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No Para" sheetId="1" r:id="rId1"/>
    <sheet name="Para" sheetId="4" r:id="rId2"/>
    <sheet name="Thrust" sheetId="2" r:id="rId3"/>
  </sheets>
  <calcPr calcId="124519"/>
</workbook>
</file>

<file path=xl/calcChain.xml><?xml version="1.0" encoding="utf-8"?>
<calcChain xmlns="http://schemas.openxmlformats.org/spreadsheetml/2006/main">
  <c r="N4" i="1"/>
  <c r="N6"/>
  <c r="N5"/>
  <c r="N5" i="4"/>
  <c r="P6" i="1" l="1"/>
  <c r="P5" l="1"/>
  <c r="N6" i="4"/>
  <c r="N4"/>
  <c r="P4" i="1" l="1"/>
  <c r="P6" i="4"/>
  <c r="D5" i="2"/>
  <c r="D6"/>
  <c r="D7"/>
  <c r="D8"/>
  <c r="D9"/>
  <c r="D10"/>
  <c r="D11"/>
  <c r="D12"/>
  <c r="D13"/>
  <c r="D14"/>
  <c r="D15"/>
  <c r="D16"/>
  <c r="D17"/>
  <c r="D18"/>
  <c r="D19"/>
  <c r="D20"/>
  <c r="D21"/>
  <c r="D4"/>
  <c r="C6" i="4"/>
  <c r="B10"/>
  <c r="E10" s="1"/>
  <c r="F10" s="1"/>
  <c r="C5"/>
  <c r="B9" i="1"/>
  <c r="E9" s="1"/>
  <c r="F9" s="1"/>
  <c r="D10" i="4" l="1"/>
  <c r="G10" s="1"/>
  <c r="H10" s="1"/>
  <c r="I10" s="1"/>
  <c r="J10" s="1"/>
  <c r="K10" s="1"/>
  <c r="D9" i="1"/>
  <c r="G9" s="1"/>
  <c r="C5"/>
  <c r="L10" i="4" l="1"/>
  <c r="M10" s="1"/>
  <c r="H9" i="1"/>
  <c r="O10" i="4" l="1"/>
  <c r="N10"/>
  <c r="C11" s="1"/>
  <c r="I9" i="1"/>
  <c r="J9" s="1"/>
  <c r="K9" s="1"/>
  <c r="L9" s="1"/>
  <c r="B11" i="4" l="1"/>
  <c r="M9" i="1"/>
  <c r="O9" s="1"/>
  <c r="B10" s="1"/>
  <c r="E11" i="4" l="1"/>
  <c r="F11" s="1"/>
  <c r="D11"/>
  <c r="D10" i="1"/>
  <c r="E10"/>
  <c r="F10" s="1"/>
  <c r="N9"/>
  <c r="C10" s="1"/>
  <c r="G11" i="4" l="1"/>
  <c r="H11" s="1"/>
  <c r="I11" s="1"/>
  <c r="J11" s="1"/>
  <c r="K11" s="1"/>
  <c r="G10" i="1"/>
  <c r="H10" s="1"/>
  <c r="I10" s="1"/>
  <c r="J10" s="1"/>
  <c r="K10" s="1"/>
  <c r="L10" s="1"/>
  <c r="M10" s="1"/>
  <c r="L11" i="4" l="1"/>
  <c r="M11" s="1"/>
  <c r="N10" i="1"/>
  <c r="C11" s="1"/>
  <c r="O10"/>
  <c r="B11" s="1"/>
  <c r="N11" i="4" l="1"/>
  <c r="C12" s="1"/>
  <c r="O11"/>
  <c r="D11" i="1"/>
  <c r="E11"/>
  <c r="F11" s="1"/>
  <c r="B12" i="4" l="1"/>
  <c r="E12" s="1"/>
  <c r="F12" s="1"/>
  <c r="G11" i="1"/>
  <c r="H11" s="1"/>
  <c r="I11" s="1"/>
  <c r="J11" s="1"/>
  <c r="K11" s="1"/>
  <c r="L11" s="1"/>
  <c r="M11" s="1"/>
  <c r="D12" i="4" l="1"/>
  <c r="G12" s="1"/>
  <c r="H12" s="1"/>
  <c r="I12" s="1"/>
  <c r="J12" s="1"/>
  <c r="K12" s="1"/>
  <c r="N11" i="1"/>
  <c r="C12" s="1"/>
  <c r="O11"/>
  <c r="B12" s="1"/>
  <c r="D12" s="1"/>
  <c r="L12" i="4" l="1"/>
  <c r="M12" s="1"/>
  <c r="E12" i="1"/>
  <c r="F12" s="1"/>
  <c r="G12" s="1"/>
  <c r="H12" s="1"/>
  <c r="I12" s="1"/>
  <c r="J12" s="1"/>
  <c r="K12" s="1"/>
  <c r="L12" s="1"/>
  <c r="M12" s="1"/>
  <c r="N12" s="1"/>
  <c r="C13" s="1"/>
  <c r="N12" i="4" l="1"/>
  <c r="C13" s="1"/>
  <c r="O12"/>
  <c r="O12" i="1"/>
  <c r="B13" s="1"/>
  <c r="B13" i="4" l="1"/>
  <c r="E13" s="1"/>
  <c r="F13" s="1"/>
  <c r="D13" i="1"/>
  <c r="E13"/>
  <c r="F13" s="1"/>
  <c r="D13" i="4" l="1"/>
  <c r="G13" s="1"/>
  <c r="H13" s="1"/>
  <c r="I13" s="1"/>
  <c r="J13" s="1"/>
  <c r="K13" s="1"/>
  <c r="G13" i="1"/>
  <c r="H13" s="1"/>
  <c r="I13" s="1"/>
  <c r="J13" s="1"/>
  <c r="K13" s="1"/>
  <c r="L13" s="1"/>
  <c r="M13" s="1"/>
  <c r="N13" s="1"/>
  <c r="C14" s="1"/>
  <c r="L13" i="4" l="1"/>
  <c r="M13" s="1"/>
  <c r="O13" i="1"/>
  <c r="B14" s="1"/>
  <c r="N13" i="4" l="1"/>
  <c r="C14" s="1"/>
  <c r="O13"/>
  <c r="D14" i="1"/>
  <c r="E14"/>
  <c r="F14" s="1"/>
  <c r="B14" i="4" l="1"/>
  <c r="E14" s="1"/>
  <c r="F14" s="1"/>
  <c r="G14" i="1"/>
  <c r="H14" s="1"/>
  <c r="I14" s="1"/>
  <c r="J14" s="1"/>
  <c r="K14" s="1"/>
  <c r="L14" s="1"/>
  <c r="M14" s="1"/>
  <c r="O14" s="1"/>
  <c r="D14" i="4" l="1"/>
  <c r="G14" s="1"/>
  <c r="H14" s="1"/>
  <c r="I14" s="1"/>
  <c r="J14" s="1"/>
  <c r="K14" s="1"/>
  <c r="N14" i="1"/>
  <c r="C15" s="1"/>
  <c r="B15"/>
  <c r="L14" i="4" l="1"/>
  <c r="M14" s="1"/>
  <c r="D15" i="1"/>
  <c r="E15"/>
  <c r="F15" s="1"/>
  <c r="N14" i="4" l="1"/>
  <c r="C15" s="1"/>
  <c r="O14"/>
  <c r="B15" s="1"/>
  <c r="G15" i="1"/>
  <c r="H15" s="1"/>
  <c r="I15" s="1"/>
  <c r="J15" s="1"/>
  <c r="K15" s="1"/>
  <c r="L15" s="1"/>
  <c r="M15" s="1"/>
  <c r="O15" s="1"/>
  <c r="E15" i="4" l="1"/>
  <c r="F15" s="1"/>
  <c r="D15"/>
  <c r="N15" i="1"/>
  <c r="C16" s="1"/>
  <c r="B16"/>
  <c r="G15" i="4" l="1"/>
  <c r="H15" s="1"/>
  <c r="I15" s="1"/>
  <c r="J15" s="1"/>
  <c r="K15" s="1"/>
  <c r="D16" i="1"/>
  <c r="E16"/>
  <c r="F16" s="1"/>
  <c r="L15" i="4" l="1"/>
  <c r="M15" s="1"/>
  <c r="O15" s="1"/>
  <c r="G16" i="1"/>
  <c r="H16" s="1"/>
  <c r="I16" s="1"/>
  <c r="J16" s="1"/>
  <c r="K16" s="1"/>
  <c r="L16" s="1"/>
  <c r="M16" s="1"/>
  <c r="O16" s="1"/>
  <c r="N15" i="4" l="1"/>
  <c r="C16" s="1"/>
  <c r="B16"/>
  <c r="N16" i="1"/>
  <c r="C17" s="1"/>
  <c r="B17"/>
  <c r="E16" i="4" l="1"/>
  <c r="F16" s="1"/>
  <c r="D16"/>
  <c r="D17" i="1"/>
  <c r="E17"/>
  <c r="F17" s="1"/>
  <c r="G16" i="4" l="1"/>
  <c r="H16" s="1"/>
  <c r="I16" s="1"/>
  <c r="J16" s="1"/>
  <c r="K16" s="1"/>
  <c r="G17" i="1"/>
  <c r="H17" s="1"/>
  <c r="I17" s="1"/>
  <c r="J17" s="1"/>
  <c r="K17" s="1"/>
  <c r="L17" s="1"/>
  <c r="M17" s="1"/>
  <c r="L16" i="4" l="1"/>
  <c r="M16" s="1"/>
  <c r="N17" i="1"/>
  <c r="C18" s="1"/>
  <c r="O17"/>
  <c r="N16" i="4" l="1"/>
  <c r="C17" s="1"/>
  <c r="O16"/>
  <c r="B18" i="1"/>
  <c r="B17" i="4" l="1"/>
  <c r="D18" i="1"/>
  <c r="E18"/>
  <c r="F18" s="1"/>
  <c r="E17" i="4" l="1"/>
  <c r="F17" s="1"/>
  <c r="D17"/>
  <c r="G18" i="1"/>
  <c r="H18" s="1"/>
  <c r="I18" s="1"/>
  <c r="J18" s="1"/>
  <c r="K18" s="1"/>
  <c r="L18" s="1"/>
  <c r="M18" s="1"/>
  <c r="G17" i="4" l="1"/>
  <c r="H17" s="1"/>
  <c r="I17" s="1"/>
  <c r="J17" s="1"/>
  <c r="K17" s="1"/>
  <c r="N18" i="1"/>
  <c r="C19" s="1"/>
  <c r="O18"/>
  <c r="L17" i="4" l="1"/>
  <c r="M17" s="1"/>
  <c r="O17" s="1"/>
  <c r="B19" i="1"/>
  <c r="N17" i="4" l="1"/>
  <c r="C18" s="1"/>
  <c r="B18"/>
  <c r="D19" i="1"/>
  <c r="E19"/>
  <c r="F19" s="1"/>
  <c r="E18" i="4" l="1"/>
  <c r="F18" s="1"/>
  <c r="D18"/>
  <c r="G19" i="1"/>
  <c r="H19" s="1"/>
  <c r="I19" s="1"/>
  <c r="J19" s="1"/>
  <c r="K19" s="1"/>
  <c r="L19" s="1"/>
  <c r="M19" s="1"/>
  <c r="G18" i="4" l="1"/>
  <c r="H18" s="1"/>
  <c r="I18" s="1"/>
  <c r="J18" s="1"/>
  <c r="K18" s="1"/>
  <c r="N19" i="1"/>
  <c r="C20" s="1"/>
  <c r="O19"/>
  <c r="L18" i="4" l="1"/>
  <c r="M18" s="1"/>
  <c r="N18" s="1"/>
  <c r="C19" s="1"/>
  <c r="B20" i="1"/>
  <c r="O18" i="4" l="1"/>
  <c r="B19" s="1"/>
  <c r="D20" i="1"/>
  <c r="E20"/>
  <c r="F20" s="1"/>
  <c r="E19" i="4" l="1"/>
  <c r="F19" s="1"/>
  <c r="D19"/>
  <c r="G20" i="1"/>
  <c r="H20" s="1"/>
  <c r="I20" s="1"/>
  <c r="J20" s="1"/>
  <c r="K20" s="1"/>
  <c r="L20" s="1"/>
  <c r="M20" s="1"/>
  <c r="G19" i="4" l="1"/>
  <c r="H19" s="1"/>
  <c r="I19" s="1"/>
  <c r="J19" s="1"/>
  <c r="K19" s="1"/>
  <c r="N20" i="1"/>
  <c r="C21" s="1"/>
  <c r="O20"/>
  <c r="L19" i="4" l="1"/>
  <c r="M19" s="1"/>
  <c r="O19" s="1"/>
  <c r="B21" i="1"/>
  <c r="N19" i="4" l="1"/>
  <c r="C20" s="1"/>
  <c r="B20"/>
  <c r="D21" i="1"/>
  <c r="E21"/>
  <c r="F21" s="1"/>
  <c r="E20" i="4" l="1"/>
  <c r="F20" s="1"/>
  <c r="D20"/>
  <c r="G21" i="1"/>
  <c r="H21" s="1"/>
  <c r="I21" s="1"/>
  <c r="J21" s="1"/>
  <c r="K21" s="1"/>
  <c r="L21" s="1"/>
  <c r="M21" s="1"/>
  <c r="G20" i="4" l="1"/>
  <c r="H20" s="1"/>
  <c r="I20" s="1"/>
  <c r="J20" s="1"/>
  <c r="K20" s="1"/>
  <c r="N21" i="1"/>
  <c r="C22" s="1"/>
  <c r="O21"/>
  <c r="L20" i="4" l="1"/>
  <c r="M20" s="1"/>
  <c r="N20" s="1"/>
  <c r="C21" s="1"/>
  <c r="B22" i="1"/>
  <c r="O20" i="4" l="1"/>
  <c r="B21" s="1"/>
  <c r="D22" i="1"/>
  <c r="E22"/>
  <c r="F22" s="1"/>
  <c r="E21" i="4" l="1"/>
  <c r="F21" s="1"/>
  <c r="D21"/>
  <c r="G22" i="1"/>
  <c r="H22" s="1"/>
  <c r="I22" s="1"/>
  <c r="J22" s="1"/>
  <c r="K22" s="1"/>
  <c r="L22" s="1"/>
  <c r="M22" s="1"/>
  <c r="G21" i="4" l="1"/>
  <c r="H21" s="1"/>
  <c r="I21" s="1"/>
  <c r="J21" s="1"/>
  <c r="K21" s="1"/>
  <c r="N22" i="1"/>
  <c r="C23" s="1"/>
  <c r="O22"/>
  <c r="L21" i="4" l="1"/>
  <c r="M21" s="1"/>
  <c r="N21" s="1"/>
  <c r="C22" s="1"/>
  <c r="B23" i="1"/>
  <c r="O21" i="4" l="1"/>
  <c r="B22" s="1"/>
  <c r="D23" i="1"/>
  <c r="E23"/>
  <c r="F23" s="1"/>
  <c r="D22" i="4" l="1"/>
  <c r="E22"/>
  <c r="F22" s="1"/>
  <c r="G23" i="1"/>
  <c r="H23" s="1"/>
  <c r="I23" s="1"/>
  <c r="J23" s="1"/>
  <c r="K23" s="1"/>
  <c r="L23" s="1"/>
  <c r="M23" s="1"/>
  <c r="G22" i="4" l="1"/>
  <c r="H22" s="1"/>
  <c r="I22" s="1"/>
  <c r="J22" s="1"/>
  <c r="K22" s="1"/>
  <c r="N23" i="1"/>
  <c r="C24" s="1"/>
  <c r="O23"/>
  <c r="L22" i="4" l="1"/>
  <c r="M22" s="1"/>
  <c r="B24" i="1"/>
  <c r="N22" i="4" l="1"/>
  <c r="C23" s="1"/>
  <c r="O22"/>
  <c r="D24" i="1"/>
  <c r="E24"/>
  <c r="F24" s="1"/>
  <c r="B23" i="4" l="1"/>
  <c r="G24" i="1"/>
  <c r="H24" s="1"/>
  <c r="I24" s="1"/>
  <c r="J24" s="1"/>
  <c r="K24" s="1"/>
  <c r="L24" s="1"/>
  <c r="M24" s="1"/>
  <c r="D23" i="4" l="1"/>
  <c r="E23"/>
  <c r="F23" s="1"/>
  <c r="N24" i="1"/>
  <c r="C25" s="1"/>
  <c r="O24"/>
  <c r="G23" i="4" l="1"/>
  <c r="H23" s="1"/>
  <c r="I23" s="1"/>
  <c r="J23" s="1"/>
  <c r="K23" s="1"/>
  <c r="B25" i="1"/>
  <c r="L23" i="4" l="1"/>
  <c r="M23" s="1"/>
  <c r="D25" i="1"/>
  <c r="E25"/>
  <c r="F25" s="1"/>
  <c r="O23" i="4" l="1"/>
  <c r="N23"/>
  <c r="C24" s="1"/>
  <c r="G25" i="1"/>
  <c r="H25" s="1"/>
  <c r="I25" s="1"/>
  <c r="J25" s="1"/>
  <c r="K25" s="1"/>
  <c r="L25" s="1"/>
  <c r="M25" s="1"/>
  <c r="B24" i="4" l="1"/>
  <c r="N25" i="1"/>
  <c r="C26" s="1"/>
  <c r="O25"/>
  <c r="D24" i="4" l="1"/>
  <c r="E24"/>
  <c r="F24" s="1"/>
  <c r="B26" i="1"/>
  <c r="G24" i="4" l="1"/>
  <c r="H24" s="1"/>
  <c r="I24" s="1"/>
  <c r="J24" s="1"/>
  <c r="K24" s="1"/>
  <c r="D26" i="1"/>
  <c r="E26"/>
  <c r="F26" s="1"/>
  <c r="L24" i="4" l="1"/>
  <c r="M24" s="1"/>
  <c r="G26" i="1"/>
  <c r="H26" s="1"/>
  <c r="I26" s="1"/>
  <c r="J26" s="1"/>
  <c r="K26" s="1"/>
  <c r="L26" s="1"/>
  <c r="M26" s="1"/>
  <c r="N24" i="4" l="1"/>
  <c r="C25" s="1"/>
  <c r="O24"/>
  <c r="N26" i="1"/>
  <c r="C27" s="1"/>
  <c r="O26"/>
  <c r="B25" i="4" l="1"/>
  <c r="B27" i="1"/>
  <c r="E25" i="4" l="1"/>
  <c r="F25" s="1"/>
  <c r="D25"/>
  <c r="D27" i="1"/>
  <c r="E27"/>
  <c r="F27" s="1"/>
  <c r="G25" i="4" l="1"/>
  <c r="H25" s="1"/>
  <c r="I25" s="1"/>
  <c r="J25" s="1"/>
  <c r="K25" s="1"/>
  <c r="G27" i="1"/>
  <c r="H27" s="1"/>
  <c r="I27" s="1"/>
  <c r="J27" s="1"/>
  <c r="K27" s="1"/>
  <c r="L27" s="1"/>
  <c r="M27" s="1"/>
  <c r="L25" i="4" l="1"/>
  <c r="M25" s="1"/>
  <c r="O25" s="1"/>
  <c r="N27" i="1"/>
  <c r="C28" s="1"/>
  <c r="O27"/>
  <c r="N25" i="4" l="1"/>
  <c r="C26" s="1"/>
  <c r="B26"/>
  <c r="B28" i="1"/>
  <c r="D26" i="4" l="1"/>
  <c r="E26"/>
  <c r="F26" s="1"/>
  <c r="D28" i="1"/>
  <c r="E28"/>
  <c r="F28" s="1"/>
  <c r="G26" i="4" l="1"/>
  <c r="H26" s="1"/>
  <c r="I26" s="1"/>
  <c r="J26" s="1"/>
  <c r="K26" s="1"/>
  <c r="G28" i="1"/>
  <c r="H28" s="1"/>
  <c r="I28" s="1"/>
  <c r="J28" s="1"/>
  <c r="K28" s="1"/>
  <c r="L28" s="1"/>
  <c r="M28" s="1"/>
  <c r="L26" i="4" l="1"/>
  <c r="M26" s="1"/>
  <c r="N28" i="1"/>
  <c r="C29" s="1"/>
  <c r="O28"/>
  <c r="N26" i="4" l="1"/>
  <c r="C27" s="1"/>
  <c r="O26"/>
  <c r="B29" i="1"/>
  <c r="B27" i="4" l="1"/>
  <c r="D29" i="1"/>
  <c r="E29"/>
  <c r="F29" s="1"/>
  <c r="D27" i="4" l="1"/>
  <c r="E27"/>
  <c r="F27" s="1"/>
  <c r="G29" i="1"/>
  <c r="H29" s="1"/>
  <c r="I29" s="1"/>
  <c r="J29" s="1"/>
  <c r="K29" s="1"/>
  <c r="L29" s="1"/>
  <c r="M29" s="1"/>
  <c r="G27" i="4" l="1"/>
  <c r="H27" s="1"/>
  <c r="I27" s="1"/>
  <c r="J27" s="1"/>
  <c r="K27" s="1"/>
  <c r="N29" i="1"/>
  <c r="C30" s="1"/>
  <c r="O29"/>
  <c r="L27" i="4" l="1"/>
  <c r="M27" s="1"/>
  <c r="B30" i="1"/>
  <c r="N27" i="4" l="1"/>
  <c r="C28" s="1"/>
  <c r="O27"/>
  <c r="D30" i="1"/>
  <c r="E30"/>
  <c r="F30" s="1"/>
  <c r="B28" i="4" l="1"/>
  <c r="G30" i="1"/>
  <c r="H30" s="1"/>
  <c r="I30" s="1"/>
  <c r="J30" s="1"/>
  <c r="K30" s="1"/>
  <c r="L30" s="1"/>
  <c r="M30" s="1"/>
  <c r="D28" i="4" l="1"/>
  <c r="E28"/>
  <c r="F28" s="1"/>
  <c r="N30" i="1"/>
  <c r="C31" s="1"/>
  <c r="O30"/>
  <c r="G28" i="4" l="1"/>
  <c r="H28" s="1"/>
  <c r="I28" s="1"/>
  <c r="J28" s="1"/>
  <c r="K28" s="1"/>
  <c r="B31" i="1"/>
  <c r="L28" i="4" l="1"/>
  <c r="M28" s="1"/>
  <c r="D31" i="1"/>
  <c r="E31"/>
  <c r="F31" s="1"/>
  <c r="O28" i="4" l="1"/>
  <c r="N28"/>
  <c r="C29" s="1"/>
  <c r="G31" i="1"/>
  <c r="H31" s="1"/>
  <c r="I31" s="1"/>
  <c r="J31" s="1"/>
  <c r="K31" s="1"/>
  <c r="L31" s="1"/>
  <c r="M31" s="1"/>
  <c r="B29" i="4" l="1"/>
  <c r="N31" i="1"/>
  <c r="C32" s="1"/>
  <c r="O31"/>
  <c r="E29" i="4" l="1"/>
  <c r="F29" s="1"/>
  <c r="D29"/>
  <c r="B32" i="1"/>
  <c r="G29" i="4" l="1"/>
  <c r="H29" s="1"/>
  <c r="I29" s="1"/>
  <c r="J29" s="1"/>
  <c r="K29" s="1"/>
  <c r="D32" i="1"/>
  <c r="E32"/>
  <c r="F32" s="1"/>
  <c r="L29" i="4" l="1"/>
  <c r="M29" s="1"/>
  <c r="N29" s="1"/>
  <c r="C30" s="1"/>
  <c r="G32" i="1"/>
  <c r="H32" s="1"/>
  <c r="I32" s="1"/>
  <c r="J32" s="1"/>
  <c r="K32" s="1"/>
  <c r="L32" s="1"/>
  <c r="M32" s="1"/>
  <c r="O29" i="4" l="1"/>
  <c r="B30" s="1"/>
  <c r="N32" i="1"/>
  <c r="C33" s="1"/>
  <c r="O32"/>
  <c r="D30" i="4" l="1"/>
  <c r="E30"/>
  <c r="F30" s="1"/>
  <c r="B33" i="1"/>
  <c r="G30" i="4" l="1"/>
  <c r="H30" s="1"/>
  <c r="I30" s="1"/>
  <c r="J30" s="1"/>
  <c r="K30" s="1"/>
  <c r="D33" i="1"/>
  <c r="E33"/>
  <c r="F33" s="1"/>
  <c r="L30" i="4" l="1"/>
  <c r="M30" s="1"/>
  <c r="G33" i="1"/>
  <c r="H33" s="1"/>
  <c r="I33" s="1"/>
  <c r="J33" s="1"/>
  <c r="K33" s="1"/>
  <c r="L33" s="1"/>
  <c r="M33" s="1"/>
  <c r="N30" i="4" l="1"/>
  <c r="C31" s="1"/>
  <c r="O30"/>
  <c r="N33" i="1"/>
  <c r="C34" s="1"/>
  <c r="O33"/>
  <c r="B31" i="4" l="1"/>
  <c r="B34" i="1"/>
  <c r="D31" i="4" l="1"/>
  <c r="E31"/>
  <c r="F31" s="1"/>
  <c r="D34" i="1"/>
  <c r="E34"/>
  <c r="F34" s="1"/>
  <c r="G31" i="4" l="1"/>
  <c r="H31" s="1"/>
  <c r="I31" s="1"/>
  <c r="J31" s="1"/>
  <c r="K31" s="1"/>
  <c r="G34" i="1"/>
  <c r="H34" s="1"/>
  <c r="I34" s="1"/>
  <c r="J34" s="1"/>
  <c r="K34" s="1"/>
  <c r="L34" s="1"/>
  <c r="M34" s="1"/>
  <c r="L31" i="4" l="1"/>
  <c r="M31" s="1"/>
  <c r="N34" i="1"/>
  <c r="C35" s="1"/>
  <c r="O34"/>
  <c r="O31" i="4" l="1"/>
  <c r="N31"/>
  <c r="C32" s="1"/>
  <c r="B35" i="1"/>
  <c r="B32" i="4" l="1"/>
  <c r="D35" i="1"/>
  <c r="E35"/>
  <c r="F35" s="1"/>
  <c r="D32" i="4" l="1"/>
  <c r="E32"/>
  <c r="F32" s="1"/>
  <c r="G35" i="1"/>
  <c r="H35" s="1"/>
  <c r="I35" s="1"/>
  <c r="J35" s="1"/>
  <c r="K35" s="1"/>
  <c r="L35" s="1"/>
  <c r="M35" s="1"/>
  <c r="G32" i="4" l="1"/>
  <c r="H32" s="1"/>
  <c r="I32" s="1"/>
  <c r="J32" s="1"/>
  <c r="K32" s="1"/>
  <c r="N35" i="1"/>
  <c r="C36" s="1"/>
  <c r="O35"/>
  <c r="L32" i="4" l="1"/>
  <c r="M32" s="1"/>
  <c r="B36" i="1"/>
  <c r="O32" i="4" l="1"/>
  <c r="N32"/>
  <c r="C33" s="1"/>
  <c r="D36" i="1"/>
  <c r="E36"/>
  <c r="F36" s="1"/>
  <c r="B33" i="4" l="1"/>
  <c r="G36" i="1"/>
  <c r="H36" s="1"/>
  <c r="I36" s="1"/>
  <c r="J36" s="1"/>
  <c r="K36" s="1"/>
  <c r="L36" s="1"/>
  <c r="M36" s="1"/>
  <c r="D33" i="4" l="1"/>
  <c r="E33"/>
  <c r="F33" s="1"/>
  <c r="N36" i="1"/>
  <c r="C37" s="1"/>
  <c r="O36"/>
  <c r="G33" i="4" l="1"/>
  <c r="H33" s="1"/>
  <c r="I33" s="1"/>
  <c r="J33" s="1"/>
  <c r="K33" s="1"/>
  <c r="B37" i="1"/>
  <c r="L33" i="4" l="1"/>
  <c r="M33" s="1"/>
  <c r="D37" i="1"/>
  <c r="E37"/>
  <c r="F37" s="1"/>
  <c r="N33" i="4" l="1"/>
  <c r="C34" s="1"/>
  <c r="O33"/>
  <c r="G37" i="1"/>
  <c r="H37" s="1"/>
  <c r="I37" s="1"/>
  <c r="J37" s="1"/>
  <c r="K37" s="1"/>
  <c r="L37" s="1"/>
  <c r="M37" s="1"/>
  <c r="B34" i="4" l="1"/>
  <c r="N37" i="1"/>
  <c r="C38" s="1"/>
  <c r="O37"/>
  <c r="D34" i="4" l="1"/>
  <c r="E34"/>
  <c r="F34" s="1"/>
  <c r="B38" i="1"/>
  <c r="G34" i="4" l="1"/>
  <c r="H34" s="1"/>
  <c r="I34" s="1"/>
  <c r="J34" s="1"/>
  <c r="K34" s="1"/>
  <c r="D38" i="1"/>
  <c r="E38"/>
  <c r="F38" s="1"/>
  <c r="L34" i="4" l="1"/>
  <c r="M34" s="1"/>
  <c r="N34" s="1"/>
  <c r="C35" s="1"/>
  <c r="G38" i="1"/>
  <c r="H38" s="1"/>
  <c r="I38" s="1"/>
  <c r="J38" s="1"/>
  <c r="K38" s="1"/>
  <c r="L38" s="1"/>
  <c r="M38" s="1"/>
  <c r="O34" i="4" l="1"/>
  <c r="B35" s="1"/>
  <c r="N38" i="1"/>
  <c r="C39" s="1"/>
  <c r="O38"/>
  <c r="D35" i="4" l="1"/>
  <c r="E35"/>
  <c r="F35" s="1"/>
  <c r="B39" i="1"/>
  <c r="G35" i="4" l="1"/>
  <c r="H35" s="1"/>
  <c r="I35" s="1"/>
  <c r="J35" s="1"/>
  <c r="K35" s="1"/>
  <c r="D39" i="1"/>
  <c r="E39"/>
  <c r="F39" s="1"/>
  <c r="L35" i="4" l="1"/>
  <c r="M35" s="1"/>
  <c r="G39" i="1"/>
  <c r="H39" s="1"/>
  <c r="I39" s="1"/>
  <c r="J39" s="1"/>
  <c r="K39" s="1"/>
  <c r="L39" s="1"/>
  <c r="M39" s="1"/>
  <c r="O35" i="4" l="1"/>
  <c r="N35"/>
  <c r="C36" s="1"/>
  <c r="N39" i="1"/>
  <c r="C40" s="1"/>
  <c r="O39"/>
  <c r="B36" i="4" l="1"/>
  <c r="B40" i="1"/>
  <c r="D36" i="4" l="1"/>
  <c r="E36"/>
  <c r="F36" s="1"/>
  <c r="D40" i="1"/>
  <c r="E40"/>
  <c r="F40" s="1"/>
  <c r="G36" i="4" l="1"/>
  <c r="H36" s="1"/>
  <c r="I36" s="1"/>
  <c r="J36" s="1"/>
  <c r="K36" s="1"/>
  <c r="G40" i="1"/>
  <c r="H40" s="1"/>
  <c r="I40" s="1"/>
  <c r="J40" s="1"/>
  <c r="K40" s="1"/>
  <c r="L40" s="1"/>
  <c r="M40" s="1"/>
  <c r="L36" i="4" l="1"/>
  <c r="M36" s="1"/>
  <c r="N40" i="1"/>
  <c r="C41" s="1"/>
  <c r="O40"/>
  <c r="N36" i="4" l="1"/>
  <c r="C37" s="1"/>
  <c r="O36"/>
  <c r="B41" i="1"/>
  <c r="B37" i="4" l="1"/>
  <c r="D41" i="1"/>
  <c r="E41"/>
  <c r="F41" s="1"/>
  <c r="D37" i="4" l="1"/>
  <c r="E37"/>
  <c r="F37" s="1"/>
  <c r="G41" i="1"/>
  <c r="H41" s="1"/>
  <c r="I41" s="1"/>
  <c r="J41" s="1"/>
  <c r="K41" s="1"/>
  <c r="L41" s="1"/>
  <c r="M41" s="1"/>
  <c r="G37" i="4" l="1"/>
  <c r="H37" s="1"/>
  <c r="I37" s="1"/>
  <c r="J37" s="1"/>
  <c r="K37" s="1"/>
  <c r="N41" i="1"/>
  <c r="C42" s="1"/>
  <c r="O41"/>
  <c r="L37" i="4" l="1"/>
  <c r="M37" s="1"/>
  <c r="B42" i="1"/>
  <c r="O37" i="4" l="1"/>
  <c r="N37"/>
  <c r="C38" s="1"/>
  <c r="D42" i="1"/>
  <c r="E42"/>
  <c r="F42" s="1"/>
  <c r="B38" i="4" l="1"/>
  <c r="G42" i="1"/>
  <c r="H42" s="1"/>
  <c r="I42" s="1"/>
  <c r="J42" s="1"/>
  <c r="K42" s="1"/>
  <c r="L42" s="1"/>
  <c r="M42" s="1"/>
  <c r="D38" i="4" l="1"/>
  <c r="E38"/>
  <c r="F38" s="1"/>
  <c r="N42" i="1"/>
  <c r="C43" s="1"/>
  <c r="O42"/>
  <c r="G38" i="4" l="1"/>
  <c r="H38" s="1"/>
  <c r="I38" s="1"/>
  <c r="J38" s="1"/>
  <c r="K38" s="1"/>
  <c r="B43" i="1"/>
  <c r="L38" i="4" l="1"/>
  <c r="M38" s="1"/>
  <c r="D43" i="1"/>
  <c r="E43"/>
  <c r="F43" s="1"/>
  <c r="N38" i="4" l="1"/>
  <c r="C39" s="1"/>
  <c r="O38"/>
  <c r="G43" i="1"/>
  <c r="H43" s="1"/>
  <c r="I43" s="1"/>
  <c r="J43" s="1"/>
  <c r="K43" s="1"/>
  <c r="L43" s="1"/>
  <c r="M43" s="1"/>
  <c r="B39" i="4" l="1"/>
  <c r="N43" i="1"/>
  <c r="C44" s="1"/>
  <c r="O43"/>
  <c r="D39" i="4" l="1"/>
  <c r="E39"/>
  <c r="F39" s="1"/>
  <c r="B44" i="1"/>
  <c r="G39" i="4" l="1"/>
  <c r="H39" s="1"/>
  <c r="I39" s="1"/>
  <c r="J39" s="1"/>
  <c r="K39" s="1"/>
  <c r="D44" i="1"/>
  <c r="E44"/>
  <c r="F44" s="1"/>
  <c r="L39" i="4" l="1"/>
  <c r="M39" s="1"/>
  <c r="G44" i="1"/>
  <c r="H44" s="1"/>
  <c r="I44" s="1"/>
  <c r="J44" s="1"/>
  <c r="K44" s="1"/>
  <c r="L44" s="1"/>
  <c r="M44" s="1"/>
  <c r="N39" i="4" l="1"/>
  <c r="C40" s="1"/>
  <c r="O39"/>
  <c r="N44" i="1"/>
  <c r="C45" s="1"/>
  <c r="O44"/>
  <c r="B40" i="4" l="1"/>
  <c r="B45" i="1"/>
  <c r="D40" i="4" l="1"/>
  <c r="E40"/>
  <c r="F40" s="1"/>
  <c r="D45" i="1"/>
  <c r="E45"/>
  <c r="F45" s="1"/>
  <c r="G40" i="4" l="1"/>
  <c r="H40" s="1"/>
  <c r="I40" s="1"/>
  <c r="J40" s="1"/>
  <c r="K40" s="1"/>
  <c r="G45" i="1"/>
  <c r="H45" s="1"/>
  <c r="I45" s="1"/>
  <c r="J45" s="1"/>
  <c r="K45" s="1"/>
  <c r="L45" s="1"/>
  <c r="M45" s="1"/>
  <c r="O45" s="1"/>
  <c r="L40" i="4" l="1"/>
  <c r="M40" s="1"/>
  <c r="N45" i="1"/>
  <c r="C46" s="1"/>
  <c r="B46"/>
  <c r="O40" i="4" l="1"/>
  <c r="N40"/>
  <c r="C41" s="1"/>
  <c r="D46" i="1"/>
  <c r="E46"/>
  <c r="F46" s="1"/>
  <c r="B41" i="4" l="1"/>
  <c r="G46" i="1"/>
  <c r="H46" s="1"/>
  <c r="I46" s="1"/>
  <c r="J46" s="1"/>
  <c r="K46" s="1"/>
  <c r="L46" s="1"/>
  <c r="M46" s="1"/>
  <c r="N46" s="1"/>
  <c r="C47" s="1"/>
  <c r="D41" i="4" l="1"/>
  <c r="E41"/>
  <c r="F41" s="1"/>
  <c r="O46" i="1"/>
  <c r="B47" s="1"/>
  <c r="G41" i="4" l="1"/>
  <c r="H41" s="1"/>
  <c r="I41" s="1"/>
  <c r="J41" s="1"/>
  <c r="K41" s="1"/>
  <c r="D47" i="1"/>
  <c r="E47"/>
  <c r="F47" s="1"/>
  <c r="L41" i="4" l="1"/>
  <c r="M41" s="1"/>
  <c r="G47" i="1"/>
  <c r="H47" s="1"/>
  <c r="I47" s="1"/>
  <c r="J47" s="1"/>
  <c r="K47" s="1"/>
  <c r="L47" s="1"/>
  <c r="M47" s="1"/>
  <c r="O47" s="1"/>
  <c r="N41" i="4" l="1"/>
  <c r="C42" s="1"/>
  <c r="O41"/>
  <c r="N47" i="1"/>
  <c r="C48" s="1"/>
  <c r="B48"/>
  <c r="B42" i="4" l="1"/>
  <c r="D48" i="1"/>
  <c r="E48"/>
  <c r="F48" s="1"/>
  <c r="D42" i="4" l="1"/>
  <c r="E42"/>
  <c r="F42" s="1"/>
  <c r="G48" i="1"/>
  <c r="H48" s="1"/>
  <c r="I48" s="1"/>
  <c r="J48" s="1"/>
  <c r="K48" s="1"/>
  <c r="L48" s="1"/>
  <c r="M48" s="1"/>
  <c r="O48" s="1"/>
  <c r="G42" i="4" l="1"/>
  <c r="H42" s="1"/>
  <c r="I42" s="1"/>
  <c r="J42" s="1"/>
  <c r="K42" s="1"/>
  <c r="N48" i="1"/>
  <c r="C49" s="1"/>
  <c r="B49"/>
  <c r="L42" i="4" l="1"/>
  <c r="M42" s="1"/>
  <c r="D49" i="1"/>
  <c r="E49"/>
  <c r="F49" s="1"/>
  <c r="O42" i="4" l="1"/>
  <c r="N42"/>
  <c r="C43" s="1"/>
  <c r="G49" i="1"/>
  <c r="H49" s="1"/>
  <c r="I49" s="1"/>
  <c r="J49" s="1"/>
  <c r="K49" s="1"/>
  <c r="L49" s="1"/>
  <c r="M49" s="1"/>
  <c r="N49" s="1"/>
  <c r="C50" s="1"/>
  <c r="B43" i="4" l="1"/>
  <c r="O49" i="1"/>
  <c r="B50" s="1"/>
  <c r="D43" i="4" l="1"/>
  <c r="E43"/>
  <c r="F43" s="1"/>
  <c r="D50" i="1"/>
  <c r="E50"/>
  <c r="F50" s="1"/>
  <c r="G43" i="4" l="1"/>
  <c r="H43" s="1"/>
  <c r="I43" s="1"/>
  <c r="J43" s="1"/>
  <c r="K43" s="1"/>
  <c r="G50" i="1"/>
  <c r="H50" s="1"/>
  <c r="I50" s="1"/>
  <c r="J50" s="1"/>
  <c r="K50" s="1"/>
  <c r="L50" s="1"/>
  <c r="M50" s="1"/>
  <c r="N50" s="1"/>
  <c r="C51" s="1"/>
  <c r="L43" i="4" l="1"/>
  <c r="M43" s="1"/>
  <c r="O50" i="1"/>
  <c r="B51" s="1"/>
  <c r="N43" i="4" l="1"/>
  <c r="C44" s="1"/>
  <c r="O43"/>
  <c r="D51" i="1"/>
  <c r="E51"/>
  <c r="F51" s="1"/>
  <c r="B44" i="4" l="1"/>
  <c r="G51" i="1"/>
  <c r="H51" s="1"/>
  <c r="I51" s="1"/>
  <c r="J51" s="1"/>
  <c r="K51" s="1"/>
  <c r="L51" s="1"/>
  <c r="M51" s="1"/>
  <c r="D44" i="4" l="1"/>
  <c r="E44"/>
  <c r="F44" s="1"/>
  <c r="N51" i="1"/>
  <c r="C52" s="1"/>
  <c r="O51"/>
  <c r="G44" i="4" l="1"/>
  <c r="H44" s="1"/>
  <c r="I44" s="1"/>
  <c r="J44" s="1"/>
  <c r="K44" s="1"/>
  <c r="B52" i="1"/>
  <c r="L44" i="4" l="1"/>
  <c r="M44" s="1"/>
  <c r="D52" i="1"/>
  <c r="E52"/>
  <c r="F52" s="1"/>
  <c r="O44" i="4" l="1"/>
  <c r="N44"/>
  <c r="C45" s="1"/>
  <c r="G52" i="1"/>
  <c r="H52" s="1"/>
  <c r="I52" s="1"/>
  <c r="J52" s="1"/>
  <c r="K52" s="1"/>
  <c r="L52" s="1"/>
  <c r="M52" s="1"/>
  <c r="N52" s="1"/>
  <c r="C53" s="1"/>
  <c r="B45" i="4" l="1"/>
  <c r="O52" i="1"/>
  <c r="B53" s="1"/>
  <c r="D45" i="4" l="1"/>
  <c r="E45"/>
  <c r="F45" s="1"/>
  <c r="D53" i="1"/>
  <c r="E53"/>
  <c r="F53" s="1"/>
  <c r="G45" i="4" l="1"/>
  <c r="H45" s="1"/>
  <c r="I45" s="1"/>
  <c r="J45" s="1"/>
  <c r="K45" s="1"/>
  <c r="G53" i="1"/>
  <c r="H53" s="1"/>
  <c r="I53" s="1"/>
  <c r="J53" s="1"/>
  <c r="K53" s="1"/>
  <c r="L53" s="1"/>
  <c r="M53" s="1"/>
  <c r="O53" s="1"/>
  <c r="L45" i="4" l="1"/>
  <c r="M45" s="1"/>
  <c r="N53" i="1"/>
  <c r="C54" s="1"/>
  <c r="B54"/>
  <c r="N45" i="4" l="1"/>
  <c r="C46" s="1"/>
  <c r="O45"/>
  <c r="D54" i="1"/>
  <c r="E54"/>
  <c r="F54" s="1"/>
  <c r="B46" i="4" l="1"/>
  <c r="G54" i="1"/>
  <c r="H54" s="1"/>
  <c r="I54" s="1"/>
  <c r="J54" s="1"/>
  <c r="K54" s="1"/>
  <c r="L54" s="1"/>
  <c r="M54" s="1"/>
  <c r="D46" i="4" l="1"/>
  <c r="E46"/>
  <c r="F46" s="1"/>
  <c r="N54" i="1"/>
  <c r="C55" s="1"/>
  <c r="O54"/>
  <c r="G46" i="4" l="1"/>
  <c r="H46" s="1"/>
  <c r="I46" s="1"/>
  <c r="J46" s="1"/>
  <c r="K46" s="1"/>
  <c r="B55" i="1"/>
  <c r="L46" i="4" l="1"/>
  <c r="M46" s="1"/>
  <c r="D55" i="1"/>
  <c r="E55"/>
  <c r="F55" s="1"/>
  <c r="O46" i="4" l="1"/>
  <c r="N46"/>
  <c r="C47" s="1"/>
  <c r="G55" i="1"/>
  <c r="H55" s="1"/>
  <c r="I55" s="1"/>
  <c r="J55" s="1"/>
  <c r="K55" s="1"/>
  <c r="L55" s="1"/>
  <c r="M55" s="1"/>
  <c r="B47" i="4" l="1"/>
  <c r="N55" i="1"/>
  <c r="C56" s="1"/>
  <c r="O55"/>
  <c r="D47" i="4" l="1"/>
  <c r="E47"/>
  <c r="F47" s="1"/>
  <c r="B56" i="1"/>
  <c r="G47" i="4" l="1"/>
  <c r="H47" s="1"/>
  <c r="I47" s="1"/>
  <c r="J47" s="1"/>
  <c r="K47" s="1"/>
  <c r="D56" i="1"/>
  <c r="E56"/>
  <c r="F56" s="1"/>
  <c r="L47" i="4" l="1"/>
  <c r="M47" s="1"/>
  <c r="G56" i="1"/>
  <c r="H56" s="1"/>
  <c r="I56" s="1"/>
  <c r="J56" s="1"/>
  <c r="K56" s="1"/>
  <c r="L56" s="1"/>
  <c r="M56" s="1"/>
  <c r="N47" i="4" l="1"/>
  <c r="C48" s="1"/>
  <c r="O47"/>
  <c r="N56" i="1"/>
  <c r="C57" s="1"/>
  <c r="O56"/>
  <c r="B48" i="4" l="1"/>
  <c r="B57" i="1"/>
  <c r="D48" i="4" l="1"/>
  <c r="E48"/>
  <c r="F48" s="1"/>
  <c r="D57" i="1"/>
  <c r="E57"/>
  <c r="F57" s="1"/>
  <c r="G48" i="4" l="1"/>
  <c r="H48" s="1"/>
  <c r="I48" s="1"/>
  <c r="J48" s="1"/>
  <c r="K48" s="1"/>
  <c r="G57" i="1"/>
  <c r="H57" s="1"/>
  <c r="I57" s="1"/>
  <c r="J57" s="1"/>
  <c r="K57" s="1"/>
  <c r="L57" s="1"/>
  <c r="M57" s="1"/>
  <c r="L48" i="4" l="1"/>
  <c r="M48" s="1"/>
  <c r="N57" i="1"/>
  <c r="C58" s="1"/>
  <c r="O57"/>
  <c r="N48" i="4" l="1"/>
  <c r="C49" s="1"/>
  <c r="O48"/>
  <c r="B58" i="1"/>
  <c r="B49" i="4" l="1"/>
  <c r="D58" i="1"/>
  <c r="E58"/>
  <c r="F58" s="1"/>
  <c r="D49" i="4" l="1"/>
  <c r="E49"/>
  <c r="F49" s="1"/>
  <c r="G58" i="1"/>
  <c r="H58" s="1"/>
  <c r="I58" s="1"/>
  <c r="J58" s="1"/>
  <c r="K58" s="1"/>
  <c r="L58" s="1"/>
  <c r="M58" s="1"/>
  <c r="G49" i="4" l="1"/>
  <c r="H49" s="1"/>
  <c r="I49" s="1"/>
  <c r="J49" s="1"/>
  <c r="K49" s="1"/>
  <c r="N58" i="1"/>
  <c r="C59" s="1"/>
  <c r="O58"/>
  <c r="L49" i="4" l="1"/>
  <c r="M49" s="1"/>
  <c r="B59" i="1"/>
  <c r="O49" i="4" l="1"/>
  <c r="N49"/>
  <c r="C50" s="1"/>
  <c r="D59" i="1"/>
  <c r="E59"/>
  <c r="F59" s="1"/>
  <c r="B50" i="4" l="1"/>
  <c r="G59" i="1"/>
  <c r="H59" s="1"/>
  <c r="I59" s="1"/>
  <c r="J59" s="1"/>
  <c r="K59" s="1"/>
  <c r="L59" s="1"/>
  <c r="M59" s="1"/>
  <c r="D50" i="4" l="1"/>
  <c r="E50"/>
  <c r="F50" s="1"/>
  <c r="N59" i="1"/>
  <c r="C60" s="1"/>
  <c r="O59"/>
  <c r="G50" i="4" l="1"/>
  <c r="H50" s="1"/>
  <c r="I50" s="1"/>
  <c r="J50" s="1"/>
  <c r="K50" s="1"/>
  <c r="B60" i="1"/>
  <c r="L50" i="4" l="1"/>
  <c r="M50" s="1"/>
  <c r="D60" i="1"/>
  <c r="E60"/>
  <c r="F60" s="1"/>
  <c r="N50" i="4" l="1"/>
  <c r="C51" s="1"/>
  <c r="O50"/>
  <c r="G60" i="1"/>
  <c r="H60" s="1"/>
  <c r="I60" s="1"/>
  <c r="J60" s="1"/>
  <c r="K60" s="1"/>
  <c r="L60" s="1"/>
  <c r="M60" s="1"/>
  <c r="B51" i="4" l="1"/>
  <c r="N60" i="1"/>
  <c r="C61" s="1"/>
  <c r="O60"/>
  <c r="D51" i="4" l="1"/>
  <c r="E51"/>
  <c r="F51" s="1"/>
  <c r="B61" i="1"/>
  <c r="G51" i="4" l="1"/>
  <c r="H51" s="1"/>
  <c r="I51" s="1"/>
  <c r="J51" s="1"/>
  <c r="K51" s="1"/>
  <c r="D61" i="1"/>
  <c r="E61"/>
  <c r="F61" s="1"/>
  <c r="L51" i="4" l="1"/>
  <c r="M51" s="1"/>
  <c r="G61" i="1"/>
  <c r="H61" s="1"/>
  <c r="I61" s="1"/>
  <c r="J61" s="1"/>
  <c r="K61" s="1"/>
  <c r="L61" s="1"/>
  <c r="M61" s="1"/>
  <c r="N51" i="4" l="1"/>
  <c r="C52" s="1"/>
  <c r="O51"/>
  <c r="N61" i="1"/>
  <c r="C62" s="1"/>
  <c r="O61"/>
  <c r="B52" i="4" l="1"/>
  <c r="B62" i="1"/>
  <c r="D52" i="4" l="1"/>
  <c r="E52"/>
  <c r="F52" s="1"/>
  <c r="D62" i="1"/>
  <c r="E62"/>
  <c r="F62" s="1"/>
  <c r="G52" i="4" l="1"/>
  <c r="H52" s="1"/>
  <c r="I52" s="1"/>
  <c r="J52" s="1"/>
  <c r="K52" s="1"/>
  <c r="G62" i="1"/>
  <c r="H62" s="1"/>
  <c r="I62" s="1"/>
  <c r="J62" s="1"/>
  <c r="K62" s="1"/>
  <c r="L62" s="1"/>
  <c r="M62" s="1"/>
  <c r="L52" i="4" l="1"/>
  <c r="M52" s="1"/>
  <c r="N62" i="1"/>
  <c r="C63" s="1"/>
  <c r="O62"/>
  <c r="O52" i="4" l="1"/>
  <c r="N52"/>
  <c r="C53" s="1"/>
  <c r="B63" i="1"/>
  <c r="B53" i="4" l="1"/>
  <c r="D63" i="1"/>
  <c r="E63"/>
  <c r="F63" s="1"/>
  <c r="D53" i="4" l="1"/>
  <c r="E53"/>
  <c r="F53" s="1"/>
  <c r="G63" i="1"/>
  <c r="H63" s="1"/>
  <c r="I63" s="1"/>
  <c r="J63" s="1"/>
  <c r="K63" s="1"/>
  <c r="L63" s="1"/>
  <c r="M63" s="1"/>
  <c r="G53" i="4" l="1"/>
  <c r="H53" s="1"/>
  <c r="I53" s="1"/>
  <c r="J53" s="1"/>
  <c r="K53" s="1"/>
  <c r="N63" i="1"/>
  <c r="C64" s="1"/>
  <c r="O63"/>
  <c r="L53" i="4" l="1"/>
  <c r="M53" s="1"/>
  <c r="B64" i="1"/>
  <c r="N53" i="4" l="1"/>
  <c r="C54" s="1"/>
  <c r="O53"/>
  <c r="D64" i="1"/>
  <c r="E64"/>
  <c r="F64" s="1"/>
  <c r="B54" i="4" l="1"/>
  <c r="G64" i="1"/>
  <c r="H64" s="1"/>
  <c r="I64" s="1"/>
  <c r="J64" s="1"/>
  <c r="K64" s="1"/>
  <c r="L64" s="1"/>
  <c r="M64" s="1"/>
  <c r="D54" i="4" l="1"/>
  <c r="E54"/>
  <c r="F54" s="1"/>
  <c r="N64" i="1"/>
  <c r="C65" s="1"/>
  <c r="O64"/>
  <c r="G54" i="4" l="1"/>
  <c r="H54" s="1"/>
  <c r="I54" s="1"/>
  <c r="J54" s="1"/>
  <c r="K54" s="1"/>
  <c r="B65" i="1"/>
  <c r="L54" i="4" l="1"/>
  <c r="M54" s="1"/>
  <c r="D65" i="1"/>
  <c r="E65"/>
  <c r="F65" s="1"/>
  <c r="O54" i="4" l="1"/>
  <c r="N54"/>
  <c r="C55" s="1"/>
  <c r="G65" i="1"/>
  <c r="H65" s="1"/>
  <c r="I65" s="1"/>
  <c r="J65" s="1"/>
  <c r="K65" s="1"/>
  <c r="L65" s="1"/>
  <c r="M65" s="1"/>
  <c r="B55" i="4" l="1"/>
  <c r="N65" i="1"/>
  <c r="C66" s="1"/>
  <c r="O65"/>
  <c r="D55" i="4" l="1"/>
  <c r="E55"/>
  <c r="F55" s="1"/>
  <c r="B66" i="1"/>
  <c r="G55" i="4" l="1"/>
  <c r="H55" s="1"/>
  <c r="I55" s="1"/>
  <c r="J55" s="1"/>
  <c r="K55" s="1"/>
  <c r="D66" i="1"/>
  <c r="E66"/>
  <c r="F66" s="1"/>
  <c r="L55" i="4" l="1"/>
  <c r="M55" s="1"/>
  <c r="G66" i="1"/>
  <c r="H66" s="1"/>
  <c r="I66" s="1"/>
  <c r="J66" s="1"/>
  <c r="K66" s="1"/>
  <c r="L66" s="1"/>
  <c r="M66" s="1"/>
  <c r="N55" i="4" l="1"/>
  <c r="C56" s="1"/>
  <c r="O55"/>
  <c r="N66" i="1"/>
  <c r="C67" s="1"/>
  <c r="O66"/>
  <c r="B56" i="4" l="1"/>
  <c r="B67" i="1"/>
  <c r="D56" i="4" l="1"/>
  <c r="E56"/>
  <c r="F56" s="1"/>
  <c r="D67" i="1"/>
  <c r="E67"/>
  <c r="F67" s="1"/>
  <c r="G56" i="4" l="1"/>
  <c r="H56" s="1"/>
  <c r="I56" s="1"/>
  <c r="J56" s="1"/>
  <c r="K56" s="1"/>
  <c r="G67" i="1"/>
  <c r="H67" s="1"/>
  <c r="I67" s="1"/>
  <c r="J67" s="1"/>
  <c r="K67" s="1"/>
  <c r="L67" s="1"/>
  <c r="M67" s="1"/>
  <c r="L56" i="4" l="1"/>
  <c r="M56" s="1"/>
  <c r="N67" i="1"/>
  <c r="C68" s="1"/>
  <c r="O67"/>
  <c r="O56" i="4" l="1"/>
  <c r="N56"/>
  <c r="C57" s="1"/>
  <c r="B68" i="1"/>
  <c r="B57" i="4" l="1"/>
  <c r="D68" i="1"/>
  <c r="E68"/>
  <c r="F68" s="1"/>
  <c r="D57" i="4" l="1"/>
  <c r="E57"/>
  <c r="F57" s="1"/>
  <c r="G68" i="1"/>
  <c r="H68" s="1"/>
  <c r="I68" s="1"/>
  <c r="J68" s="1"/>
  <c r="K68" s="1"/>
  <c r="L68" s="1"/>
  <c r="M68" s="1"/>
  <c r="G57" i="4" l="1"/>
  <c r="H57" s="1"/>
  <c r="I57" s="1"/>
  <c r="J57" s="1"/>
  <c r="K57" s="1"/>
  <c r="N68" i="1"/>
  <c r="C69" s="1"/>
  <c r="O68"/>
  <c r="L57" i="4" l="1"/>
  <c r="M57" s="1"/>
  <c r="B69" i="1"/>
  <c r="N57" i="4" l="1"/>
  <c r="C58" s="1"/>
  <c r="O57"/>
  <c r="D69" i="1"/>
  <c r="E69"/>
  <c r="F69" s="1"/>
  <c r="B58" i="4" l="1"/>
  <c r="G69" i="1"/>
  <c r="H69" s="1"/>
  <c r="I69" s="1"/>
  <c r="J69" s="1"/>
  <c r="K69" s="1"/>
  <c r="L69" s="1"/>
  <c r="M69" s="1"/>
  <c r="D58" i="4" l="1"/>
  <c r="E58"/>
  <c r="F58" s="1"/>
  <c r="N69" i="1"/>
  <c r="C70" s="1"/>
  <c r="O69"/>
  <c r="G58" i="4" l="1"/>
  <c r="H58" s="1"/>
  <c r="I58" s="1"/>
  <c r="J58" s="1"/>
  <c r="K58" s="1"/>
  <c r="B70" i="1"/>
  <c r="L58" i="4" l="1"/>
  <c r="M58" s="1"/>
  <c r="D70" i="1"/>
  <c r="E70"/>
  <c r="F70" s="1"/>
  <c r="O58" i="4" l="1"/>
  <c r="N58"/>
  <c r="C59" s="1"/>
  <c r="G70" i="1"/>
  <c r="H70" s="1"/>
  <c r="I70" s="1"/>
  <c r="J70" s="1"/>
  <c r="K70" s="1"/>
  <c r="L70" s="1"/>
  <c r="M70" s="1"/>
  <c r="B59" i="4" l="1"/>
  <c r="N70" i="1"/>
  <c r="C71" s="1"/>
  <c r="O70"/>
  <c r="D59" i="4" l="1"/>
  <c r="E59"/>
  <c r="F59" s="1"/>
  <c r="B71" i="1"/>
  <c r="G59" i="4" l="1"/>
  <c r="H59" s="1"/>
  <c r="I59" s="1"/>
  <c r="J59" s="1"/>
  <c r="K59" s="1"/>
  <c r="D71" i="1"/>
  <c r="E71"/>
  <c r="F71" s="1"/>
  <c r="L59" i="4" l="1"/>
  <c r="M59" s="1"/>
  <c r="G71" i="1"/>
  <c r="H71" s="1"/>
  <c r="I71" s="1"/>
  <c r="J71" s="1"/>
  <c r="K71" s="1"/>
  <c r="L71" s="1"/>
  <c r="M71" s="1"/>
  <c r="N59" i="4" l="1"/>
  <c r="C60" s="1"/>
  <c r="O59"/>
  <c r="N71" i="1"/>
  <c r="C72" s="1"/>
  <c r="O71"/>
  <c r="B60" i="4" l="1"/>
  <c r="B72" i="1"/>
  <c r="D60" i="4" l="1"/>
  <c r="E60"/>
  <c r="F60" s="1"/>
  <c r="D72" i="1"/>
  <c r="E72"/>
  <c r="F72" s="1"/>
  <c r="G60" i="4" l="1"/>
  <c r="H60" s="1"/>
  <c r="I60" s="1"/>
  <c r="J60" s="1"/>
  <c r="K60" s="1"/>
  <c r="G72" i="1"/>
  <c r="H72" s="1"/>
  <c r="I72" s="1"/>
  <c r="J72" s="1"/>
  <c r="K72" s="1"/>
  <c r="L72" s="1"/>
  <c r="M72" s="1"/>
  <c r="L60" i="4" l="1"/>
  <c r="M60" s="1"/>
  <c r="N72" i="1"/>
  <c r="C73" s="1"/>
  <c r="O72"/>
  <c r="O60" i="4" l="1"/>
  <c r="N60"/>
  <c r="C61" s="1"/>
  <c r="B73" i="1"/>
  <c r="B61" i="4" l="1"/>
  <c r="D73" i="1"/>
  <c r="E73"/>
  <c r="F73" s="1"/>
  <c r="D61" i="4" l="1"/>
  <c r="E61"/>
  <c r="F61" s="1"/>
  <c r="G73" i="1"/>
  <c r="H73" s="1"/>
  <c r="I73" s="1"/>
  <c r="J73" s="1"/>
  <c r="K73" s="1"/>
  <c r="L73" s="1"/>
  <c r="M73" s="1"/>
  <c r="G61" i="4" l="1"/>
  <c r="H61" s="1"/>
  <c r="I61" s="1"/>
  <c r="J61" s="1"/>
  <c r="K61" s="1"/>
  <c r="N73" i="1"/>
  <c r="C74" s="1"/>
  <c r="O73"/>
  <c r="L61" i="4" l="1"/>
  <c r="M61" s="1"/>
  <c r="B74" i="1"/>
  <c r="N61" i="4" l="1"/>
  <c r="C62" s="1"/>
  <c r="O61"/>
  <c r="D74" i="1"/>
  <c r="E74"/>
  <c r="F74" s="1"/>
  <c r="B62" i="4" l="1"/>
  <c r="G74" i="1"/>
  <c r="H74" s="1"/>
  <c r="I74" s="1"/>
  <c r="J74" s="1"/>
  <c r="K74" s="1"/>
  <c r="L74" s="1"/>
  <c r="M74" s="1"/>
  <c r="D62" i="4" l="1"/>
  <c r="E62"/>
  <c r="F62" s="1"/>
  <c r="N74" i="1"/>
  <c r="C75" s="1"/>
  <c r="O74"/>
  <c r="G62" i="4" l="1"/>
  <c r="H62" s="1"/>
  <c r="I62" s="1"/>
  <c r="J62" s="1"/>
  <c r="K62" s="1"/>
  <c r="B75" i="1"/>
  <c r="L62" i="4" l="1"/>
  <c r="M62" s="1"/>
  <c r="D75" i="1"/>
  <c r="E75"/>
  <c r="F75" s="1"/>
  <c r="O62" i="4" l="1"/>
  <c r="N62"/>
  <c r="C63" s="1"/>
  <c r="G75" i="1"/>
  <c r="H75" s="1"/>
  <c r="I75" s="1"/>
  <c r="J75" s="1"/>
  <c r="K75" s="1"/>
  <c r="L75" s="1"/>
  <c r="M75" s="1"/>
  <c r="B63" i="4" l="1"/>
  <c r="N75" i="1"/>
  <c r="C76" s="1"/>
  <c r="O75"/>
  <c r="D63" i="4" l="1"/>
  <c r="E63"/>
  <c r="F63" s="1"/>
  <c r="B76" i="1"/>
  <c r="G63" i="4" l="1"/>
  <c r="H63" s="1"/>
  <c r="I63" s="1"/>
  <c r="J63" s="1"/>
  <c r="K63" s="1"/>
  <c r="D76" i="1"/>
  <c r="E76"/>
  <c r="F76" s="1"/>
  <c r="L63" i="4" l="1"/>
  <c r="M63" s="1"/>
  <c r="G76" i="1"/>
  <c r="H76" s="1"/>
  <c r="I76" s="1"/>
  <c r="J76" s="1"/>
  <c r="K76" s="1"/>
  <c r="L76" s="1"/>
  <c r="M76" s="1"/>
  <c r="N63" i="4" l="1"/>
  <c r="C64" s="1"/>
  <c r="O63"/>
  <c r="N76" i="1"/>
  <c r="C77" s="1"/>
  <c r="O76"/>
  <c r="B64" i="4" l="1"/>
  <c r="B77" i="1"/>
  <c r="D64" i="4" l="1"/>
  <c r="E64"/>
  <c r="F64" s="1"/>
  <c r="D77" i="1"/>
  <c r="E77"/>
  <c r="F77" s="1"/>
  <c r="G64" i="4" l="1"/>
  <c r="H64" s="1"/>
  <c r="I64" s="1"/>
  <c r="J64" s="1"/>
  <c r="K64" s="1"/>
  <c r="G77" i="1"/>
  <c r="H77" s="1"/>
  <c r="I77" s="1"/>
  <c r="J77" s="1"/>
  <c r="K77" s="1"/>
  <c r="L77" s="1"/>
  <c r="M77" s="1"/>
  <c r="L64" i="4" l="1"/>
  <c r="M64" s="1"/>
  <c r="N77" i="1"/>
  <c r="C78" s="1"/>
  <c r="O77"/>
  <c r="O64" i="4" l="1"/>
  <c r="N64"/>
  <c r="C65" s="1"/>
  <c r="B78" i="1"/>
  <c r="B65" i="4" l="1"/>
  <c r="D78" i="1"/>
  <c r="E78"/>
  <c r="F78" s="1"/>
  <c r="D65" i="4" l="1"/>
  <c r="E65"/>
  <c r="F65" s="1"/>
  <c r="G78" i="1"/>
  <c r="H78" s="1"/>
  <c r="I78" s="1"/>
  <c r="J78" s="1"/>
  <c r="K78" s="1"/>
  <c r="L78" s="1"/>
  <c r="M78" s="1"/>
  <c r="G65" i="4" l="1"/>
  <c r="H65" s="1"/>
  <c r="I65" s="1"/>
  <c r="J65" s="1"/>
  <c r="K65" s="1"/>
  <c r="N78" i="1"/>
  <c r="C79" s="1"/>
  <c r="O78"/>
  <c r="L65" i="4" l="1"/>
  <c r="M65" s="1"/>
  <c r="B79" i="1"/>
  <c r="N65" i="4" l="1"/>
  <c r="C66" s="1"/>
  <c r="O65"/>
  <c r="D79" i="1"/>
  <c r="E79"/>
  <c r="F79" s="1"/>
  <c r="B66" i="4" l="1"/>
  <c r="G79" i="1"/>
  <c r="H79" s="1"/>
  <c r="I79" s="1"/>
  <c r="J79" s="1"/>
  <c r="K79" s="1"/>
  <c r="L79" s="1"/>
  <c r="M79" s="1"/>
  <c r="D66" i="4" l="1"/>
  <c r="E66"/>
  <c r="F66" s="1"/>
  <c r="N79" i="1"/>
  <c r="C80" s="1"/>
  <c r="O79"/>
  <c r="G66" i="4" l="1"/>
  <c r="H66" s="1"/>
  <c r="I66" s="1"/>
  <c r="J66" s="1"/>
  <c r="K66" s="1"/>
  <c r="B80" i="1"/>
  <c r="L66" i="4" l="1"/>
  <c r="M66" s="1"/>
  <c r="D80" i="1"/>
  <c r="E80"/>
  <c r="F80" s="1"/>
  <c r="O66" i="4" l="1"/>
  <c r="N66"/>
  <c r="C67" s="1"/>
  <c r="G80" i="1"/>
  <c r="H80" s="1"/>
  <c r="I80" s="1"/>
  <c r="J80" s="1"/>
  <c r="K80" s="1"/>
  <c r="L80" s="1"/>
  <c r="M80" s="1"/>
  <c r="B67" i="4" l="1"/>
  <c r="N80" i="1"/>
  <c r="C81" s="1"/>
  <c r="O80"/>
  <c r="D67" i="4" l="1"/>
  <c r="E67"/>
  <c r="F67" s="1"/>
  <c r="B81" i="1"/>
  <c r="G67" i="4" l="1"/>
  <c r="H67" s="1"/>
  <c r="I67" s="1"/>
  <c r="J67" s="1"/>
  <c r="K67" s="1"/>
  <c r="D81" i="1"/>
  <c r="E81"/>
  <c r="F81" s="1"/>
  <c r="L67" i="4" l="1"/>
  <c r="M67" s="1"/>
  <c r="G81" i="1"/>
  <c r="H81" s="1"/>
  <c r="I81" s="1"/>
  <c r="J81" s="1"/>
  <c r="K81" s="1"/>
  <c r="L81" s="1"/>
  <c r="M81" s="1"/>
  <c r="N67" i="4" l="1"/>
  <c r="C68" s="1"/>
  <c r="O67"/>
  <c r="N81" i="1"/>
  <c r="C82" s="1"/>
  <c r="O81"/>
  <c r="B68" i="4" l="1"/>
  <c r="B82" i="1"/>
  <c r="D68" i="4" l="1"/>
  <c r="E68"/>
  <c r="F68" s="1"/>
  <c r="D82" i="1"/>
  <c r="E82"/>
  <c r="F82" s="1"/>
  <c r="G68" i="4" l="1"/>
  <c r="H68" s="1"/>
  <c r="I68" s="1"/>
  <c r="J68" s="1"/>
  <c r="K68" s="1"/>
  <c r="G82" i="1"/>
  <c r="H82" s="1"/>
  <c r="I82" s="1"/>
  <c r="J82" s="1"/>
  <c r="K82" s="1"/>
  <c r="L82" s="1"/>
  <c r="M82" s="1"/>
  <c r="L68" i="4" l="1"/>
  <c r="M68" s="1"/>
  <c r="N82" i="1"/>
  <c r="C83" s="1"/>
  <c r="O82"/>
  <c r="N68" i="4" l="1"/>
  <c r="C69" s="1"/>
  <c r="O68"/>
  <c r="B83" i="1"/>
  <c r="B69" i="4" l="1"/>
  <c r="D83" i="1"/>
  <c r="E83"/>
  <c r="F83" s="1"/>
  <c r="D69" i="4" l="1"/>
  <c r="E69"/>
  <c r="F69" s="1"/>
  <c r="G83" i="1"/>
  <c r="H83" s="1"/>
  <c r="I83" s="1"/>
  <c r="J83" s="1"/>
  <c r="K83" s="1"/>
  <c r="L83" s="1"/>
  <c r="M83" s="1"/>
  <c r="G69" i="4" l="1"/>
  <c r="H69" s="1"/>
  <c r="I69" s="1"/>
  <c r="J69" s="1"/>
  <c r="K69" s="1"/>
  <c r="N83" i="1"/>
  <c r="C84" s="1"/>
  <c r="O83"/>
  <c r="L69" i="4" l="1"/>
  <c r="M69" s="1"/>
  <c r="B84" i="1"/>
  <c r="N69" i="4" l="1"/>
  <c r="C70" s="1"/>
  <c r="O69"/>
  <c r="D84" i="1"/>
  <c r="E84"/>
  <c r="F84" s="1"/>
  <c r="B70" i="4" l="1"/>
  <c r="G84" i="1"/>
  <c r="H84" s="1"/>
  <c r="I84" s="1"/>
  <c r="J84" s="1"/>
  <c r="K84" s="1"/>
  <c r="L84" s="1"/>
  <c r="M84" s="1"/>
  <c r="N84" s="1"/>
  <c r="C85" s="1"/>
  <c r="D70" i="4" l="1"/>
  <c r="E70"/>
  <c r="F70" s="1"/>
  <c r="O84" i="1"/>
  <c r="B85" s="1"/>
  <c r="E85" s="1"/>
  <c r="F85" s="1"/>
  <c r="G70" i="4" l="1"/>
  <c r="H70" s="1"/>
  <c r="I70" s="1"/>
  <c r="J70" s="1"/>
  <c r="K70" s="1"/>
  <c r="D85" i="1"/>
  <c r="G85" s="1"/>
  <c r="H85" s="1"/>
  <c r="I85" s="1"/>
  <c r="J85" s="1"/>
  <c r="K85" s="1"/>
  <c r="L85" s="1"/>
  <c r="M85" s="1"/>
  <c r="L70" i="4" l="1"/>
  <c r="M70" s="1"/>
  <c r="O85" i="1"/>
  <c r="N85"/>
  <c r="C86" s="1"/>
  <c r="O70" i="4" l="1"/>
  <c r="N70"/>
  <c r="C71" s="1"/>
  <c r="B86" i="1"/>
  <c r="B71" i="4" l="1"/>
  <c r="D86" i="1"/>
  <c r="E86"/>
  <c r="F86" s="1"/>
  <c r="D71" i="4" l="1"/>
  <c r="E71"/>
  <c r="F71" s="1"/>
  <c r="G86" i="1"/>
  <c r="H86" s="1"/>
  <c r="I86" s="1"/>
  <c r="J86" s="1"/>
  <c r="K86" s="1"/>
  <c r="L86" s="1"/>
  <c r="M86" s="1"/>
  <c r="N86" s="1"/>
  <c r="C87" s="1"/>
  <c r="G71" i="4" l="1"/>
  <c r="H71" s="1"/>
  <c r="I71" s="1"/>
  <c r="J71" s="1"/>
  <c r="K71" s="1"/>
  <c r="O86" i="1"/>
  <c r="B87" s="1"/>
  <c r="L71" i="4" l="1"/>
  <c r="M71" s="1"/>
  <c r="E87" i="1"/>
  <c r="F87" s="1"/>
  <c r="D87"/>
  <c r="N71" i="4" l="1"/>
  <c r="C72" s="1"/>
  <c r="O71"/>
  <c r="G87" i="1"/>
  <c r="H87" s="1"/>
  <c r="I87" s="1"/>
  <c r="J87" s="1"/>
  <c r="K87" s="1"/>
  <c r="L87" s="1"/>
  <c r="M87" s="1"/>
  <c r="B72" i="4" l="1"/>
  <c r="N87" i="1"/>
  <c r="C88" s="1"/>
  <c r="O87"/>
  <c r="D72" i="4" l="1"/>
  <c r="E72"/>
  <c r="F72" s="1"/>
  <c r="B88" i="1"/>
  <c r="G72" i="4" l="1"/>
  <c r="H72" s="1"/>
  <c r="I72" s="1"/>
  <c r="J72" s="1"/>
  <c r="K72" s="1"/>
  <c r="E88" i="1"/>
  <c r="F88" s="1"/>
  <c r="D88"/>
  <c r="L72" i="4" l="1"/>
  <c r="M72" s="1"/>
  <c r="G88" i="1"/>
  <c r="H88" s="1"/>
  <c r="I88" s="1"/>
  <c r="J88" s="1"/>
  <c r="K88" s="1"/>
  <c r="L88" s="1"/>
  <c r="M88" s="1"/>
  <c r="O88" s="1"/>
  <c r="O72" i="4" l="1"/>
  <c r="N72"/>
  <c r="C73" s="1"/>
  <c r="N88" i="1"/>
  <c r="C89" s="1"/>
  <c r="B89"/>
  <c r="B73" i="4" l="1"/>
  <c r="D89" i="1"/>
  <c r="E89"/>
  <c r="F89" s="1"/>
  <c r="D73" i="4" l="1"/>
  <c r="E73"/>
  <c r="F73" s="1"/>
  <c r="G89" i="1"/>
  <c r="H89" s="1"/>
  <c r="I89" s="1"/>
  <c r="J89" s="1"/>
  <c r="K89" s="1"/>
  <c r="L89" s="1"/>
  <c r="M89" s="1"/>
  <c r="O89" s="1"/>
  <c r="G73" i="4" l="1"/>
  <c r="H73" s="1"/>
  <c r="I73" s="1"/>
  <c r="J73" s="1"/>
  <c r="K73" s="1"/>
  <c r="N89" i="1"/>
  <c r="C90" s="1"/>
  <c r="B90"/>
  <c r="L73" i="4" l="1"/>
  <c r="M73" s="1"/>
  <c r="E90" i="1"/>
  <c r="F90" s="1"/>
  <c r="D90"/>
  <c r="N73" i="4" l="1"/>
  <c r="C74" s="1"/>
  <c r="O73"/>
  <c r="G90" i="1"/>
  <c r="H90" s="1"/>
  <c r="I90" s="1"/>
  <c r="J90" s="1"/>
  <c r="K90" s="1"/>
  <c r="L90" s="1"/>
  <c r="M90" s="1"/>
  <c r="N90" s="1"/>
  <c r="C91" s="1"/>
  <c r="B74" i="4" l="1"/>
  <c r="O90" i="1"/>
  <c r="B91" s="1"/>
  <c r="D74" i="4" l="1"/>
  <c r="E74"/>
  <c r="F74" s="1"/>
  <c r="E91" i="1"/>
  <c r="F91" s="1"/>
  <c r="D91"/>
  <c r="G74" i="4" l="1"/>
  <c r="H74" s="1"/>
  <c r="I74" s="1"/>
  <c r="J74" s="1"/>
  <c r="K74" s="1"/>
  <c r="G91" i="1"/>
  <c r="H91" s="1"/>
  <c r="I91" s="1"/>
  <c r="J91" s="1"/>
  <c r="K91" s="1"/>
  <c r="L91" s="1"/>
  <c r="M91" s="1"/>
  <c r="N91" s="1"/>
  <c r="C92" s="1"/>
  <c r="L74" i="4" l="1"/>
  <c r="M74" s="1"/>
  <c r="O91" i="1"/>
  <c r="B92" s="1"/>
  <c r="E92" s="1"/>
  <c r="F92" s="1"/>
  <c r="O74" i="4" l="1"/>
  <c r="N74"/>
  <c r="C75" s="1"/>
  <c r="D92" i="1"/>
  <c r="G92" s="1"/>
  <c r="H92" s="1"/>
  <c r="I92" s="1"/>
  <c r="J92" s="1"/>
  <c r="K92" s="1"/>
  <c r="L92" s="1"/>
  <c r="M92" s="1"/>
  <c r="O92" s="1"/>
  <c r="B93" s="1"/>
  <c r="D93" s="1"/>
  <c r="B75" i="4" l="1"/>
  <c r="N92" i="1"/>
  <c r="C93" s="1"/>
  <c r="E93"/>
  <c r="F93" s="1"/>
  <c r="G93" s="1"/>
  <c r="H93" s="1"/>
  <c r="I93" s="1"/>
  <c r="D75" i="4" l="1"/>
  <c r="E75"/>
  <c r="F75" s="1"/>
  <c r="J93" i="1"/>
  <c r="K93" s="1"/>
  <c r="L93" s="1"/>
  <c r="M93" s="1"/>
  <c r="O93" s="1"/>
  <c r="B94" s="1"/>
  <c r="E94" s="1"/>
  <c r="F94" s="1"/>
  <c r="G75" i="4" l="1"/>
  <c r="H75" s="1"/>
  <c r="I75" s="1"/>
  <c r="J75" s="1"/>
  <c r="K75" s="1"/>
  <c r="N93" i="1"/>
  <c r="C94" s="1"/>
  <c r="D94"/>
  <c r="G94" s="1"/>
  <c r="H94" s="1"/>
  <c r="I94" s="1"/>
  <c r="L75" i="4" l="1"/>
  <c r="M75" s="1"/>
  <c r="J94" i="1"/>
  <c r="K94" s="1"/>
  <c r="L94" s="1"/>
  <c r="M94" s="1"/>
  <c r="N94" s="1"/>
  <c r="C95" s="1"/>
  <c r="N75" i="4" l="1"/>
  <c r="C76" s="1"/>
  <c r="O75"/>
  <c r="O94" i="1"/>
  <c r="B95" s="1"/>
  <c r="B76" i="4" l="1"/>
  <c r="E95" i="1"/>
  <c r="F95" s="1"/>
  <c r="D95"/>
  <c r="D76" i="4" l="1"/>
  <c r="E76"/>
  <c r="F76" s="1"/>
  <c r="G95" i="1"/>
  <c r="H95" s="1"/>
  <c r="I95" s="1"/>
  <c r="J95" s="1"/>
  <c r="K95" s="1"/>
  <c r="L95" s="1"/>
  <c r="M95" s="1"/>
  <c r="G76" i="4" l="1"/>
  <c r="H76" s="1"/>
  <c r="I76" s="1"/>
  <c r="J76" s="1"/>
  <c r="K76" s="1"/>
  <c r="N95" i="1"/>
  <c r="C96" s="1"/>
  <c r="O95"/>
  <c r="L76" i="4" l="1"/>
  <c r="M76" s="1"/>
  <c r="O76" s="1"/>
  <c r="B96" i="1"/>
  <c r="N76" i="4" l="1"/>
  <c r="C77" s="1"/>
  <c r="B77"/>
  <c r="E96" i="1"/>
  <c r="F96" s="1"/>
  <c r="D96"/>
  <c r="D77" i="4" l="1"/>
  <c r="E77"/>
  <c r="F77" s="1"/>
  <c r="G96" i="1"/>
  <c r="H96" s="1"/>
  <c r="I96" s="1"/>
  <c r="J96" s="1"/>
  <c r="K96" s="1"/>
  <c r="L96" s="1"/>
  <c r="M96" s="1"/>
  <c r="O96" s="1"/>
  <c r="B97" s="1"/>
  <c r="N96" l="1"/>
  <c r="C97" s="1"/>
  <c r="G77" i="4"/>
  <c r="H77" s="1"/>
  <c r="I77" s="1"/>
  <c r="J77" s="1"/>
  <c r="K77" s="1"/>
  <c r="D97" i="1"/>
  <c r="E97"/>
  <c r="F97" s="1"/>
  <c r="L77" i="4" l="1"/>
  <c r="M77" s="1"/>
  <c r="G97" i="1"/>
  <c r="H97" s="1"/>
  <c r="I97" s="1"/>
  <c r="J97" s="1"/>
  <c r="K97" s="1"/>
  <c r="L97" s="1"/>
  <c r="M97" s="1"/>
  <c r="O97" s="1"/>
  <c r="B98" s="1"/>
  <c r="D98" s="1"/>
  <c r="N77" i="4" l="1"/>
  <c r="C78" s="1"/>
  <c r="O77"/>
  <c r="E98" i="1"/>
  <c r="F98" s="1"/>
  <c r="G98" s="1"/>
  <c r="H98" s="1"/>
  <c r="I98" s="1"/>
  <c r="N97"/>
  <c r="C98" s="1"/>
  <c r="B78" i="4" l="1"/>
  <c r="J98" i="1"/>
  <c r="K98" s="1"/>
  <c r="L98" s="1"/>
  <c r="M98" s="1"/>
  <c r="O98" s="1"/>
  <c r="B99" s="1"/>
  <c r="D78" i="4" l="1"/>
  <c r="E78"/>
  <c r="F78" s="1"/>
  <c r="N98" i="1"/>
  <c r="C99" s="1"/>
  <c r="E99"/>
  <c r="F99" s="1"/>
  <c r="D99"/>
  <c r="G78" i="4" l="1"/>
  <c r="H78" s="1"/>
  <c r="I78" s="1"/>
  <c r="J78" s="1"/>
  <c r="K78" s="1"/>
  <c r="G99" i="1"/>
  <c r="H99" s="1"/>
  <c r="I99" s="1"/>
  <c r="J99" s="1"/>
  <c r="K99" s="1"/>
  <c r="L99" s="1"/>
  <c r="M99" s="1"/>
  <c r="L78" i="4" l="1"/>
  <c r="M78" s="1"/>
  <c r="N99" i="1"/>
  <c r="C100" s="1"/>
  <c r="O99"/>
  <c r="B100" s="1"/>
  <c r="O78" i="4" l="1"/>
  <c r="N78"/>
  <c r="C79" s="1"/>
  <c r="D100" i="1"/>
  <c r="E100"/>
  <c r="F100" s="1"/>
  <c r="B79" i="4" l="1"/>
  <c r="G100" i="1"/>
  <c r="H100" s="1"/>
  <c r="I100" s="1"/>
  <c r="J100" s="1"/>
  <c r="K100" s="1"/>
  <c r="L100" s="1"/>
  <c r="M100" s="1"/>
  <c r="O100" s="1"/>
  <c r="B101" s="1"/>
  <c r="E101" s="1"/>
  <c r="F101" s="1"/>
  <c r="D79" i="4" l="1"/>
  <c r="E79"/>
  <c r="F79" s="1"/>
  <c r="D101" i="1"/>
  <c r="G101" s="1"/>
  <c r="H101" s="1"/>
  <c r="I101" s="1"/>
  <c r="N100"/>
  <c r="C101" s="1"/>
  <c r="G79" i="4" l="1"/>
  <c r="H79" s="1"/>
  <c r="I79" s="1"/>
  <c r="J79" s="1"/>
  <c r="K79" s="1"/>
  <c r="J101" i="1"/>
  <c r="L79" i="4" l="1"/>
  <c r="M79" s="1"/>
  <c r="K101" i="1"/>
  <c r="L101" s="1"/>
  <c r="M101" s="1"/>
  <c r="N79" i="4" l="1"/>
  <c r="C80" s="1"/>
  <c r="O79"/>
  <c r="O101" i="1"/>
  <c r="B102" s="1"/>
  <c r="N101"/>
  <c r="C102" s="1"/>
  <c r="B80" i="4" l="1"/>
  <c r="E102" i="1"/>
  <c r="F102" s="1"/>
  <c r="D102"/>
  <c r="G102" l="1"/>
  <c r="H102" s="1"/>
  <c r="I102" s="1"/>
  <c r="J102" s="1"/>
  <c r="K102" s="1"/>
  <c r="L102" s="1"/>
  <c r="M102" s="1"/>
  <c r="O102" s="1"/>
  <c r="B103" s="1"/>
  <c r="D103" s="1"/>
  <c r="D80" i="4"/>
  <c r="E80"/>
  <c r="F80" s="1"/>
  <c r="N102" i="1"/>
  <c r="C103" s="1"/>
  <c r="G80" i="4" l="1"/>
  <c r="H80" s="1"/>
  <c r="I80" s="1"/>
  <c r="J80" s="1"/>
  <c r="K80" s="1"/>
  <c r="E103" i="1"/>
  <c r="F103" s="1"/>
  <c r="G103"/>
  <c r="H103" s="1"/>
  <c r="I103" s="1"/>
  <c r="J103" s="1"/>
  <c r="K103" s="1"/>
  <c r="L103" s="1"/>
  <c r="M103" s="1"/>
  <c r="O103" s="1"/>
  <c r="B104" s="1"/>
  <c r="L80" i="4" l="1"/>
  <c r="M80" s="1"/>
  <c r="O80" s="1"/>
  <c r="N103" i="1"/>
  <c r="C104" s="1"/>
  <c r="E104"/>
  <c r="F104" s="1"/>
  <c r="D104"/>
  <c r="N80" i="4" l="1"/>
  <c r="C81" s="1"/>
  <c r="B81"/>
  <c r="G104" i="1"/>
  <c r="H104" s="1"/>
  <c r="I104" s="1"/>
  <c r="J104" s="1"/>
  <c r="K104" s="1"/>
  <c r="L104" s="1"/>
  <c r="M104" s="1"/>
  <c r="O104" s="1"/>
  <c r="B105" s="1"/>
  <c r="D81" i="4" l="1"/>
  <c r="E81"/>
  <c r="F81" s="1"/>
  <c r="N104" i="1"/>
  <c r="C105" s="1"/>
  <c r="E105"/>
  <c r="F105" s="1"/>
  <c r="D105"/>
  <c r="G81" i="4" l="1"/>
  <c r="H81" s="1"/>
  <c r="I81" s="1"/>
  <c r="J81" s="1"/>
  <c r="K81" s="1"/>
  <c r="G105" i="1"/>
  <c r="H105" s="1"/>
  <c r="I105" s="1"/>
  <c r="J105" s="1"/>
  <c r="K105" s="1"/>
  <c r="L105" s="1"/>
  <c r="M105" s="1"/>
  <c r="N105" s="1"/>
  <c r="C106" s="1"/>
  <c r="L81" i="4" l="1"/>
  <c r="M81" s="1"/>
  <c r="O105" i="1"/>
  <c r="B106" s="1"/>
  <c r="E106" s="1"/>
  <c r="F106" s="1"/>
  <c r="N81" i="4" l="1"/>
  <c r="C82" s="1"/>
  <c r="O81"/>
  <c r="D106" i="1"/>
  <c r="G106" s="1"/>
  <c r="H106" s="1"/>
  <c r="I106" s="1"/>
  <c r="J106" s="1"/>
  <c r="K106" s="1"/>
  <c r="L106" s="1"/>
  <c r="M106" s="1"/>
  <c r="O106" s="1"/>
  <c r="B107" s="1"/>
  <c r="B82" i="4" l="1"/>
  <c r="N106" i="1"/>
  <c r="C107" s="1"/>
  <c r="E107"/>
  <c r="F107" s="1"/>
  <c r="D107"/>
  <c r="D82" i="4" l="1"/>
  <c r="E82"/>
  <c r="F82" s="1"/>
  <c r="G107" i="1"/>
  <c r="H107" s="1"/>
  <c r="I107" s="1"/>
  <c r="J107" s="1"/>
  <c r="K107" s="1"/>
  <c r="L107" s="1"/>
  <c r="M107" s="1"/>
  <c r="O107" s="1"/>
  <c r="B108" s="1"/>
  <c r="D108" s="1"/>
  <c r="G82" i="4" l="1"/>
  <c r="H82" s="1"/>
  <c r="I82" s="1"/>
  <c r="J82" s="1"/>
  <c r="K82" s="1"/>
  <c r="E108" i="1"/>
  <c r="F108" s="1"/>
  <c r="G108" s="1"/>
  <c r="H108" s="1"/>
  <c r="I108" s="1"/>
  <c r="N107"/>
  <c r="C108" s="1"/>
  <c r="L82" i="4" l="1"/>
  <c r="M82" s="1"/>
  <c r="J108" i="1"/>
  <c r="K108" s="1"/>
  <c r="L108" s="1"/>
  <c r="M108" s="1"/>
  <c r="O108" s="1"/>
  <c r="B109" s="1"/>
  <c r="D109" s="1"/>
  <c r="O82" i="4" l="1"/>
  <c r="N82"/>
  <c r="C83" s="1"/>
  <c r="N108" i="1"/>
  <c r="C109" s="1"/>
  <c r="E109"/>
  <c r="F109" s="1"/>
  <c r="G109" s="1"/>
  <c r="H109" s="1"/>
  <c r="I109" s="1"/>
  <c r="B83" i="4" l="1"/>
  <c r="J109" i="1"/>
  <c r="K109" s="1"/>
  <c r="L109" s="1"/>
  <c r="M109" s="1"/>
  <c r="O109" s="1"/>
  <c r="B110" s="1"/>
  <c r="E110" s="1"/>
  <c r="F110" s="1"/>
  <c r="D83" i="4" l="1"/>
  <c r="E83"/>
  <c r="F83" s="1"/>
  <c r="D110" i="1"/>
  <c r="G110" s="1"/>
  <c r="H110" s="1"/>
  <c r="I110" s="1"/>
  <c r="N109"/>
  <c r="C110" s="1"/>
  <c r="G83" i="4" l="1"/>
  <c r="H83" s="1"/>
  <c r="I83" s="1"/>
  <c r="J83" s="1"/>
  <c r="K83" s="1"/>
  <c r="J110" i="1"/>
  <c r="K110" s="1"/>
  <c r="L110" s="1"/>
  <c r="M110" s="1"/>
  <c r="O110" s="1"/>
  <c r="B111" s="1"/>
  <c r="E111" s="1"/>
  <c r="F111" s="1"/>
  <c r="L83" i="4" l="1"/>
  <c r="M83" s="1"/>
  <c r="D111" i="1"/>
  <c r="G111" s="1"/>
  <c r="H111" s="1"/>
  <c r="I111" s="1"/>
  <c r="N110"/>
  <c r="C111" s="1"/>
  <c r="N83" i="4" l="1"/>
  <c r="C84" s="1"/>
  <c r="O83"/>
  <c r="J111" i="1"/>
  <c r="K111" s="1"/>
  <c r="L111" s="1"/>
  <c r="M111" s="1"/>
  <c r="O111" s="1"/>
  <c r="B112" s="1"/>
  <c r="E112" s="1"/>
  <c r="F112" s="1"/>
  <c r="B84" i="4" l="1"/>
  <c r="D112" i="1"/>
  <c r="G112" s="1"/>
  <c r="H112" s="1"/>
  <c r="I112" s="1"/>
  <c r="N111"/>
  <c r="C112" s="1"/>
  <c r="D84" i="4" l="1"/>
  <c r="E84"/>
  <c r="F84" s="1"/>
  <c r="J112" i="1"/>
  <c r="K112" s="1"/>
  <c r="L112" s="1"/>
  <c r="M112" s="1"/>
  <c r="O112" s="1"/>
  <c r="B113" s="1"/>
  <c r="E113" s="1"/>
  <c r="F113" s="1"/>
  <c r="G84" i="4" l="1"/>
  <c r="H84" s="1"/>
  <c r="I84" s="1"/>
  <c r="J84" s="1"/>
  <c r="K84" s="1"/>
  <c r="D113" i="1"/>
  <c r="N112"/>
  <c r="C113" s="1"/>
  <c r="G113"/>
  <c r="H113" s="1"/>
  <c r="I113" s="1"/>
  <c r="J113" s="1"/>
  <c r="K113" s="1"/>
  <c r="L113" s="1"/>
  <c r="M113" s="1"/>
  <c r="O113" s="1"/>
  <c r="B114" s="1"/>
  <c r="L84" i="4" l="1"/>
  <c r="M84" s="1"/>
  <c r="E114" i="1"/>
  <c r="F114" s="1"/>
  <c r="D114"/>
  <c r="N113"/>
  <c r="C114" s="1"/>
  <c r="O84" i="4" l="1"/>
  <c r="N84"/>
  <c r="C85" s="1"/>
  <c r="G114" i="1"/>
  <c r="H114" s="1"/>
  <c r="I114" s="1"/>
  <c r="J114" s="1"/>
  <c r="K114" s="1"/>
  <c r="L114" s="1"/>
  <c r="M114" s="1"/>
  <c r="O114" s="1"/>
  <c r="B115" s="1"/>
  <c r="D115" s="1"/>
  <c r="B85" i="4" l="1"/>
  <c r="N114" i="1"/>
  <c r="C115" s="1"/>
  <c r="E115"/>
  <c r="F115" s="1"/>
  <c r="G115" s="1"/>
  <c r="H115" s="1"/>
  <c r="I115" s="1"/>
  <c r="D85" i="4" l="1"/>
  <c r="E85"/>
  <c r="F85" s="1"/>
  <c r="J115" i="1"/>
  <c r="K115" s="1"/>
  <c r="L115" s="1"/>
  <c r="M115" s="1"/>
  <c r="O115" s="1"/>
  <c r="B116" s="1"/>
  <c r="D116" s="1"/>
  <c r="G85" i="4" l="1"/>
  <c r="H85" s="1"/>
  <c r="I85" s="1"/>
  <c r="J85" s="1"/>
  <c r="K85" s="1"/>
  <c r="E116" i="1"/>
  <c r="F116" s="1"/>
  <c r="G116" s="1"/>
  <c r="H116" s="1"/>
  <c r="I116" s="1"/>
  <c r="N115"/>
  <c r="C116" s="1"/>
  <c r="L85" i="4" l="1"/>
  <c r="M85" s="1"/>
  <c r="J116" i="1"/>
  <c r="K116" s="1"/>
  <c r="L116" s="1"/>
  <c r="M116" s="1"/>
  <c r="O116" s="1"/>
  <c r="B117" s="1"/>
  <c r="E117" s="1"/>
  <c r="F117" s="1"/>
  <c r="N85" i="4" l="1"/>
  <c r="C86" s="1"/>
  <c r="O85"/>
  <c r="N116" i="1"/>
  <c r="C117" s="1"/>
  <c r="D117"/>
  <c r="G117" s="1"/>
  <c r="H117" s="1"/>
  <c r="I117" s="1"/>
  <c r="J117" s="1"/>
  <c r="K117" s="1"/>
  <c r="L117" s="1"/>
  <c r="M117" s="1"/>
  <c r="O117" s="1"/>
  <c r="B118" s="1"/>
  <c r="E118" s="1"/>
  <c r="F118" s="1"/>
  <c r="B86" i="4" l="1"/>
  <c r="N117" i="1"/>
  <c r="C118" s="1"/>
  <c r="D118"/>
  <c r="G118" s="1"/>
  <c r="H118" s="1"/>
  <c r="I118" s="1"/>
  <c r="J118" l="1"/>
  <c r="K118" s="1"/>
  <c r="L118" s="1"/>
  <c r="M118" s="1"/>
  <c r="O118" s="1"/>
  <c r="B119" s="1"/>
  <c r="E119" s="1"/>
  <c r="F119" s="1"/>
  <c r="D86" i="4"/>
  <c r="E86"/>
  <c r="F86" s="1"/>
  <c r="N118" i="1"/>
  <c r="C119" s="1"/>
  <c r="D119"/>
  <c r="G119" s="1"/>
  <c r="H119" s="1"/>
  <c r="I119" s="1"/>
  <c r="J119" s="1"/>
  <c r="K119" s="1"/>
  <c r="L119" s="1"/>
  <c r="M119" s="1"/>
  <c r="G86" i="4" l="1"/>
  <c r="H86" s="1"/>
  <c r="I86" s="1"/>
  <c r="J86" s="1"/>
  <c r="K86" s="1"/>
  <c r="O119" i="1"/>
  <c r="B120" s="1"/>
  <c r="E120" s="1"/>
  <c r="F120" s="1"/>
  <c r="N119"/>
  <c r="C120" s="1"/>
  <c r="L86" i="4" l="1"/>
  <c r="M86" s="1"/>
  <c r="D120" i="1"/>
  <c r="G120" s="1"/>
  <c r="H120" s="1"/>
  <c r="I120" s="1"/>
  <c r="J120" s="1"/>
  <c r="K120" s="1"/>
  <c r="O86" i="4" l="1"/>
  <c r="N86"/>
  <c r="C87" s="1"/>
  <c r="L120" i="1"/>
  <c r="M120" s="1"/>
  <c r="O120" s="1"/>
  <c r="B121" s="1"/>
  <c r="D121" s="1"/>
  <c r="B87" i="4" l="1"/>
  <c r="N120" i="1"/>
  <c r="C121" s="1"/>
  <c r="E121"/>
  <c r="F121" s="1"/>
  <c r="G121" s="1"/>
  <c r="H121" s="1"/>
  <c r="I121" s="1"/>
  <c r="D87" i="4" l="1"/>
  <c r="E87"/>
  <c r="F87" s="1"/>
  <c r="J121" i="1"/>
  <c r="K121" s="1"/>
  <c r="L121" s="1"/>
  <c r="M121" s="1"/>
  <c r="N121" s="1"/>
  <c r="C122" s="1"/>
  <c r="O121" l="1"/>
  <c r="B122" s="1"/>
  <c r="D122" s="1"/>
  <c r="G87" i="4"/>
  <c r="H87" s="1"/>
  <c r="I87" s="1"/>
  <c r="J87" s="1"/>
  <c r="K87" s="1"/>
  <c r="L87" l="1"/>
  <c r="M87" s="1"/>
  <c r="E122" i="1"/>
  <c r="F122" s="1"/>
  <c r="G122"/>
  <c r="H122" s="1"/>
  <c r="I122" s="1"/>
  <c r="J122" s="1"/>
  <c r="K122" s="1"/>
  <c r="L122" s="1"/>
  <c r="M122" s="1"/>
  <c r="O122" s="1"/>
  <c r="B123" s="1"/>
  <c r="E123" s="1"/>
  <c r="F123" s="1"/>
  <c r="N87" i="4" l="1"/>
  <c r="C88" s="1"/>
  <c r="O87"/>
  <c r="N122" i="1"/>
  <c r="C123" s="1"/>
  <c r="D123"/>
  <c r="G123" s="1"/>
  <c r="H123" s="1"/>
  <c r="I123" s="1"/>
  <c r="J123" s="1"/>
  <c r="K123" s="1"/>
  <c r="L123" s="1"/>
  <c r="M123" s="1"/>
  <c r="O123" s="1"/>
  <c r="B124" s="1"/>
  <c r="B88" i="4" l="1"/>
  <c r="D124" i="1"/>
  <c r="E124"/>
  <c r="F124" s="1"/>
  <c r="N123"/>
  <c r="C124" s="1"/>
  <c r="D88" i="4" l="1"/>
  <c r="E88"/>
  <c r="F88" s="1"/>
  <c r="G124" i="1"/>
  <c r="H124" s="1"/>
  <c r="I124" s="1"/>
  <c r="J124" s="1"/>
  <c r="K124" s="1"/>
  <c r="L124" s="1"/>
  <c r="M124" s="1"/>
  <c r="O124" s="1"/>
  <c r="B125" s="1"/>
  <c r="E125" s="1"/>
  <c r="F125" s="1"/>
  <c r="G88" i="4" l="1"/>
  <c r="H88" s="1"/>
  <c r="I88" s="1"/>
  <c r="J88" s="1"/>
  <c r="K88" s="1"/>
  <c r="D125" i="1"/>
  <c r="G125" s="1"/>
  <c r="H125" s="1"/>
  <c r="I125" s="1"/>
  <c r="N124"/>
  <c r="C125" s="1"/>
  <c r="L88" i="4" l="1"/>
  <c r="M88" s="1"/>
  <c r="J125" i="1"/>
  <c r="K125" s="1"/>
  <c r="L125" s="1"/>
  <c r="M125" s="1"/>
  <c r="N125" s="1"/>
  <c r="C126" s="1"/>
  <c r="N88" i="4" l="1"/>
  <c r="C89" s="1"/>
  <c r="O88"/>
  <c r="O125" i="1"/>
  <c r="B126" s="1"/>
  <c r="B89" i="4" l="1"/>
  <c r="D126" i="1"/>
  <c r="E126"/>
  <c r="F126" s="1"/>
  <c r="D89" i="4" l="1"/>
  <c r="E89"/>
  <c r="F89" s="1"/>
  <c r="G126" i="1"/>
  <c r="H126" s="1"/>
  <c r="I126" s="1"/>
  <c r="J126" s="1"/>
  <c r="K126" s="1"/>
  <c r="L126" s="1"/>
  <c r="M126" s="1"/>
  <c r="G89" i="4" l="1"/>
  <c r="H89" s="1"/>
  <c r="I89" s="1"/>
  <c r="J89" s="1"/>
  <c r="K89" s="1"/>
  <c r="O126" i="1"/>
  <c r="B127" s="1"/>
  <c r="N126"/>
  <c r="C127" s="1"/>
  <c r="L89" i="4" l="1"/>
  <c r="M89" s="1"/>
  <c r="D127" i="1"/>
  <c r="E127"/>
  <c r="F127" s="1"/>
  <c r="O89" i="4" l="1"/>
  <c r="N89"/>
  <c r="C90" s="1"/>
  <c r="G127" i="1"/>
  <c r="H127" s="1"/>
  <c r="I127" s="1"/>
  <c r="J127" s="1"/>
  <c r="B90" i="4" l="1"/>
  <c r="K127" i="1"/>
  <c r="L127" s="1"/>
  <c r="M127" s="1"/>
  <c r="D90" i="4" l="1"/>
  <c r="E90"/>
  <c r="F90" s="1"/>
  <c r="O127" i="1"/>
  <c r="B128" s="1"/>
  <c r="N127"/>
  <c r="C128" s="1"/>
  <c r="G90" i="4" l="1"/>
  <c r="H90" s="1"/>
  <c r="I90" s="1"/>
  <c r="J90" s="1"/>
  <c r="K90" s="1"/>
  <c r="E128" i="1"/>
  <c r="F128" s="1"/>
  <c r="D128"/>
  <c r="L90" i="4" l="1"/>
  <c r="M90" s="1"/>
  <c r="G128" i="1"/>
  <c r="H128" s="1"/>
  <c r="I128" s="1"/>
  <c r="J128" s="1"/>
  <c r="K128" s="1"/>
  <c r="L128" s="1"/>
  <c r="M128" s="1"/>
  <c r="O128" s="1"/>
  <c r="B129" s="1"/>
  <c r="E129" s="1"/>
  <c r="F129" s="1"/>
  <c r="N90" i="4" l="1"/>
  <c r="C91" s="1"/>
  <c r="O90"/>
  <c r="N128" i="1"/>
  <c r="C129" s="1"/>
  <c r="D129"/>
  <c r="G129" s="1"/>
  <c r="H129" s="1"/>
  <c r="I129" s="1"/>
  <c r="J129" s="1"/>
  <c r="K129" s="1"/>
  <c r="L129" s="1"/>
  <c r="M129" s="1"/>
  <c r="O129" s="1"/>
  <c r="B130" s="1"/>
  <c r="B91" i="4" l="1"/>
  <c r="N129" i="1"/>
  <c r="C130" s="1"/>
  <c r="D130"/>
  <c r="E130"/>
  <c r="F130" s="1"/>
  <c r="D91" i="4" l="1"/>
  <c r="E91"/>
  <c r="F91" s="1"/>
  <c r="G130" i="1"/>
  <c r="H130" s="1"/>
  <c r="I130" s="1"/>
  <c r="J130" s="1"/>
  <c r="K130" s="1"/>
  <c r="L130" s="1"/>
  <c r="M130" s="1"/>
  <c r="G91" i="4" l="1"/>
  <c r="H91" s="1"/>
  <c r="I91" s="1"/>
  <c r="J91" s="1"/>
  <c r="K91" s="1"/>
  <c r="N130" i="1"/>
  <c r="C131" s="1"/>
  <c r="O130"/>
  <c r="L91" i="4" l="1"/>
  <c r="M91" s="1"/>
  <c r="B131" i="1"/>
  <c r="O91" i="4" l="1"/>
  <c r="N91"/>
  <c r="C92" s="1"/>
  <c r="D131" i="1"/>
  <c r="E131"/>
  <c r="F131" s="1"/>
  <c r="B92" i="4" l="1"/>
  <c r="G131" i="1"/>
  <c r="H131" s="1"/>
  <c r="I131" s="1"/>
  <c r="J131" s="1"/>
  <c r="K131" s="1"/>
  <c r="L131" s="1"/>
  <c r="M131" s="1"/>
  <c r="D92" i="4" l="1"/>
  <c r="E92"/>
  <c r="F92" s="1"/>
  <c r="N131" i="1"/>
  <c r="C132" s="1"/>
  <c r="O131"/>
  <c r="G92" i="4" l="1"/>
  <c r="H92" s="1"/>
  <c r="I92" s="1"/>
  <c r="J92" s="1"/>
  <c r="K92" s="1"/>
  <c r="B132" i="1"/>
  <c r="L92" i="4" l="1"/>
  <c r="M92" s="1"/>
  <c r="D132" i="1"/>
  <c r="E132"/>
  <c r="F132" s="1"/>
  <c r="N92" i="4" l="1"/>
  <c r="C93" s="1"/>
  <c r="O92"/>
  <c r="G132" i="1"/>
  <c r="H132" s="1"/>
  <c r="I132" s="1"/>
  <c r="J132" s="1"/>
  <c r="K132" s="1"/>
  <c r="L132" s="1"/>
  <c r="M132" s="1"/>
  <c r="B93" i="4" l="1"/>
  <c r="N132" i="1"/>
  <c r="C133" s="1"/>
  <c r="O132"/>
  <c r="D93" i="4" l="1"/>
  <c r="E93"/>
  <c r="F93" s="1"/>
  <c r="B133" i="1"/>
  <c r="G93" i="4" l="1"/>
  <c r="H93" s="1"/>
  <c r="I93" s="1"/>
  <c r="J93" s="1"/>
  <c r="K93" s="1"/>
  <c r="E133" i="1"/>
  <c r="F133" s="1"/>
  <c r="D133"/>
  <c r="G133" l="1"/>
  <c r="H133" s="1"/>
  <c r="I133" s="1"/>
  <c r="J133" s="1"/>
  <c r="K133" s="1"/>
  <c r="L133" s="1"/>
  <c r="M133" s="1"/>
  <c r="L93" i="4"/>
  <c r="M93" s="1"/>
  <c r="N133" i="1"/>
  <c r="C134" s="1"/>
  <c r="O133"/>
  <c r="O93" i="4" l="1"/>
  <c r="N93"/>
  <c r="C94" s="1"/>
  <c r="B134" i="1"/>
  <c r="B94" i="4" l="1"/>
  <c r="D134" i="1"/>
  <c r="E134"/>
  <c r="F134" s="1"/>
  <c r="D94" i="4" l="1"/>
  <c r="E94"/>
  <c r="F94" s="1"/>
  <c r="G134" i="1"/>
  <c r="H134" s="1"/>
  <c r="I134" s="1"/>
  <c r="J134" s="1"/>
  <c r="K134" s="1"/>
  <c r="L134" s="1"/>
  <c r="M134" s="1"/>
  <c r="G94" i="4" l="1"/>
  <c r="H94" s="1"/>
  <c r="I94" s="1"/>
  <c r="J94" s="1"/>
  <c r="K94" s="1"/>
  <c r="O134" i="1"/>
  <c r="N134"/>
  <c r="C135" s="1"/>
  <c r="L94" i="4" l="1"/>
  <c r="M94" s="1"/>
  <c r="B135" i="1"/>
  <c r="N94" i="4" l="1"/>
  <c r="C95" s="1"/>
  <c r="O94"/>
  <c r="E135" i="1"/>
  <c r="F135" s="1"/>
  <c r="D135"/>
  <c r="G135" s="1"/>
  <c r="H135" s="1"/>
  <c r="I135" s="1"/>
  <c r="J135" s="1"/>
  <c r="K135" s="1"/>
  <c r="L135" s="1"/>
  <c r="M135" s="1"/>
  <c r="B95" i="4" l="1"/>
  <c r="N135" i="1"/>
  <c r="C136" s="1"/>
  <c r="O135"/>
  <c r="D95" i="4" l="1"/>
  <c r="E95"/>
  <c r="F95" s="1"/>
  <c r="B136" i="1"/>
  <c r="G95" i="4" l="1"/>
  <c r="H95" s="1"/>
  <c r="I95" s="1"/>
  <c r="J95" s="1"/>
  <c r="K95" s="1"/>
  <c r="D136" i="1"/>
  <c r="E136"/>
  <c r="F136" s="1"/>
  <c r="L95" i="4" l="1"/>
  <c r="M95" s="1"/>
  <c r="G136" i="1"/>
  <c r="H136" s="1"/>
  <c r="I136" s="1"/>
  <c r="J136" s="1"/>
  <c r="K136" s="1"/>
  <c r="L136" s="1"/>
  <c r="M136" s="1"/>
  <c r="O95" i="4" l="1"/>
  <c r="N95"/>
  <c r="C96" s="1"/>
  <c r="N136" i="1"/>
  <c r="C137" s="1"/>
  <c r="O136"/>
  <c r="B137" s="1"/>
  <c r="B96" i="4" l="1"/>
  <c r="E137" i="1"/>
  <c r="F137" s="1"/>
  <c r="D137"/>
  <c r="D96" i="4" l="1"/>
  <c r="E96"/>
  <c r="F96" s="1"/>
  <c r="G137" i="1"/>
  <c r="H137" s="1"/>
  <c r="I137" s="1"/>
  <c r="J137" s="1"/>
  <c r="K137" s="1"/>
  <c r="L137" s="1"/>
  <c r="M137" s="1"/>
  <c r="O137" s="1"/>
  <c r="B138" s="1"/>
  <c r="D138" s="1"/>
  <c r="N137" l="1"/>
  <c r="C138" s="1"/>
  <c r="E138"/>
  <c r="F138" s="1"/>
  <c r="G96" i="4"/>
  <c r="H96" s="1"/>
  <c r="I96" s="1"/>
  <c r="J96" s="1"/>
  <c r="K96" s="1"/>
  <c r="G138" i="1"/>
  <c r="H138" s="1"/>
  <c r="I138" s="1"/>
  <c r="J138" s="1"/>
  <c r="L96" i="4" l="1"/>
  <c r="M96" s="1"/>
  <c r="K138" i="1"/>
  <c r="L138" s="1"/>
  <c r="M138" s="1"/>
  <c r="N96" i="4" l="1"/>
  <c r="C97" s="1"/>
  <c r="O96"/>
  <c r="O138" i="1"/>
  <c r="B139" s="1"/>
  <c r="N138"/>
  <c r="C139" s="1"/>
  <c r="B97" i="4" l="1"/>
  <c r="D139" i="1"/>
  <c r="E139"/>
  <c r="F139" s="1"/>
  <c r="D97" i="4" l="1"/>
  <c r="E97"/>
  <c r="F97" s="1"/>
  <c r="G139" i="1"/>
  <c r="H139" s="1"/>
  <c r="I139" s="1"/>
  <c r="J139" s="1"/>
  <c r="K139" s="1"/>
  <c r="L139" s="1"/>
  <c r="M139" s="1"/>
  <c r="G97" i="4" l="1"/>
  <c r="H97" s="1"/>
  <c r="I97" s="1"/>
  <c r="J97" s="1"/>
  <c r="K97" s="1"/>
  <c r="O139" i="1"/>
  <c r="B140" s="1"/>
  <c r="N139"/>
  <c r="C140" s="1"/>
  <c r="L97" i="4" l="1"/>
  <c r="M97" s="1"/>
  <c r="E140" i="1"/>
  <c r="F140" s="1"/>
  <c r="D140"/>
  <c r="G140" s="1"/>
  <c r="H140" s="1"/>
  <c r="I140" s="1"/>
  <c r="J140" s="1"/>
  <c r="K140" s="1"/>
  <c r="L140" s="1"/>
  <c r="M140" s="1"/>
  <c r="N140" s="1"/>
  <c r="C141" s="1"/>
  <c r="N97" i="4" l="1"/>
  <c r="C98" s="1"/>
  <c r="O97"/>
  <c r="O140" i="1"/>
  <c r="B141" s="1"/>
  <c r="B98" i="4" l="1"/>
  <c r="E141" i="1"/>
  <c r="F141" s="1"/>
  <c r="D141"/>
  <c r="G141" l="1"/>
  <c r="H141" s="1"/>
  <c r="I141" s="1"/>
  <c r="J141" s="1"/>
  <c r="K141" s="1"/>
  <c r="L141" s="1"/>
  <c r="M141" s="1"/>
  <c r="O141" s="1"/>
  <c r="B142" s="1"/>
  <c r="E142" s="1"/>
  <c r="F142" s="1"/>
  <c r="D98" i="4"/>
  <c r="E98"/>
  <c r="F98" s="1"/>
  <c r="D142" i="1"/>
  <c r="G142" s="1"/>
  <c r="H142" s="1"/>
  <c r="I142" s="1"/>
  <c r="N141"/>
  <c r="C142" s="1"/>
  <c r="G98" i="4" l="1"/>
  <c r="H98" s="1"/>
  <c r="I98" s="1"/>
  <c r="J98" s="1"/>
  <c r="K98" s="1"/>
  <c r="J142" i="1"/>
  <c r="K142" s="1"/>
  <c r="L142" s="1"/>
  <c r="M142" s="1"/>
  <c r="O142" s="1"/>
  <c r="B143" s="1"/>
  <c r="L98" i="4" l="1"/>
  <c r="M98" s="1"/>
  <c r="D143" i="1"/>
  <c r="E143"/>
  <c r="F143" s="1"/>
  <c r="N142"/>
  <c r="C143" s="1"/>
  <c r="N98" i="4" l="1"/>
  <c r="C99" s="1"/>
  <c r="O98"/>
  <c r="G143" i="1"/>
  <c r="H143" s="1"/>
  <c r="I143" s="1"/>
  <c r="J143" s="1"/>
  <c r="K143" s="1"/>
  <c r="L143" s="1"/>
  <c r="M143" s="1"/>
  <c r="N143" s="1"/>
  <c r="C144" s="1"/>
  <c r="B99" i="4" l="1"/>
  <c r="O143" i="1"/>
  <c r="B144" s="1"/>
  <c r="D144" s="1"/>
  <c r="D99" i="4" l="1"/>
  <c r="E99"/>
  <c r="F99" s="1"/>
  <c r="E144" i="1"/>
  <c r="F144" s="1"/>
  <c r="G144" s="1"/>
  <c r="H144" s="1"/>
  <c r="I144" s="1"/>
  <c r="J144" s="1"/>
  <c r="K144" s="1"/>
  <c r="L144" s="1"/>
  <c r="M144" s="1"/>
  <c r="G99" i="4" l="1"/>
  <c r="H99" s="1"/>
  <c r="I99" s="1"/>
  <c r="J99" s="1"/>
  <c r="K99" s="1"/>
  <c r="O144" i="1"/>
  <c r="B145" s="1"/>
  <c r="N144"/>
  <c r="C145" s="1"/>
  <c r="L99" i="4" l="1"/>
  <c r="M99" s="1"/>
  <c r="D145" i="1"/>
  <c r="E145"/>
  <c r="F145" s="1"/>
  <c r="O99" i="4" l="1"/>
  <c r="N99"/>
  <c r="C100" s="1"/>
  <c r="G145" i="1"/>
  <c r="H145" s="1"/>
  <c r="I145" s="1"/>
  <c r="J145" s="1"/>
  <c r="K145" s="1"/>
  <c r="L145" s="1"/>
  <c r="M145" s="1"/>
  <c r="B100" i="4" l="1"/>
  <c r="N145" i="1"/>
  <c r="C146" s="1"/>
  <c r="O145"/>
  <c r="D100" i="4" l="1"/>
  <c r="E100"/>
  <c r="F100" s="1"/>
  <c r="B146" i="1"/>
  <c r="G100" i="4" l="1"/>
  <c r="H100" s="1"/>
  <c r="I100" s="1"/>
  <c r="J100" s="1"/>
  <c r="K100" s="1"/>
  <c r="D146" i="1"/>
  <c r="E146"/>
  <c r="F146" s="1"/>
  <c r="L100" i="4" l="1"/>
  <c r="M100" s="1"/>
  <c r="G146" i="1"/>
  <c r="H146" s="1"/>
  <c r="I146" s="1"/>
  <c r="J146" s="1"/>
  <c r="K146" s="1"/>
  <c r="L146" s="1"/>
  <c r="M146" s="1"/>
  <c r="N100" i="4" l="1"/>
  <c r="C101" s="1"/>
  <c r="O100"/>
  <c r="O146" i="1"/>
  <c r="N146"/>
  <c r="C147" s="1"/>
  <c r="B101" i="4" l="1"/>
  <c r="B147" i="1"/>
  <c r="D101" i="4" l="1"/>
  <c r="E101"/>
  <c r="F101" s="1"/>
  <c r="D147" i="1"/>
  <c r="E147"/>
  <c r="F147" s="1"/>
  <c r="G101" i="4" l="1"/>
  <c r="H101" s="1"/>
  <c r="I101" s="1"/>
  <c r="J101" s="1"/>
  <c r="K101" s="1"/>
  <c r="G147" i="1"/>
  <c r="H147" s="1"/>
  <c r="I147" s="1"/>
  <c r="J147" s="1"/>
  <c r="K147" s="1"/>
  <c r="L147" s="1"/>
  <c r="M147" s="1"/>
  <c r="L101" i="4" l="1"/>
  <c r="M101" s="1"/>
  <c r="N147" i="1"/>
  <c r="C148" s="1"/>
  <c r="O147"/>
  <c r="N101" i="4" l="1"/>
  <c r="C102" s="1"/>
  <c r="O101"/>
  <c r="B148" i="1"/>
  <c r="B102" i="4" l="1"/>
  <c r="D148" i="1"/>
  <c r="E148"/>
  <c r="F148" s="1"/>
  <c r="D102" i="4" l="1"/>
  <c r="E102"/>
  <c r="F102" s="1"/>
  <c r="G148" i="1"/>
  <c r="H148" s="1"/>
  <c r="I148" s="1"/>
  <c r="J148" s="1"/>
  <c r="K148" s="1"/>
  <c r="L148" s="1"/>
  <c r="M148" s="1"/>
  <c r="G102" i="4" l="1"/>
  <c r="H102" s="1"/>
  <c r="I102" s="1"/>
  <c r="J102" s="1"/>
  <c r="K102" s="1"/>
  <c r="O148" i="1"/>
  <c r="N148"/>
  <c r="C149" s="1"/>
  <c r="L102" i="4" l="1"/>
  <c r="M102" s="1"/>
  <c r="B149" i="1"/>
  <c r="O102" i="4" l="1"/>
  <c r="N102"/>
  <c r="C103" s="1"/>
  <c r="E149" i="1"/>
  <c r="F149" s="1"/>
  <c r="D149"/>
  <c r="G149" s="1"/>
  <c r="H149" s="1"/>
  <c r="I149" s="1"/>
  <c r="J149" s="1"/>
  <c r="K149" s="1"/>
  <c r="L149" s="1"/>
  <c r="M149" s="1"/>
  <c r="B103" i="4" l="1"/>
  <c r="N149" i="1"/>
  <c r="C150" s="1"/>
  <c r="O149"/>
  <c r="D103" i="4" l="1"/>
  <c r="E103"/>
  <c r="F103" s="1"/>
  <c r="B150" i="1"/>
  <c r="G103" i="4" l="1"/>
  <c r="H103" s="1"/>
  <c r="I103" s="1"/>
  <c r="J103" s="1"/>
  <c r="K103" s="1"/>
  <c r="D150" i="1"/>
  <c r="E150"/>
  <c r="F150" s="1"/>
  <c r="L103" i="4" l="1"/>
  <c r="M103" s="1"/>
  <c r="G150" i="1"/>
  <c r="H150" s="1"/>
  <c r="I150" s="1"/>
  <c r="J150" s="1"/>
  <c r="K150" s="1"/>
  <c r="L150" s="1"/>
  <c r="M150" s="1"/>
  <c r="N103" i="4" l="1"/>
  <c r="C104" s="1"/>
  <c r="O103"/>
  <c r="N150" i="1"/>
  <c r="C151" s="1"/>
  <c r="O150"/>
  <c r="B104" i="4" l="1"/>
  <c r="B151" i="1"/>
  <c r="D104" i="4" l="1"/>
  <c r="E104"/>
  <c r="F104" s="1"/>
  <c r="D151" i="1"/>
  <c r="E151"/>
  <c r="F151" s="1"/>
  <c r="G104" i="4" l="1"/>
  <c r="H104" s="1"/>
  <c r="I104" s="1"/>
  <c r="J104" s="1"/>
  <c r="K104" s="1"/>
  <c r="G151" i="1"/>
  <c r="H151" s="1"/>
  <c r="I151" s="1"/>
  <c r="J151" s="1"/>
  <c r="K151" s="1"/>
  <c r="L151" s="1"/>
  <c r="M151" s="1"/>
  <c r="L104" i="4" l="1"/>
  <c r="M104" s="1"/>
  <c r="N151" i="1"/>
  <c r="C152" s="1"/>
  <c r="O151"/>
  <c r="B152" s="1"/>
  <c r="N104" i="4" l="1"/>
  <c r="C105" s="1"/>
  <c r="O104"/>
  <c r="E152" i="1"/>
  <c r="F152" s="1"/>
  <c r="D152"/>
  <c r="G152" s="1"/>
  <c r="H152" s="1"/>
  <c r="I152" s="1"/>
  <c r="J152" s="1"/>
  <c r="K152" s="1"/>
  <c r="L152" s="1"/>
  <c r="M152" s="1"/>
  <c r="O152" s="1"/>
  <c r="B153" s="1"/>
  <c r="B105" i="4" l="1"/>
  <c r="D153" i="1"/>
  <c r="E153"/>
  <c r="F153" s="1"/>
  <c r="N152"/>
  <c r="C153" s="1"/>
  <c r="D105" i="4" l="1"/>
  <c r="E105"/>
  <c r="F105" s="1"/>
  <c r="G153" i="1"/>
  <c r="H153" s="1"/>
  <c r="I153" s="1"/>
  <c r="J153" s="1"/>
  <c r="K153" s="1"/>
  <c r="L153" s="1"/>
  <c r="M153" s="1"/>
  <c r="O153" s="1"/>
  <c r="B154" s="1"/>
  <c r="G105" i="4" l="1"/>
  <c r="H105" s="1"/>
  <c r="I105" s="1"/>
  <c r="J105" s="1"/>
  <c r="K105" s="1"/>
  <c r="E154" i="1"/>
  <c r="F154" s="1"/>
  <c r="D154"/>
  <c r="G154" s="1"/>
  <c r="H154" s="1"/>
  <c r="I154" s="1"/>
  <c r="N153"/>
  <c r="C154" s="1"/>
  <c r="L105" i="4" l="1"/>
  <c r="M105" s="1"/>
  <c r="J154" i="1"/>
  <c r="K154" s="1"/>
  <c r="L154" s="1"/>
  <c r="M154" s="1"/>
  <c r="O154" s="1"/>
  <c r="B155" s="1"/>
  <c r="D155" s="1"/>
  <c r="O105" i="4" l="1"/>
  <c r="N105"/>
  <c r="C106" s="1"/>
  <c r="E155" i="1"/>
  <c r="F155" s="1"/>
  <c r="G155" s="1"/>
  <c r="H155" s="1"/>
  <c r="I155" s="1"/>
  <c r="N154"/>
  <c r="C155" s="1"/>
  <c r="B106" i="4" l="1"/>
  <c r="J155" i="1"/>
  <c r="K155" s="1"/>
  <c r="L155" s="1"/>
  <c r="M155" s="1"/>
  <c r="O155" s="1"/>
  <c r="B156" s="1"/>
  <c r="E156" s="1"/>
  <c r="F156" s="1"/>
  <c r="D106" i="4" l="1"/>
  <c r="E106"/>
  <c r="F106" s="1"/>
  <c r="N155" i="1"/>
  <c r="C156" s="1"/>
  <c r="D156"/>
  <c r="G156" s="1"/>
  <c r="H156" s="1"/>
  <c r="I156" s="1"/>
  <c r="J156" s="1"/>
  <c r="K156" s="1"/>
  <c r="L156" s="1"/>
  <c r="M156" s="1"/>
  <c r="O156" s="1"/>
  <c r="B157" s="1"/>
  <c r="E157" s="1"/>
  <c r="F157" s="1"/>
  <c r="G106" i="4" l="1"/>
  <c r="H106" s="1"/>
  <c r="I106" s="1"/>
  <c r="J106" s="1"/>
  <c r="K106" s="1"/>
  <c r="N156" i="1"/>
  <c r="C157" s="1"/>
  <c r="D157"/>
  <c r="G157" s="1"/>
  <c r="H157" s="1"/>
  <c r="I157" s="1"/>
  <c r="J157" s="1"/>
  <c r="K157" s="1"/>
  <c r="L157" s="1"/>
  <c r="M157" s="1"/>
  <c r="O157" s="1"/>
  <c r="B158" s="1"/>
  <c r="E158" s="1"/>
  <c r="F158" s="1"/>
  <c r="L106" i="4" l="1"/>
  <c r="M106" s="1"/>
  <c r="D158" i="1"/>
  <c r="G158" s="1"/>
  <c r="H158" s="1"/>
  <c r="I158" s="1"/>
  <c r="N157"/>
  <c r="C158" s="1"/>
  <c r="N106" i="4" l="1"/>
  <c r="C107" s="1"/>
  <c r="O106"/>
  <c r="J158" i="1"/>
  <c r="K158" s="1"/>
  <c r="L158" s="1"/>
  <c r="M158" s="1"/>
  <c r="B107" i="4" l="1"/>
  <c r="O158" i="1"/>
  <c r="B159" s="1"/>
  <c r="N158"/>
  <c r="C159" s="1"/>
  <c r="D107" i="4" l="1"/>
  <c r="E107"/>
  <c r="F107" s="1"/>
  <c r="D159" i="1"/>
  <c r="E159"/>
  <c r="F159" s="1"/>
  <c r="G107" i="4" l="1"/>
  <c r="H107" s="1"/>
  <c r="I107" s="1"/>
  <c r="J107" s="1"/>
  <c r="K107" s="1"/>
  <c r="G159" i="1"/>
  <c r="H159" s="1"/>
  <c r="I159" s="1"/>
  <c r="J159" s="1"/>
  <c r="K159" s="1"/>
  <c r="L159" s="1"/>
  <c r="M159" s="1"/>
  <c r="L107" i="4" l="1"/>
  <c r="M107" s="1"/>
  <c r="O159" i="1"/>
  <c r="B160" s="1"/>
  <c r="N159"/>
  <c r="C160" s="1"/>
  <c r="O107" i="4" l="1"/>
  <c r="N107"/>
  <c r="C108" s="1"/>
  <c r="E160" i="1"/>
  <c r="F160" s="1"/>
  <c r="D160"/>
  <c r="G160" s="1"/>
  <c r="H160" s="1"/>
  <c r="I160" s="1"/>
  <c r="J160" s="1"/>
  <c r="K160" s="1"/>
  <c r="L160" s="1"/>
  <c r="M160" s="1"/>
  <c r="O160" s="1"/>
  <c r="B108" i="4" l="1"/>
  <c r="B161" i="1"/>
  <c r="N160"/>
  <c r="C161" s="1"/>
  <c r="D108" i="4" l="1"/>
  <c r="E108"/>
  <c r="F108" s="1"/>
  <c r="E161" i="1"/>
  <c r="F161" s="1"/>
  <c r="D161"/>
  <c r="G161" s="1"/>
  <c r="H161" s="1"/>
  <c r="I161" s="1"/>
  <c r="J161" s="1"/>
  <c r="K161" s="1"/>
  <c r="L161" s="1"/>
  <c r="M161" s="1"/>
  <c r="N161" s="1"/>
  <c r="C162" s="1"/>
  <c r="G108" i="4" l="1"/>
  <c r="H108" s="1"/>
  <c r="I108" s="1"/>
  <c r="J108" s="1"/>
  <c r="K108" s="1"/>
  <c r="O161" i="1"/>
  <c r="L108" i="4" l="1"/>
  <c r="M108" s="1"/>
  <c r="B162" i="1"/>
  <c r="N108" i="4" l="1"/>
  <c r="C109" s="1"/>
  <c r="O108"/>
  <c r="E162" i="1"/>
  <c r="F162" s="1"/>
  <c r="D162"/>
  <c r="G162" s="1"/>
  <c r="H162" s="1"/>
  <c r="I162" s="1"/>
  <c r="J162" s="1"/>
  <c r="K162" s="1"/>
  <c r="L162" s="1"/>
  <c r="M162" s="1"/>
  <c r="B109" i="4" l="1"/>
  <c r="N162" i="1"/>
  <c r="C163" s="1"/>
  <c r="O162"/>
  <c r="B163" s="1"/>
  <c r="D109" i="4" l="1"/>
  <c r="E109"/>
  <c r="F109" s="1"/>
  <c r="E163" i="1"/>
  <c r="F163" s="1"/>
  <c r="D163"/>
  <c r="G163" s="1"/>
  <c r="H163" s="1"/>
  <c r="I163" s="1"/>
  <c r="J163" s="1"/>
  <c r="K163" s="1"/>
  <c r="L163" s="1"/>
  <c r="M163" s="1"/>
  <c r="O163" s="1"/>
  <c r="B164" s="1"/>
  <c r="G109" i="4" l="1"/>
  <c r="H109" s="1"/>
  <c r="I109" s="1"/>
  <c r="J109" s="1"/>
  <c r="K109" s="1"/>
  <c r="N163" i="1"/>
  <c r="C164" s="1"/>
  <c r="D164"/>
  <c r="E164"/>
  <c r="F164" s="1"/>
  <c r="L109" i="4" l="1"/>
  <c r="M109" s="1"/>
  <c r="G164" i="1"/>
  <c r="H164" s="1"/>
  <c r="I164" s="1"/>
  <c r="J164" s="1"/>
  <c r="K164" s="1"/>
  <c r="L164" s="1"/>
  <c r="M164" s="1"/>
  <c r="O164" s="1"/>
  <c r="B165" s="1"/>
  <c r="E165" s="1"/>
  <c r="F165" s="1"/>
  <c r="O109" i="4" l="1"/>
  <c r="N109"/>
  <c r="C110" s="1"/>
  <c r="D165" i="1"/>
  <c r="G165" s="1"/>
  <c r="H165" s="1"/>
  <c r="I165" s="1"/>
  <c r="N164"/>
  <c r="C165" s="1"/>
  <c r="B110" i="4" l="1"/>
  <c r="J165" i="1"/>
  <c r="K165" s="1"/>
  <c r="L165" s="1"/>
  <c r="M165" s="1"/>
  <c r="O165" s="1"/>
  <c r="B166" s="1"/>
  <c r="D166" s="1"/>
  <c r="D110" i="4" l="1"/>
  <c r="E110"/>
  <c r="F110" s="1"/>
  <c r="E166" i="1"/>
  <c r="F166" s="1"/>
  <c r="G166" s="1"/>
  <c r="H166" s="1"/>
  <c r="I166" s="1"/>
  <c r="N165"/>
  <c r="C166" s="1"/>
  <c r="G110" i="4" l="1"/>
  <c r="H110" s="1"/>
  <c r="I110" s="1"/>
  <c r="J110" s="1"/>
  <c r="K110" s="1"/>
  <c r="J166" i="1"/>
  <c r="K166" s="1"/>
  <c r="L166" s="1"/>
  <c r="M166" s="1"/>
  <c r="O166" s="1"/>
  <c r="B167" s="1"/>
  <c r="D167" s="1"/>
  <c r="L110" i="4" l="1"/>
  <c r="M110" s="1"/>
  <c r="N166" i="1"/>
  <c r="C167" s="1"/>
  <c r="E167"/>
  <c r="F167" s="1"/>
  <c r="G167" s="1"/>
  <c r="H167" s="1"/>
  <c r="I167" s="1"/>
  <c r="N110" i="4" l="1"/>
  <c r="C111" s="1"/>
  <c r="O110"/>
  <c r="J167" i="1"/>
  <c r="L167" s="1"/>
  <c r="M167" s="1"/>
  <c r="K167"/>
  <c r="B111" i="4" l="1"/>
  <c r="O167" i="1"/>
  <c r="B168" s="1"/>
  <c r="N167"/>
  <c r="C168" s="1"/>
  <c r="D111" i="4" l="1"/>
  <c r="E111"/>
  <c r="F111" s="1"/>
  <c r="D168" i="1"/>
  <c r="E168"/>
  <c r="F168" s="1"/>
  <c r="G111" i="4" l="1"/>
  <c r="H111" s="1"/>
  <c r="I111" s="1"/>
  <c r="J111" s="1"/>
  <c r="K111" s="1"/>
  <c r="G168" i="1"/>
  <c r="H168" s="1"/>
  <c r="I168" s="1"/>
  <c r="J168" s="1"/>
  <c r="K168" s="1"/>
  <c r="L168" s="1"/>
  <c r="M168" s="1"/>
  <c r="N168" s="1"/>
  <c r="C169" s="1"/>
  <c r="L111" i="4" l="1"/>
  <c r="M111" s="1"/>
  <c r="O168" i="1"/>
  <c r="B169" s="1"/>
  <c r="E169" s="1"/>
  <c r="F169" s="1"/>
  <c r="N111" i="4" l="1"/>
  <c r="C112" s="1"/>
  <c r="O111"/>
  <c r="D169" i="1"/>
  <c r="G169" s="1"/>
  <c r="H169" s="1"/>
  <c r="I169" s="1"/>
  <c r="J169" s="1"/>
  <c r="K169" s="1"/>
  <c r="L169" s="1"/>
  <c r="M169" s="1"/>
  <c r="B112" i="4" l="1"/>
  <c r="O169" i="1"/>
  <c r="B170" s="1"/>
  <c r="N169"/>
  <c r="C170" s="1"/>
  <c r="D112" i="4" l="1"/>
  <c r="E112"/>
  <c r="F112" s="1"/>
  <c r="E170" i="1"/>
  <c r="F170" s="1"/>
  <c r="D170"/>
  <c r="G170" s="1"/>
  <c r="H170" s="1"/>
  <c r="I170" s="1"/>
  <c r="J170" s="1"/>
  <c r="K170" s="1"/>
  <c r="L170" s="1"/>
  <c r="M170" s="1"/>
  <c r="O170" s="1"/>
  <c r="B171" s="1"/>
  <c r="G112" i="4" l="1"/>
  <c r="H112" s="1"/>
  <c r="I112" s="1"/>
  <c r="J112" s="1"/>
  <c r="K112" s="1"/>
  <c r="E171" i="1"/>
  <c r="F171" s="1"/>
  <c r="D171"/>
  <c r="N170"/>
  <c r="C171" s="1"/>
  <c r="L112" i="4" l="1"/>
  <c r="M112" s="1"/>
  <c r="G171" i="1"/>
  <c r="H171" s="1"/>
  <c r="I171" s="1"/>
  <c r="J171" s="1"/>
  <c r="K171" s="1"/>
  <c r="L171" s="1"/>
  <c r="M171" s="1"/>
  <c r="N171" s="1"/>
  <c r="C172" s="1"/>
  <c r="O112" i="4" l="1"/>
  <c r="N112"/>
  <c r="C113" s="1"/>
  <c r="O171" i="1"/>
  <c r="B172" s="1"/>
  <c r="E172" s="1"/>
  <c r="F172" s="1"/>
  <c r="B113" i="4" l="1"/>
  <c r="D172" i="1"/>
  <c r="G172" s="1"/>
  <c r="H172" s="1"/>
  <c r="I172" s="1"/>
  <c r="J172" s="1"/>
  <c r="K172" s="1"/>
  <c r="L172" s="1"/>
  <c r="M172" s="1"/>
  <c r="O172" s="1"/>
  <c r="B173" s="1"/>
  <c r="D113" i="4" l="1"/>
  <c r="E113"/>
  <c r="F113" s="1"/>
  <c r="N172" i="1"/>
  <c r="C173" s="1"/>
  <c r="D173"/>
  <c r="E173"/>
  <c r="F173" s="1"/>
  <c r="G113" i="4" l="1"/>
  <c r="H113" s="1"/>
  <c r="I113" s="1"/>
  <c r="J113" s="1"/>
  <c r="K113" s="1"/>
  <c r="G173" i="1"/>
  <c r="H173" s="1"/>
  <c r="I173" s="1"/>
  <c r="J173" s="1"/>
  <c r="K173" s="1"/>
  <c r="L173" s="1"/>
  <c r="M173" s="1"/>
  <c r="L113" i="4" l="1"/>
  <c r="M113" s="1"/>
  <c r="O173" i="1"/>
  <c r="N173"/>
  <c r="C174" s="1"/>
  <c r="N113" i="4" l="1"/>
  <c r="C114" s="1"/>
  <c r="O113"/>
  <c r="B174" i="1"/>
  <c r="B114" i="4" l="1"/>
  <c r="D174" i="1"/>
  <c r="E174"/>
  <c r="F174" s="1"/>
  <c r="G174" l="1"/>
  <c r="H174" s="1"/>
  <c r="I174" s="1"/>
  <c r="J174" s="1"/>
  <c r="D114" i="4"/>
  <c r="E114"/>
  <c r="F114" s="1"/>
  <c r="K174" i="1"/>
  <c r="L174"/>
  <c r="M174" s="1"/>
  <c r="G114" i="4" l="1"/>
  <c r="H114" s="1"/>
  <c r="I114" s="1"/>
  <c r="J114" s="1"/>
  <c r="K114" s="1"/>
  <c r="N174" i="1"/>
  <c r="C175" s="1"/>
  <c r="O174"/>
  <c r="L114" i="4" l="1"/>
  <c r="M114" s="1"/>
  <c r="B175" i="1"/>
  <c r="N114" i="4" l="1"/>
  <c r="C115" s="1"/>
  <c r="O114"/>
  <c r="D175" i="1"/>
  <c r="E175"/>
  <c r="F175" s="1"/>
  <c r="B115" i="4" l="1"/>
  <c r="G175" i="1"/>
  <c r="H175" s="1"/>
  <c r="I175" s="1"/>
  <c r="J175" s="1"/>
  <c r="D115" i="4" l="1"/>
  <c r="E115"/>
  <c r="F115" s="1"/>
  <c r="L175" i="1"/>
  <c r="M175" s="1"/>
  <c r="K175"/>
  <c r="G115" i="4" l="1"/>
  <c r="H115" s="1"/>
  <c r="I115" s="1"/>
  <c r="J115" s="1"/>
  <c r="K115" s="1"/>
  <c r="N175" i="1"/>
  <c r="C176" s="1"/>
  <c r="O175"/>
  <c r="L115" i="4" l="1"/>
  <c r="M115" s="1"/>
  <c r="B176" i="1"/>
  <c r="O115" i="4" l="1"/>
  <c r="N115"/>
  <c r="C116" s="1"/>
  <c r="D176" i="1"/>
  <c r="E176"/>
  <c r="F176" s="1"/>
  <c r="B116" i="4" l="1"/>
  <c r="G176" i="1"/>
  <c r="H176" s="1"/>
  <c r="I176" s="1"/>
  <c r="J176" s="1"/>
  <c r="D116" i="4" l="1"/>
  <c r="E116"/>
  <c r="F116" s="1"/>
  <c r="L176" i="1"/>
  <c r="M176" s="1"/>
  <c r="K176"/>
  <c r="G116" i="4" l="1"/>
  <c r="H116" s="1"/>
  <c r="I116" s="1"/>
  <c r="J116" s="1"/>
  <c r="K116" s="1"/>
  <c r="O176" i="1"/>
  <c r="N176"/>
  <c r="C177" s="1"/>
  <c r="L116" i="4" l="1"/>
  <c r="M116" s="1"/>
  <c r="N116" s="1"/>
  <c r="C117" s="1"/>
  <c r="B177" i="1"/>
  <c r="O116" i="4" l="1"/>
  <c r="B117" s="1"/>
  <c r="E177" i="1"/>
  <c r="F177" s="1"/>
  <c r="D177"/>
  <c r="G177" l="1"/>
  <c r="H177" s="1"/>
  <c r="I177" s="1"/>
  <c r="J177" s="1"/>
  <c r="D117" i="4"/>
  <c r="E117"/>
  <c r="F117" s="1"/>
  <c r="K177" i="1"/>
  <c r="L177"/>
  <c r="M177" s="1"/>
  <c r="G117" i="4" l="1"/>
  <c r="H117" s="1"/>
  <c r="I117" s="1"/>
  <c r="J117" s="1"/>
  <c r="K117" s="1"/>
  <c r="N177" i="1"/>
  <c r="C178" s="1"/>
  <c r="O177"/>
  <c r="L117" i="4" l="1"/>
  <c r="M117" s="1"/>
  <c r="B178" i="1"/>
  <c r="O117" i="4" l="1"/>
  <c r="N117"/>
  <c r="C118" s="1"/>
  <c r="D178" i="1"/>
  <c r="E178"/>
  <c r="F178" s="1"/>
  <c r="B118" i="4" l="1"/>
  <c r="G178" i="1"/>
  <c r="H178" s="1"/>
  <c r="I178" s="1"/>
  <c r="J178" s="1"/>
  <c r="D118" i="4" l="1"/>
  <c r="E118"/>
  <c r="F118" s="1"/>
  <c r="L178" i="1"/>
  <c r="M178" s="1"/>
  <c r="K178"/>
  <c r="G118" i="4" l="1"/>
  <c r="H118" s="1"/>
  <c r="I118" s="1"/>
  <c r="J118" s="1"/>
  <c r="K118" s="1"/>
  <c r="N178" i="1"/>
  <c r="C179" s="1"/>
  <c r="O178"/>
  <c r="L118" i="4" l="1"/>
  <c r="M118" s="1"/>
  <c r="N118" s="1"/>
  <c r="C119" s="1"/>
  <c r="B179" i="1"/>
  <c r="O118" i="4" l="1"/>
  <c r="B119" s="1"/>
  <c r="D179" i="1"/>
  <c r="E179"/>
  <c r="F179" s="1"/>
  <c r="D119" i="4" l="1"/>
  <c r="E119"/>
  <c r="F119" s="1"/>
  <c r="G179" i="1"/>
  <c r="H179" s="1"/>
  <c r="I179" s="1"/>
  <c r="J179" s="1"/>
  <c r="G119" i="4" l="1"/>
  <c r="H119" s="1"/>
  <c r="I119" s="1"/>
  <c r="J119" s="1"/>
  <c r="K119" s="1"/>
  <c r="K179" i="1"/>
  <c r="L179"/>
  <c r="M179" s="1"/>
  <c r="L119" i="4" l="1"/>
  <c r="M119" s="1"/>
  <c r="N179" i="1"/>
  <c r="C180" s="1"/>
  <c r="O179"/>
  <c r="O119" i="4" l="1"/>
  <c r="N119"/>
  <c r="C120" s="1"/>
  <c r="B180" i="1"/>
  <c r="B120" i="4" l="1"/>
  <c r="D180" i="1"/>
  <c r="E180"/>
  <c r="F180" s="1"/>
  <c r="D120" i="4" l="1"/>
  <c r="E120"/>
  <c r="F120" s="1"/>
  <c r="G180" i="1"/>
  <c r="H180" s="1"/>
  <c r="I180" s="1"/>
  <c r="J180" s="1"/>
  <c r="G120" i="4" l="1"/>
  <c r="H120" s="1"/>
  <c r="I120" s="1"/>
  <c r="J120" s="1"/>
  <c r="K120" s="1"/>
  <c r="L180" i="1"/>
  <c r="M180" s="1"/>
  <c r="K180"/>
  <c r="L120" i="4" l="1"/>
  <c r="M120" s="1"/>
  <c r="N180" i="1"/>
  <c r="C181" s="1"/>
  <c r="O180"/>
  <c r="N120" i="4" l="1"/>
  <c r="C121" s="1"/>
  <c r="O120"/>
  <c r="B181" i="1"/>
  <c r="B121" i="4" l="1"/>
  <c r="D181" i="1"/>
  <c r="E181"/>
  <c r="F181" s="1"/>
  <c r="D121" i="4" l="1"/>
  <c r="E121"/>
  <c r="F121" s="1"/>
  <c r="G181" i="1"/>
  <c r="H181" s="1"/>
  <c r="I181" s="1"/>
  <c r="J181" s="1"/>
  <c r="G121" i="4" l="1"/>
  <c r="H121" s="1"/>
  <c r="I121" s="1"/>
  <c r="J121" s="1"/>
  <c r="K121" s="1"/>
  <c r="K181" i="1"/>
  <c r="L181"/>
  <c r="M181" s="1"/>
  <c r="L121" i="4" l="1"/>
  <c r="M121" s="1"/>
  <c r="N181" i="1"/>
  <c r="C182" s="1"/>
  <c r="O181"/>
  <c r="O121" i="4" l="1"/>
  <c r="N121"/>
  <c r="C122" s="1"/>
  <c r="B182" i="1"/>
  <c r="B122" i="4" l="1"/>
  <c r="D182" i="1"/>
  <c r="E182"/>
  <c r="F182" s="1"/>
  <c r="D122" i="4" l="1"/>
  <c r="E122"/>
  <c r="F122" s="1"/>
  <c r="G182" i="1"/>
  <c r="H182" s="1"/>
  <c r="I182" s="1"/>
  <c r="J182" s="1"/>
  <c r="G122" i="4" l="1"/>
  <c r="H122" s="1"/>
  <c r="I122" s="1"/>
  <c r="J122" s="1"/>
  <c r="K122" s="1"/>
  <c r="L182" i="1"/>
  <c r="M182" s="1"/>
  <c r="K182"/>
  <c r="L122" i="4" l="1"/>
  <c r="M122" s="1"/>
  <c r="N182" i="1"/>
  <c r="C183" s="1"/>
  <c r="O182"/>
  <c r="N122" i="4" l="1"/>
  <c r="C123" s="1"/>
  <c r="O122"/>
  <c r="B183" i="1"/>
  <c r="B123" i="4" l="1"/>
  <c r="D183" i="1"/>
  <c r="E183"/>
  <c r="F183" s="1"/>
  <c r="D123" i="4" l="1"/>
  <c r="E123"/>
  <c r="F123" s="1"/>
  <c r="G183" i="1"/>
  <c r="H183" s="1"/>
  <c r="I183" s="1"/>
  <c r="J183" s="1"/>
  <c r="G123" i="4" l="1"/>
  <c r="H123" s="1"/>
  <c r="I123" s="1"/>
  <c r="J123" s="1"/>
  <c r="K123" s="1"/>
  <c r="L183" i="1"/>
  <c r="M183" s="1"/>
  <c r="K183"/>
  <c r="L123" i="4" l="1"/>
  <c r="M123" s="1"/>
  <c r="O183" i="1"/>
  <c r="N183"/>
  <c r="C184" s="1"/>
  <c r="O123" i="4" l="1"/>
  <c r="N123"/>
  <c r="C124" s="1"/>
  <c r="B184" i="1"/>
  <c r="B124" i="4" l="1"/>
  <c r="D184" i="1"/>
  <c r="E184"/>
  <c r="F184" s="1"/>
  <c r="D124" i="4" l="1"/>
  <c r="E124"/>
  <c r="F124" s="1"/>
  <c r="G184" i="1"/>
  <c r="H184" s="1"/>
  <c r="I184" s="1"/>
  <c r="J184" s="1"/>
  <c r="G124" i="4" l="1"/>
  <c r="H124" s="1"/>
  <c r="I124" s="1"/>
  <c r="J124" s="1"/>
  <c r="K124" s="1"/>
  <c r="L184" i="1"/>
  <c r="M184" s="1"/>
  <c r="K184"/>
  <c r="L124" i="4" l="1"/>
  <c r="M124" s="1"/>
  <c r="N184" i="1"/>
  <c r="C185" s="1"/>
  <c r="O184"/>
  <c r="N124" i="4" l="1"/>
  <c r="C125" s="1"/>
  <c r="O124"/>
  <c r="B185" i="1"/>
  <c r="B125" i="4" l="1"/>
  <c r="E185" i="1"/>
  <c r="F185" s="1"/>
  <c r="D185"/>
  <c r="D125" i="4" l="1"/>
  <c r="E125"/>
  <c r="F125" s="1"/>
  <c r="G185" i="1"/>
  <c r="H185" s="1"/>
  <c r="I185" s="1"/>
  <c r="J185" s="1"/>
  <c r="K185" s="1"/>
  <c r="G125" i="4" l="1"/>
  <c r="H125" s="1"/>
  <c r="I125" s="1"/>
  <c r="J125" s="1"/>
  <c r="K125" s="1"/>
  <c r="L185" i="1"/>
  <c r="M185" s="1"/>
  <c r="N185" s="1"/>
  <c r="C186" s="1"/>
  <c r="L125" i="4" l="1"/>
  <c r="M125" s="1"/>
  <c r="O185" i="1"/>
  <c r="B186" s="1"/>
  <c r="O125" i="4" l="1"/>
  <c r="N125"/>
  <c r="C126" s="1"/>
  <c r="D186" i="1"/>
  <c r="E186"/>
  <c r="F186" s="1"/>
  <c r="B126" i="4" l="1"/>
  <c r="G186" i="1"/>
  <c r="H186" s="1"/>
  <c r="I186" s="1"/>
  <c r="J186" s="1"/>
  <c r="D126" i="4" l="1"/>
  <c r="E126"/>
  <c r="F126" s="1"/>
  <c r="L186" i="1"/>
  <c r="M186" s="1"/>
  <c r="K186"/>
  <c r="G126" i="4" l="1"/>
  <c r="H126" s="1"/>
  <c r="I126" s="1"/>
  <c r="J126" s="1"/>
  <c r="K126" s="1"/>
  <c r="N186" i="1"/>
  <c r="C187" s="1"/>
  <c r="O186"/>
  <c r="L126" i="4" l="1"/>
  <c r="M126" s="1"/>
  <c r="B187" i="1"/>
  <c r="N126" i="4" l="1"/>
  <c r="C127" s="1"/>
  <c r="O126"/>
  <c r="D187" i="1"/>
  <c r="E187"/>
  <c r="F187" s="1"/>
  <c r="B127" i="4" l="1"/>
  <c r="G187" i="1"/>
  <c r="H187" s="1"/>
  <c r="I187" s="1"/>
  <c r="J187" s="1"/>
  <c r="D127" i="4" l="1"/>
  <c r="E127"/>
  <c r="F127" s="1"/>
  <c r="L187" i="1"/>
  <c r="M187" s="1"/>
  <c r="K187"/>
  <c r="G127" i="4" l="1"/>
  <c r="H127" s="1"/>
  <c r="I127" s="1"/>
  <c r="J127" s="1"/>
  <c r="K127" s="1"/>
  <c r="O187" i="1"/>
  <c r="N187"/>
  <c r="C188" s="1"/>
  <c r="L127" i="4" l="1"/>
  <c r="M127" s="1"/>
  <c r="B188" i="1"/>
  <c r="N127" i="4" l="1"/>
  <c r="C128" s="1"/>
  <c r="O127"/>
  <c r="D188" i="1"/>
  <c r="E188"/>
  <c r="F188" s="1"/>
  <c r="B128" i="4" l="1"/>
  <c r="G188" i="1"/>
  <c r="H188" s="1"/>
  <c r="I188" s="1"/>
  <c r="J188" s="1"/>
  <c r="D128" i="4" l="1"/>
  <c r="E128"/>
  <c r="F128" s="1"/>
  <c r="L188" i="1"/>
  <c r="M188" s="1"/>
  <c r="K188"/>
  <c r="G128" i="4" l="1"/>
  <c r="H128" s="1"/>
  <c r="I128" s="1"/>
  <c r="J128" s="1"/>
  <c r="K128" s="1"/>
  <c r="N188" i="1"/>
  <c r="C189" s="1"/>
  <c r="O188"/>
  <c r="L128" i="4" l="1"/>
  <c r="M128" s="1"/>
  <c r="B189" i="1"/>
  <c r="O128" i="4" l="1"/>
  <c r="N128"/>
  <c r="C129" s="1"/>
  <c r="E189" i="1"/>
  <c r="F189" s="1"/>
  <c r="D189"/>
  <c r="G189" s="1"/>
  <c r="H189" s="1"/>
  <c r="I189" s="1"/>
  <c r="J189" s="1"/>
  <c r="B129" i="4" l="1"/>
  <c r="L189" i="1"/>
  <c r="M189" s="1"/>
  <c r="K189"/>
  <c r="D129" i="4" l="1"/>
  <c r="E129"/>
  <c r="F129" s="1"/>
  <c r="N189" i="1"/>
  <c r="C190" s="1"/>
  <c r="O189"/>
  <c r="G129" i="4" l="1"/>
  <c r="H129" s="1"/>
  <c r="I129" s="1"/>
  <c r="J129" s="1"/>
  <c r="K129" s="1"/>
  <c r="B190" i="1"/>
  <c r="L129" i="4" l="1"/>
  <c r="M129" s="1"/>
  <c r="D190" i="1"/>
  <c r="E190"/>
  <c r="F190" s="1"/>
  <c r="N129" i="4" l="1"/>
  <c r="C130" s="1"/>
  <c r="O129"/>
  <c r="G190" i="1"/>
  <c r="H190" s="1"/>
  <c r="I190" s="1"/>
  <c r="J190" s="1"/>
  <c r="B130" i="4" l="1"/>
  <c r="L190" i="1"/>
  <c r="M190" s="1"/>
  <c r="K190"/>
  <c r="D130" i="4" l="1"/>
  <c r="E130"/>
  <c r="F130" s="1"/>
  <c r="N190" i="1"/>
  <c r="C191" s="1"/>
  <c r="O190"/>
  <c r="G130" i="4" l="1"/>
  <c r="H130" s="1"/>
  <c r="I130" s="1"/>
  <c r="J130" s="1"/>
  <c r="K130" s="1"/>
  <c r="B191" i="1"/>
  <c r="L130" i="4" l="1"/>
  <c r="M130" s="1"/>
  <c r="E191" i="1"/>
  <c r="F191" s="1"/>
  <c r="D191"/>
  <c r="O130" i="4" l="1"/>
  <c r="N130"/>
  <c r="C131" s="1"/>
  <c r="G191" i="1"/>
  <c r="H191" s="1"/>
  <c r="I191" s="1"/>
  <c r="J191" s="1"/>
  <c r="L191" s="1"/>
  <c r="M191" s="1"/>
  <c r="B131" i="4" l="1"/>
  <c r="K191" i="1"/>
  <c r="N191"/>
  <c r="C192" s="1"/>
  <c r="O191"/>
  <c r="D131" i="4" l="1"/>
  <c r="E131"/>
  <c r="F131" s="1"/>
  <c r="B192" i="1"/>
  <c r="G131" i="4" l="1"/>
  <c r="H131" s="1"/>
  <c r="I131" s="1"/>
  <c r="J131" s="1"/>
  <c r="K131" s="1"/>
  <c r="D192" i="1"/>
  <c r="E192"/>
  <c r="F192" s="1"/>
  <c r="L131" i="4" l="1"/>
  <c r="M131" s="1"/>
  <c r="G192" i="1"/>
  <c r="H192" s="1"/>
  <c r="I192" s="1"/>
  <c r="J192" s="1"/>
  <c r="N131" i="4" l="1"/>
  <c r="C132" s="1"/>
  <c r="O131"/>
  <c r="L192" i="1"/>
  <c r="M192" s="1"/>
  <c r="K192"/>
  <c r="B132" i="4" l="1"/>
  <c r="N192" i="1"/>
  <c r="C193" s="1"/>
  <c r="O192"/>
  <c r="D132" i="4" l="1"/>
  <c r="E132"/>
  <c r="F132" s="1"/>
  <c r="B193" i="1"/>
  <c r="G132" i="4" l="1"/>
  <c r="H132" s="1"/>
  <c r="I132" s="1"/>
  <c r="J132" s="1"/>
  <c r="K132" s="1"/>
  <c r="E193" i="1"/>
  <c r="F193" s="1"/>
  <c r="D193"/>
  <c r="L132" i="4" l="1"/>
  <c r="M132" s="1"/>
  <c r="G193" i="1"/>
  <c r="H193" s="1"/>
  <c r="I193" s="1"/>
  <c r="J193" s="1"/>
  <c r="L193" s="1"/>
  <c r="M193" s="1"/>
  <c r="O132" i="4" l="1"/>
  <c r="N132"/>
  <c r="C133" s="1"/>
  <c r="K193" i="1"/>
  <c r="N193"/>
  <c r="C194" s="1"/>
  <c r="O193"/>
  <c r="B133" i="4" l="1"/>
  <c r="B194" i="1"/>
  <c r="D133" i="4" l="1"/>
  <c r="E133"/>
  <c r="F133" s="1"/>
  <c r="D194" i="1"/>
  <c r="E194"/>
  <c r="F194" s="1"/>
  <c r="G133" i="4" l="1"/>
  <c r="H133" s="1"/>
  <c r="I133" s="1"/>
  <c r="J133" s="1"/>
  <c r="K133" s="1"/>
  <c r="G194" i="1"/>
  <c r="H194" s="1"/>
  <c r="I194" s="1"/>
  <c r="J194" s="1"/>
  <c r="L133" i="4" l="1"/>
  <c r="M133" s="1"/>
  <c r="L194" i="1"/>
  <c r="M194" s="1"/>
  <c r="K194"/>
  <c r="N133" i="4" l="1"/>
  <c r="C134" s="1"/>
  <c r="O133"/>
  <c r="N194" i="1"/>
  <c r="C195" s="1"/>
  <c r="O194"/>
  <c r="B134" i="4" l="1"/>
  <c r="B195" i="1"/>
  <c r="D134" i="4" l="1"/>
  <c r="E134"/>
  <c r="F134" s="1"/>
  <c r="D195" i="1"/>
  <c r="E195"/>
  <c r="F195" s="1"/>
  <c r="G134" i="4" l="1"/>
  <c r="H134" s="1"/>
  <c r="I134" s="1"/>
  <c r="J134" s="1"/>
  <c r="K134" s="1"/>
  <c r="G195" i="1"/>
  <c r="H195" s="1"/>
  <c r="I195" s="1"/>
  <c r="J195" s="1"/>
  <c r="L134" i="4" l="1"/>
  <c r="M134" s="1"/>
  <c r="K195" i="1"/>
  <c r="L195"/>
  <c r="M195" s="1"/>
  <c r="O134" i="4" l="1"/>
  <c r="N134"/>
  <c r="C135" s="1"/>
  <c r="N195" i="1"/>
  <c r="C196" s="1"/>
  <c r="O195"/>
  <c r="B135" i="4" l="1"/>
  <c r="B196" i="1"/>
  <c r="D135" i="4" l="1"/>
  <c r="E135"/>
  <c r="F135" s="1"/>
  <c r="D196" i="1"/>
  <c r="E196"/>
  <c r="F196" s="1"/>
  <c r="G135" i="4" l="1"/>
  <c r="H135" s="1"/>
  <c r="I135" s="1"/>
  <c r="J135" s="1"/>
  <c r="K135" s="1"/>
  <c r="G196" i="1"/>
  <c r="H196" s="1"/>
  <c r="I196" s="1"/>
  <c r="J196" s="1"/>
  <c r="L135" i="4" l="1"/>
  <c r="M135" s="1"/>
  <c r="L196" i="1"/>
  <c r="M196" s="1"/>
  <c r="K196"/>
  <c r="N135" i="4" l="1"/>
  <c r="C136" s="1"/>
  <c r="O135"/>
  <c r="N196" i="1"/>
  <c r="C197" s="1"/>
  <c r="O196"/>
  <c r="B136" i="4" l="1"/>
  <c r="B197" i="1"/>
  <c r="D136" i="4" l="1"/>
  <c r="E136"/>
  <c r="F136" s="1"/>
  <c r="D197" i="1"/>
  <c r="E197"/>
  <c r="F197" s="1"/>
  <c r="G136" i="4" l="1"/>
  <c r="H136" s="1"/>
  <c r="I136" s="1"/>
  <c r="J136" s="1"/>
  <c r="K136" s="1"/>
  <c r="G197" i="1"/>
  <c r="H197" s="1"/>
  <c r="I197" s="1"/>
  <c r="J197" s="1"/>
  <c r="L136" i="4" l="1"/>
  <c r="M136" s="1"/>
  <c r="K197" i="1"/>
  <c r="L197"/>
  <c r="M197" s="1"/>
  <c r="N136" i="4" l="1"/>
  <c r="C137" s="1"/>
  <c r="O136"/>
  <c r="O197" i="1"/>
  <c r="N197"/>
  <c r="C198" s="1"/>
  <c r="B137" i="4" l="1"/>
  <c r="B198" i="1"/>
  <c r="D137" i="4" l="1"/>
  <c r="E137"/>
  <c r="F137" s="1"/>
  <c r="D198" i="1"/>
  <c r="E198"/>
  <c r="F198" s="1"/>
  <c r="G137" i="4" l="1"/>
  <c r="H137" s="1"/>
  <c r="I137" s="1"/>
  <c r="J137" s="1"/>
  <c r="K137" s="1"/>
  <c r="G198" i="1"/>
  <c r="H198" s="1"/>
  <c r="I198" s="1"/>
  <c r="J198" s="1"/>
  <c r="K198" s="1"/>
  <c r="L137" i="4" l="1"/>
  <c r="M137" s="1"/>
  <c r="L198" i="1"/>
  <c r="M198" s="1"/>
  <c r="N198" s="1"/>
  <c r="C199" s="1"/>
  <c r="N137" i="4" l="1"/>
  <c r="C138" s="1"/>
  <c r="O137"/>
  <c r="O198" i="1"/>
  <c r="B199" s="1"/>
  <c r="B138" i="4" l="1"/>
  <c r="D199" i="1"/>
  <c r="E199"/>
  <c r="F199" s="1"/>
  <c r="D138" i="4" l="1"/>
  <c r="E138"/>
  <c r="F138" s="1"/>
  <c r="G199" i="1"/>
  <c r="H199" s="1"/>
  <c r="I199" s="1"/>
  <c r="J199" s="1"/>
  <c r="L199" s="1"/>
  <c r="M199" s="1"/>
  <c r="G138" i="4" l="1"/>
  <c r="H138" s="1"/>
  <c r="I138" s="1"/>
  <c r="J138" s="1"/>
  <c r="K138" s="1"/>
  <c r="K199" i="1"/>
  <c r="O199"/>
  <c r="N199"/>
  <c r="C200" s="1"/>
  <c r="L138" i="4" l="1"/>
  <c r="M138" s="1"/>
  <c r="B200" i="1"/>
  <c r="O138" i="4" l="1"/>
  <c r="N138"/>
  <c r="C139" s="1"/>
  <c r="E200" i="1"/>
  <c r="F200" s="1"/>
  <c r="D200"/>
  <c r="G200" s="1"/>
  <c r="H200" s="1"/>
  <c r="I200" s="1"/>
  <c r="J200" s="1"/>
  <c r="B139" i="4" l="1"/>
  <c r="K200" i="1"/>
  <c r="L200"/>
  <c r="M200" s="1"/>
  <c r="D139" i="4" l="1"/>
  <c r="E139"/>
  <c r="F139" s="1"/>
  <c r="N200" i="1"/>
  <c r="C201" s="1"/>
  <c r="O200"/>
  <c r="G139" i="4" l="1"/>
  <c r="H139" s="1"/>
  <c r="I139" s="1"/>
  <c r="J139" s="1"/>
  <c r="K139" s="1"/>
  <c r="B201" i="1"/>
  <c r="L139" i="4" l="1"/>
  <c r="M139" s="1"/>
  <c r="E201" i="1"/>
  <c r="F201" s="1"/>
  <c r="D201"/>
  <c r="G201" s="1"/>
  <c r="H201" s="1"/>
  <c r="I201" s="1"/>
  <c r="J201" s="1"/>
  <c r="N139" i="4" l="1"/>
  <c r="C140" s="1"/>
  <c r="O139"/>
  <c r="K201" i="1"/>
  <c r="L201"/>
  <c r="M201" s="1"/>
  <c r="B140" i="4" l="1"/>
  <c r="O201" i="1"/>
  <c r="N201"/>
  <c r="C202" s="1"/>
  <c r="D140" i="4" l="1"/>
  <c r="E140"/>
  <c r="F140" s="1"/>
  <c r="B202" i="1"/>
  <c r="G140" i="4" l="1"/>
  <c r="H140" s="1"/>
  <c r="I140" s="1"/>
  <c r="J140" s="1"/>
  <c r="K140" s="1"/>
  <c r="E202" i="1"/>
  <c r="F202" s="1"/>
  <c r="D202"/>
  <c r="G202" l="1"/>
  <c r="H202" s="1"/>
  <c r="I202" s="1"/>
  <c r="J202" s="1"/>
  <c r="L140" i="4"/>
  <c r="M140" s="1"/>
  <c r="L202" i="1"/>
  <c r="M202" s="1"/>
  <c r="K202"/>
  <c r="O140" i="4" l="1"/>
  <c r="N140"/>
  <c r="C141" s="1"/>
  <c r="N202" i="1"/>
  <c r="C203" s="1"/>
  <c r="O202"/>
  <c r="B141" i="4" l="1"/>
  <c r="B203" i="1"/>
  <c r="D141" i="4" l="1"/>
  <c r="E141"/>
  <c r="F141" s="1"/>
  <c r="D203" i="1"/>
  <c r="E203"/>
  <c r="F203" s="1"/>
  <c r="G141" i="4" l="1"/>
  <c r="H141" s="1"/>
  <c r="I141" s="1"/>
  <c r="J141" s="1"/>
  <c r="K141" s="1"/>
  <c r="G203" i="1"/>
  <c r="H203" s="1"/>
  <c r="I203" s="1"/>
  <c r="J203" s="1"/>
  <c r="L203" s="1"/>
  <c r="M203" s="1"/>
  <c r="L141" i="4" l="1"/>
  <c r="M141" s="1"/>
  <c r="K203" i="1"/>
  <c r="O203"/>
  <c r="N203"/>
  <c r="C204" s="1"/>
  <c r="N141" i="4" l="1"/>
  <c r="C142" s="1"/>
  <c r="O141"/>
  <c r="B204" i="1"/>
  <c r="B142" i="4" l="1"/>
  <c r="E204" i="1"/>
  <c r="F204" s="1"/>
  <c r="D204"/>
  <c r="G204" l="1"/>
  <c r="H204" s="1"/>
  <c r="I204" s="1"/>
  <c r="J204" s="1"/>
  <c r="D142" i="4"/>
  <c r="E142"/>
  <c r="F142" s="1"/>
  <c r="K204" i="1"/>
  <c r="L204"/>
  <c r="M204" s="1"/>
  <c r="G142" i="4" l="1"/>
  <c r="H142" s="1"/>
  <c r="I142" s="1"/>
  <c r="J142" s="1"/>
  <c r="K142" s="1"/>
  <c r="N204" i="1"/>
  <c r="C205" s="1"/>
  <c r="O204"/>
  <c r="L142" i="4" l="1"/>
  <c r="M142" s="1"/>
  <c r="B205" i="1"/>
  <c r="O142" i="4" l="1"/>
  <c r="N142"/>
  <c r="C143" s="1"/>
  <c r="E205" i="1"/>
  <c r="F205" s="1"/>
  <c r="D205"/>
  <c r="G205" s="1"/>
  <c r="H205" s="1"/>
  <c r="I205" s="1"/>
  <c r="J205" s="1"/>
  <c r="B143" i="4" l="1"/>
  <c r="K205" i="1"/>
  <c r="L205"/>
  <c r="M205" s="1"/>
  <c r="D143" i="4" l="1"/>
  <c r="E143"/>
  <c r="F143" s="1"/>
  <c r="O205" i="1"/>
  <c r="N205"/>
  <c r="C206" s="1"/>
  <c r="G143" i="4" l="1"/>
  <c r="H143" s="1"/>
  <c r="I143" s="1"/>
  <c r="J143" s="1"/>
  <c r="K143" s="1"/>
  <c r="B206" i="1"/>
  <c r="L143" i="4" l="1"/>
  <c r="M143" s="1"/>
  <c r="E206" i="1"/>
  <c r="F206" s="1"/>
  <c r="D206"/>
  <c r="G206" s="1"/>
  <c r="H206" s="1"/>
  <c r="I206" s="1"/>
  <c r="J206" s="1"/>
  <c r="N143" i="4" l="1"/>
  <c r="C144" s="1"/>
  <c r="O143"/>
  <c r="L206" i="1"/>
  <c r="M206" s="1"/>
  <c r="K206"/>
  <c r="B144" i="4" l="1"/>
  <c r="N206" i="1"/>
  <c r="C207" s="1"/>
  <c r="O206"/>
  <c r="D144" i="4" l="1"/>
  <c r="E144"/>
  <c r="F144" s="1"/>
  <c r="B207" i="1"/>
  <c r="G144" i="4" l="1"/>
  <c r="H144" s="1"/>
  <c r="I144" s="1"/>
  <c r="J144" s="1"/>
  <c r="K144" s="1"/>
  <c r="D207" i="1"/>
  <c r="E207"/>
  <c r="F207" s="1"/>
  <c r="L144" i="4" l="1"/>
  <c r="M144" s="1"/>
  <c r="G207" i="1"/>
  <c r="H207" s="1"/>
  <c r="I207" s="1"/>
  <c r="J207" s="1"/>
  <c r="K207" s="1"/>
  <c r="O144" i="4" l="1"/>
  <c r="N144"/>
  <c r="C145" s="1"/>
  <c r="L207" i="1"/>
  <c r="M207" s="1"/>
  <c r="O207" s="1"/>
  <c r="B145" i="4" l="1"/>
  <c r="N207" i="1"/>
  <c r="C208" s="1"/>
  <c r="B208"/>
  <c r="D145" i="4" l="1"/>
  <c r="E145"/>
  <c r="F145" s="1"/>
  <c r="E208" i="1"/>
  <c r="F208" s="1"/>
  <c r="D208"/>
  <c r="G145" i="4" l="1"/>
  <c r="H145" s="1"/>
  <c r="I145" s="1"/>
  <c r="J145" s="1"/>
  <c r="K145" s="1"/>
  <c r="G208" i="1"/>
  <c r="H208" s="1"/>
  <c r="I208" s="1"/>
  <c r="J208" s="1"/>
  <c r="L208" s="1"/>
  <c r="M208" s="1"/>
  <c r="L145" i="4" l="1"/>
  <c r="M145" s="1"/>
  <c r="K208" i="1"/>
  <c r="N208"/>
  <c r="C209" s="1"/>
  <c r="O208"/>
  <c r="N145" i="4" l="1"/>
  <c r="C146" s="1"/>
  <c r="O145"/>
  <c r="B209" i="1"/>
  <c r="B146" i="4" l="1"/>
  <c r="E209" i="1"/>
  <c r="F209" s="1"/>
  <c r="D209"/>
  <c r="G209" l="1"/>
  <c r="H209" s="1"/>
  <c r="I209" s="1"/>
  <c r="J209" s="1"/>
  <c r="D146" i="4"/>
  <c r="E146"/>
  <c r="F146" s="1"/>
  <c r="K209" i="1"/>
  <c r="L209"/>
  <c r="M209" s="1"/>
  <c r="G146" i="4" l="1"/>
  <c r="H146" s="1"/>
  <c r="I146" s="1"/>
  <c r="J146" s="1"/>
  <c r="K146" s="1"/>
  <c r="O209" i="1"/>
  <c r="N209"/>
  <c r="C210" s="1"/>
  <c r="L146" i="4" l="1"/>
  <c r="M146" s="1"/>
  <c r="B210" i="1"/>
  <c r="N146" i="4" l="1"/>
  <c r="C147" s="1"/>
  <c r="O146"/>
  <c r="E210" i="1"/>
  <c r="F210" s="1"/>
  <c r="D210"/>
  <c r="G210" s="1"/>
  <c r="H210" s="1"/>
  <c r="I210" s="1"/>
  <c r="J210" s="1"/>
  <c r="B147" i="4" l="1"/>
  <c r="L210" i="1"/>
  <c r="M210" s="1"/>
  <c r="K210"/>
  <c r="D147" i="4" l="1"/>
  <c r="E147"/>
  <c r="F147" s="1"/>
  <c r="N210" i="1"/>
  <c r="C211" s="1"/>
  <c r="O210"/>
  <c r="G147" i="4" l="1"/>
  <c r="H147" s="1"/>
  <c r="I147" s="1"/>
  <c r="J147" s="1"/>
  <c r="K147" s="1"/>
  <c r="B211" i="1"/>
  <c r="L147" i="4" l="1"/>
  <c r="M147" s="1"/>
  <c r="D211" i="1"/>
  <c r="E211"/>
  <c r="F211" s="1"/>
  <c r="N147" i="4" l="1"/>
  <c r="C148" s="1"/>
  <c r="O147"/>
  <c r="G211" i="1"/>
  <c r="H211" s="1"/>
  <c r="I211" s="1"/>
  <c r="J211" s="1"/>
  <c r="B148" i="4" l="1"/>
  <c r="K211" i="1"/>
  <c r="L211"/>
  <c r="M211" s="1"/>
  <c r="D148" i="4" l="1"/>
  <c r="E148"/>
  <c r="F148" s="1"/>
  <c r="N211" i="1"/>
  <c r="C212" s="1"/>
  <c r="O211"/>
  <c r="G148" i="4" l="1"/>
  <c r="H148" s="1"/>
  <c r="I148" s="1"/>
  <c r="J148" s="1"/>
  <c r="K148" s="1"/>
  <c r="B212" i="1"/>
  <c r="L148" i="4" l="1"/>
  <c r="M148" s="1"/>
  <c r="E212" i="1"/>
  <c r="F212" s="1"/>
  <c r="D212"/>
  <c r="G212" s="1"/>
  <c r="H212" s="1"/>
  <c r="I212" s="1"/>
  <c r="J212" s="1"/>
  <c r="O148" i="4" l="1"/>
  <c r="N148"/>
  <c r="C149" s="1"/>
  <c r="K212" i="1"/>
  <c r="L212"/>
  <c r="M212" s="1"/>
  <c r="B149" i="4" l="1"/>
  <c r="N212" i="1"/>
  <c r="C213" s="1"/>
  <c r="O212"/>
  <c r="D149" i="4" l="1"/>
  <c r="E149"/>
  <c r="F149" s="1"/>
  <c r="B213" i="1"/>
  <c r="G149" i="4" l="1"/>
  <c r="H149" s="1"/>
  <c r="I149" s="1"/>
  <c r="J149" s="1"/>
  <c r="K149" s="1"/>
  <c r="E213" i="1"/>
  <c r="F213" s="1"/>
  <c r="D213"/>
  <c r="G213" l="1"/>
  <c r="H213" s="1"/>
  <c r="I213" s="1"/>
  <c r="J213" s="1"/>
  <c r="L149" i="4"/>
  <c r="M149" s="1"/>
  <c r="K213" i="1"/>
  <c r="L213"/>
  <c r="M213" s="1"/>
  <c r="N149" i="4" l="1"/>
  <c r="C150" s="1"/>
  <c r="O149"/>
  <c r="N213" i="1"/>
  <c r="C214" s="1"/>
  <c r="O213"/>
  <c r="B150" i="4" l="1"/>
  <c r="B214" i="1"/>
  <c r="D150" i="4" l="1"/>
  <c r="E150"/>
  <c r="F150" s="1"/>
  <c r="E214" i="1"/>
  <c r="F214" s="1"/>
  <c r="D214"/>
  <c r="G214" s="1"/>
  <c r="H214" s="1"/>
  <c r="I214" s="1"/>
  <c r="J214" s="1"/>
  <c r="G150" i="4" l="1"/>
  <c r="H150" s="1"/>
  <c r="I150" s="1"/>
  <c r="J150" s="1"/>
  <c r="K150" s="1"/>
  <c r="L214" i="1"/>
  <c r="M214" s="1"/>
  <c r="K214"/>
  <c r="L150" i="4" l="1"/>
  <c r="M150" s="1"/>
  <c r="O214" i="1"/>
  <c r="N214"/>
  <c r="C215" s="1"/>
  <c r="O150" i="4" l="1"/>
  <c r="N150"/>
  <c r="C151" s="1"/>
  <c r="B215" i="1"/>
  <c r="B151" i="4" l="1"/>
  <c r="E215" i="1"/>
  <c r="F215" s="1"/>
  <c r="D215"/>
  <c r="D151" i="4" l="1"/>
  <c r="E151"/>
  <c r="F151" s="1"/>
  <c r="G215" i="1"/>
  <c r="H215" s="1"/>
  <c r="I215" s="1"/>
  <c r="J215" s="1"/>
  <c r="L215" s="1"/>
  <c r="M215" s="1"/>
  <c r="K215"/>
  <c r="G151" i="4" l="1"/>
  <c r="H151" s="1"/>
  <c r="I151" s="1"/>
  <c r="J151" s="1"/>
  <c r="K151" s="1"/>
  <c r="N215" i="1"/>
  <c r="C216" s="1"/>
  <c r="O215"/>
  <c r="L151" i="4" l="1"/>
  <c r="M151" s="1"/>
  <c r="B216" i="1"/>
  <c r="N151" i="4" l="1"/>
  <c r="C152" s="1"/>
  <c r="O151"/>
  <c r="E216" i="1"/>
  <c r="F216" s="1"/>
  <c r="D216"/>
  <c r="G216" s="1"/>
  <c r="H216" s="1"/>
  <c r="I216" s="1"/>
  <c r="J216" s="1"/>
  <c r="B152" i="4" l="1"/>
  <c r="L216" i="1"/>
  <c r="M216" s="1"/>
  <c r="K216"/>
  <c r="D152" i="4" l="1"/>
  <c r="E152"/>
  <c r="F152" s="1"/>
  <c r="O216" i="1"/>
  <c r="N216"/>
  <c r="C217" s="1"/>
  <c r="G152" i="4" l="1"/>
  <c r="H152" s="1"/>
  <c r="I152" s="1"/>
  <c r="J152" s="1"/>
  <c r="K152" s="1"/>
  <c r="B217" i="1"/>
  <c r="L152" i="4" l="1"/>
  <c r="M152" s="1"/>
  <c r="E217" i="1"/>
  <c r="F217" s="1"/>
  <c r="D217"/>
  <c r="G217" s="1"/>
  <c r="H217" s="1"/>
  <c r="I217" s="1"/>
  <c r="J217" s="1"/>
  <c r="O152" i="4" l="1"/>
  <c r="N152"/>
  <c r="C153" s="1"/>
  <c r="K217" i="1"/>
  <c r="L217"/>
  <c r="M217" s="1"/>
  <c r="B153" i="4" l="1"/>
  <c r="N217" i="1"/>
  <c r="C218" s="1"/>
  <c r="O217"/>
  <c r="D153" i="4" l="1"/>
  <c r="E153"/>
  <c r="F153" s="1"/>
  <c r="B218" i="1"/>
  <c r="G153" i="4" l="1"/>
  <c r="H153" s="1"/>
  <c r="I153" s="1"/>
  <c r="J153" s="1"/>
  <c r="K153" s="1"/>
  <c r="E218" i="1"/>
  <c r="F218" s="1"/>
  <c r="D218"/>
  <c r="G218" l="1"/>
  <c r="H218" s="1"/>
  <c r="I218" s="1"/>
  <c r="J218" s="1"/>
  <c r="L153" i="4"/>
  <c r="M153" s="1"/>
  <c r="L218" i="1"/>
  <c r="M218" s="1"/>
  <c r="K218"/>
  <c r="N153" i="4" l="1"/>
  <c r="C154" s="1"/>
  <c r="O153"/>
  <c r="N218" i="1"/>
  <c r="C219" s="1"/>
  <c r="O218"/>
  <c r="B154" i="4" l="1"/>
  <c r="B219" i="1"/>
  <c r="D154" i="4" l="1"/>
  <c r="E154"/>
  <c r="F154" s="1"/>
  <c r="D219" i="1"/>
  <c r="E219"/>
  <c r="F219" s="1"/>
  <c r="G154" i="4" l="1"/>
  <c r="H154" s="1"/>
  <c r="I154" s="1"/>
  <c r="J154" s="1"/>
  <c r="K154" s="1"/>
  <c r="G219" i="1"/>
  <c r="H219" s="1"/>
  <c r="I219" s="1"/>
  <c r="J219" s="1"/>
  <c r="K219" s="1"/>
  <c r="L154" i="4" l="1"/>
  <c r="M154" s="1"/>
  <c r="L219" i="1"/>
  <c r="M219" s="1"/>
  <c r="O219" s="1"/>
  <c r="O154" i="4" l="1"/>
  <c r="N154"/>
  <c r="C155" s="1"/>
  <c r="N219" i="1"/>
  <c r="C220" s="1"/>
  <c r="B220"/>
  <c r="B155" i="4" l="1"/>
  <c r="E220" i="1"/>
  <c r="F220" s="1"/>
  <c r="D220"/>
  <c r="D155" i="4" l="1"/>
  <c r="E155"/>
  <c r="F155" s="1"/>
  <c r="G220" i="1"/>
  <c r="H220" s="1"/>
  <c r="I220" s="1"/>
  <c r="J220" s="1"/>
  <c r="L220" s="1"/>
  <c r="M220" s="1"/>
  <c r="K220" l="1"/>
  <c r="G155" i="4"/>
  <c r="H155" s="1"/>
  <c r="I155" s="1"/>
  <c r="J155" s="1"/>
  <c r="K155" s="1"/>
  <c r="N220" i="1"/>
  <c r="C221" s="1"/>
  <c r="O220"/>
  <c r="L155" i="4" l="1"/>
  <c r="M155" s="1"/>
  <c r="B221" i="1"/>
  <c r="N155" i="4" l="1"/>
  <c r="C156" s="1"/>
  <c r="O155"/>
  <c r="D221" i="1"/>
  <c r="E221"/>
  <c r="F221" s="1"/>
  <c r="B156" i="4" l="1"/>
  <c r="G221" i="1"/>
  <c r="H221" s="1"/>
  <c r="I221" s="1"/>
  <c r="J221" s="1"/>
  <c r="L221" s="1"/>
  <c r="M221" s="1"/>
  <c r="D156" i="4" l="1"/>
  <c r="E156"/>
  <c r="F156" s="1"/>
  <c r="K221" i="1"/>
  <c r="N221"/>
  <c r="C222" s="1"/>
  <c r="O221"/>
  <c r="G156" i="4" l="1"/>
  <c r="H156" s="1"/>
  <c r="I156" s="1"/>
  <c r="J156" s="1"/>
  <c r="K156" s="1"/>
  <c r="B222" i="1"/>
  <c r="L156" i="4" l="1"/>
  <c r="M156" s="1"/>
  <c r="E222" i="1"/>
  <c r="F222" s="1"/>
  <c r="D222"/>
  <c r="G222" s="1"/>
  <c r="H222" s="1"/>
  <c r="I222" s="1"/>
  <c r="J222" s="1"/>
  <c r="O156" i="4" l="1"/>
  <c r="N156"/>
  <c r="C157" s="1"/>
  <c r="K222" i="1"/>
  <c r="L222"/>
  <c r="M222" s="1"/>
  <c r="B157" i="4" l="1"/>
  <c r="O222" i="1"/>
  <c r="N222"/>
  <c r="C223" s="1"/>
  <c r="D157" i="4" l="1"/>
  <c r="E157"/>
  <c r="F157" s="1"/>
  <c r="B223" i="1"/>
  <c r="G157" i="4" l="1"/>
  <c r="H157" s="1"/>
  <c r="I157" s="1"/>
  <c r="J157" s="1"/>
  <c r="K157" s="1"/>
  <c r="D223" i="1"/>
  <c r="E223"/>
  <c r="F223" s="1"/>
  <c r="L157" i="4" l="1"/>
  <c r="M157" s="1"/>
  <c r="G223" i="1"/>
  <c r="H223" s="1"/>
  <c r="I223" s="1"/>
  <c r="J223" s="1"/>
  <c r="L223" s="1"/>
  <c r="M223" s="1"/>
  <c r="N157" i="4" l="1"/>
  <c r="C158" s="1"/>
  <c r="O157"/>
  <c r="K223" i="1"/>
  <c r="N223"/>
  <c r="C224" s="1"/>
  <c r="O223"/>
  <c r="B158" i="4" l="1"/>
  <c r="B224" i="1"/>
  <c r="D158" i="4" l="1"/>
  <c r="E158"/>
  <c r="F158" s="1"/>
  <c r="E224" i="1"/>
  <c r="F224" s="1"/>
  <c r="D224"/>
  <c r="G224" s="1"/>
  <c r="H224" s="1"/>
  <c r="I224" s="1"/>
  <c r="J224" s="1"/>
  <c r="G158" i="4" l="1"/>
  <c r="H158" s="1"/>
  <c r="I158" s="1"/>
  <c r="J158" s="1"/>
  <c r="K158" s="1"/>
  <c r="K224" i="1"/>
  <c r="L224"/>
  <c r="M224" s="1"/>
  <c r="L158" i="4" l="1"/>
  <c r="M158" s="1"/>
  <c r="O224" i="1"/>
  <c r="N224"/>
  <c r="C225" s="1"/>
  <c r="N158" i="4" l="1"/>
  <c r="C159" s="1"/>
  <c r="O158"/>
  <c r="B225" i="1"/>
  <c r="B159" i="4" l="1"/>
  <c r="E225" i="1"/>
  <c r="F225" s="1"/>
  <c r="D225"/>
  <c r="G225" l="1"/>
  <c r="H225" s="1"/>
  <c r="I225" s="1"/>
  <c r="J225" s="1"/>
  <c r="D159" i="4"/>
  <c r="E159"/>
  <c r="F159" s="1"/>
  <c r="K225" i="1"/>
  <c r="L225"/>
  <c r="M225" s="1"/>
  <c r="G159" i="4" l="1"/>
  <c r="H159" s="1"/>
  <c r="I159" s="1"/>
  <c r="J159" s="1"/>
  <c r="K159" s="1"/>
  <c r="N225" i="1"/>
  <c r="C226" s="1"/>
  <c r="O225"/>
  <c r="L159" i="4" l="1"/>
  <c r="M159" s="1"/>
  <c r="O159" s="1"/>
  <c r="B226" i="1"/>
  <c r="N159" i="4" l="1"/>
  <c r="C160" s="1"/>
  <c r="B160"/>
  <c r="E226" i="1"/>
  <c r="F226" s="1"/>
  <c r="D226"/>
  <c r="D160" i="4" l="1"/>
  <c r="E160"/>
  <c r="F160" s="1"/>
  <c r="G226" i="1"/>
  <c r="H226" s="1"/>
  <c r="I226" s="1"/>
  <c r="J226" s="1"/>
  <c r="K226" s="1"/>
  <c r="L226" l="1"/>
  <c r="M226" s="1"/>
  <c r="G160" i="4"/>
  <c r="H160" s="1"/>
  <c r="I160" s="1"/>
  <c r="J160" s="1"/>
  <c r="K160" s="1"/>
  <c r="O226" i="1"/>
  <c r="N226"/>
  <c r="C227" s="1"/>
  <c r="L160" i="4" l="1"/>
  <c r="M160" s="1"/>
  <c r="B227" i="1"/>
  <c r="N160" i="4" l="1"/>
  <c r="C161" s="1"/>
  <c r="O160"/>
  <c r="D227" i="1"/>
  <c r="E227"/>
  <c r="F227" s="1"/>
  <c r="B161" i="4" l="1"/>
  <c r="G227" i="1"/>
  <c r="H227" s="1"/>
  <c r="I227" s="1"/>
  <c r="J227" s="1"/>
  <c r="L227" s="1"/>
  <c r="M227" s="1"/>
  <c r="D161" i="4" l="1"/>
  <c r="E161"/>
  <c r="F161" s="1"/>
  <c r="K227" i="1"/>
  <c r="N227"/>
  <c r="C228" s="1"/>
  <c r="O227"/>
  <c r="G161" i="4" l="1"/>
  <c r="H161" s="1"/>
  <c r="I161" s="1"/>
  <c r="J161" s="1"/>
  <c r="K161" s="1"/>
  <c r="B228" i="1"/>
  <c r="L161" i="4" l="1"/>
  <c r="M161" s="1"/>
  <c r="E228" i="1"/>
  <c r="F228" s="1"/>
  <c r="D228"/>
  <c r="G228" s="1"/>
  <c r="H228" s="1"/>
  <c r="I228" s="1"/>
  <c r="J228" s="1"/>
  <c r="N161" i="4" l="1"/>
  <c r="C162" s="1"/>
  <c r="O161"/>
  <c r="K228" i="1"/>
  <c r="L228"/>
  <c r="M228" s="1"/>
  <c r="B162" i="4" l="1"/>
  <c r="O228" i="1"/>
  <c r="N228"/>
  <c r="C229" s="1"/>
  <c r="D162" i="4" l="1"/>
  <c r="E162"/>
  <c r="F162" s="1"/>
  <c r="B229" i="1"/>
  <c r="G162" i="4" l="1"/>
  <c r="H162" s="1"/>
  <c r="I162" s="1"/>
  <c r="J162" s="1"/>
  <c r="K162" s="1"/>
  <c r="E229" i="1"/>
  <c r="F229" s="1"/>
  <c r="D229"/>
  <c r="G229" l="1"/>
  <c r="H229" s="1"/>
  <c r="I229" s="1"/>
  <c r="J229" s="1"/>
  <c r="L162" i="4"/>
  <c r="M162" s="1"/>
  <c r="K229" i="1"/>
  <c r="L229"/>
  <c r="M229" s="1"/>
  <c r="O162" i="4" l="1"/>
  <c r="N162"/>
  <c r="C163" s="1"/>
  <c r="N229" i="1"/>
  <c r="C230" s="1"/>
  <c r="O229"/>
  <c r="B163" i="4" l="1"/>
  <c r="B230" i="1"/>
  <c r="D163" i="4" l="1"/>
  <c r="E163"/>
  <c r="F163" s="1"/>
  <c r="E230" i="1"/>
  <c r="F230" s="1"/>
  <c r="D230"/>
  <c r="G163" i="4" l="1"/>
  <c r="H163" s="1"/>
  <c r="I163" s="1"/>
  <c r="J163" s="1"/>
  <c r="K163" s="1"/>
  <c r="G230" i="1"/>
  <c r="H230" s="1"/>
  <c r="I230" s="1"/>
  <c r="J230" s="1"/>
  <c r="L230" s="1"/>
  <c r="M230" s="1"/>
  <c r="L163" i="4" l="1"/>
  <c r="M163" s="1"/>
  <c r="K230" i="1"/>
  <c r="N230"/>
  <c r="C231" s="1"/>
  <c r="O230"/>
  <c r="N163" i="4" l="1"/>
  <c r="C164" s="1"/>
  <c r="O163"/>
  <c r="B231" i="1"/>
  <c r="B164" i="4" l="1"/>
  <c r="E231" i="1"/>
  <c r="F231" s="1"/>
  <c r="D231"/>
  <c r="G231" l="1"/>
  <c r="H231" s="1"/>
  <c r="I231" s="1"/>
  <c r="J231" s="1"/>
  <c r="D164" i="4"/>
  <c r="E164"/>
  <c r="F164" s="1"/>
  <c r="L231" i="1"/>
  <c r="M231" s="1"/>
  <c r="K231"/>
  <c r="G164" i="4" l="1"/>
  <c r="H164" s="1"/>
  <c r="I164" s="1"/>
  <c r="J164" s="1"/>
  <c r="K164" s="1"/>
  <c r="O231" i="1"/>
  <c r="N231"/>
  <c r="C232" s="1"/>
  <c r="L164" i="4" l="1"/>
  <c r="M164" s="1"/>
  <c r="O164" s="1"/>
  <c r="B232" i="1"/>
  <c r="N164" i="4" l="1"/>
  <c r="C165" s="1"/>
  <c r="B165"/>
  <c r="D232" i="1"/>
  <c r="E232"/>
  <c r="F232" s="1"/>
  <c r="D165" i="4" l="1"/>
  <c r="E165"/>
  <c r="F165" s="1"/>
  <c r="G232" i="1"/>
  <c r="H232" s="1"/>
  <c r="I232" s="1"/>
  <c r="J232" s="1"/>
  <c r="L232" s="1"/>
  <c r="M232" s="1"/>
  <c r="G165" i="4" l="1"/>
  <c r="H165" s="1"/>
  <c r="I165" s="1"/>
  <c r="J165" s="1"/>
  <c r="K165" s="1"/>
  <c r="K232" i="1"/>
  <c r="N232"/>
  <c r="C233" s="1"/>
  <c r="O232"/>
  <c r="L165" i="4" l="1"/>
  <c r="M165" s="1"/>
  <c r="B233" i="1"/>
  <c r="N165" i="4" l="1"/>
  <c r="C166" s="1"/>
  <c r="O165"/>
  <c r="E233" i="1"/>
  <c r="F233" s="1"/>
  <c r="D233"/>
  <c r="G233" s="1"/>
  <c r="H233" s="1"/>
  <c r="I233" s="1"/>
  <c r="J233" s="1"/>
  <c r="B166" i="4" l="1"/>
  <c r="K233" i="1"/>
  <c r="L233"/>
  <c r="M233" s="1"/>
  <c r="D166" i="4" l="1"/>
  <c r="E166"/>
  <c r="F166" s="1"/>
  <c r="N233" i="1"/>
  <c r="C234" s="1"/>
  <c r="O233"/>
  <c r="G166" i="4" l="1"/>
  <c r="H166" s="1"/>
  <c r="I166" s="1"/>
  <c r="J166" s="1"/>
  <c r="K166" s="1"/>
  <c r="B234" i="1"/>
  <c r="L166" i="4" l="1"/>
  <c r="M166" s="1"/>
  <c r="E234" i="1"/>
  <c r="F234" s="1"/>
  <c r="D234"/>
  <c r="G234" s="1"/>
  <c r="H234" s="1"/>
  <c r="I234" s="1"/>
  <c r="J234" s="1"/>
  <c r="N166" i="4" l="1"/>
  <c r="C167" s="1"/>
  <c r="O166"/>
  <c r="K234" i="1"/>
  <c r="L234"/>
  <c r="M234" s="1"/>
  <c r="B167" i="4" l="1"/>
  <c r="O234" i="1"/>
  <c r="N234"/>
  <c r="C235" s="1"/>
  <c r="D167" i="4" l="1"/>
  <c r="E167"/>
  <c r="F167" s="1"/>
  <c r="B235" i="1"/>
  <c r="G167" i="4" l="1"/>
  <c r="H167" s="1"/>
  <c r="I167" s="1"/>
  <c r="J167" s="1"/>
  <c r="K167" s="1"/>
  <c r="E235" i="1"/>
  <c r="F235" s="1"/>
  <c r="D235"/>
  <c r="G235" l="1"/>
  <c r="H235" s="1"/>
  <c r="I235" s="1"/>
  <c r="J235" s="1"/>
  <c r="L167" i="4"/>
  <c r="M167" s="1"/>
  <c r="L235" i="1"/>
  <c r="M235" s="1"/>
  <c r="K235"/>
  <c r="O167" i="4" l="1"/>
  <c r="N167"/>
  <c r="C168" s="1"/>
  <c r="N235" i="1"/>
  <c r="C236" s="1"/>
  <c r="O235"/>
  <c r="B168" i="4" l="1"/>
  <c r="B236" i="1"/>
  <c r="D168" i="4" l="1"/>
  <c r="E168"/>
  <c r="F168" s="1"/>
  <c r="D236" i="1"/>
  <c r="E236"/>
  <c r="F236" s="1"/>
  <c r="G168" i="4" l="1"/>
  <c r="H168" s="1"/>
  <c r="I168" s="1"/>
  <c r="J168" s="1"/>
  <c r="K168" s="1"/>
  <c r="G236" i="1"/>
  <c r="H236" s="1"/>
  <c r="I236" s="1"/>
  <c r="J236" s="1"/>
  <c r="L236" s="1"/>
  <c r="M236" s="1"/>
  <c r="L168" i="4" l="1"/>
  <c r="M168" s="1"/>
  <c r="K236" i="1"/>
  <c r="O236"/>
  <c r="N236"/>
  <c r="C237" s="1"/>
  <c r="N168" i="4" l="1"/>
  <c r="C169" s="1"/>
  <c r="O168"/>
  <c r="B237" i="1"/>
  <c r="B169" i="4" l="1"/>
  <c r="E237" i="1"/>
  <c r="F237" s="1"/>
  <c r="D237"/>
  <c r="D169" i="4" l="1"/>
  <c r="E169"/>
  <c r="F169" s="1"/>
  <c r="G237" i="1"/>
  <c r="H237" s="1"/>
  <c r="I237" s="1"/>
  <c r="J237" s="1"/>
  <c r="G169" i="4" l="1"/>
  <c r="H169" s="1"/>
  <c r="I169" s="1"/>
  <c r="J169" s="1"/>
  <c r="K169" s="1"/>
  <c r="K237" i="1"/>
  <c r="L237"/>
  <c r="M237" s="1"/>
  <c r="L169" i="4" l="1"/>
  <c r="M169" s="1"/>
  <c r="N237" i="1"/>
  <c r="C238" s="1"/>
  <c r="O237"/>
  <c r="O169" i="4" l="1"/>
  <c r="N169"/>
  <c r="C170" s="1"/>
  <c r="B238" i="1"/>
  <c r="B170" i="4" l="1"/>
  <c r="E238" i="1"/>
  <c r="F238" s="1"/>
  <c r="D238"/>
  <c r="D170" i="4" l="1"/>
  <c r="E170"/>
  <c r="F170" s="1"/>
  <c r="G238" i="1"/>
  <c r="H238" s="1"/>
  <c r="I238" s="1"/>
  <c r="J238" s="1"/>
  <c r="G170" i="4" l="1"/>
  <c r="H170" s="1"/>
  <c r="I170" s="1"/>
  <c r="J170" s="1"/>
  <c r="K170" s="1"/>
  <c r="K238" i="1"/>
  <c r="L238"/>
  <c r="M238" s="1"/>
  <c r="L170" i="4" l="1"/>
  <c r="M170" s="1"/>
  <c r="N238" i="1"/>
  <c r="C239" s="1"/>
  <c r="O238"/>
  <c r="N170" i="4" l="1"/>
  <c r="C171" s="1"/>
  <c r="O170"/>
  <c r="B239" i="1"/>
  <c r="B171" i="4" l="1"/>
  <c r="E239" i="1"/>
  <c r="F239" s="1"/>
  <c r="D239"/>
  <c r="G239" l="1"/>
  <c r="H239" s="1"/>
  <c r="I239" s="1"/>
  <c r="J239" s="1"/>
  <c r="D171" i="4"/>
  <c r="E171"/>
  <c r="F171" s="1"/>
  <c r="L239" i="1"/>
  <c r="M239" s="1"/>
  <c r="K239"/>
  <c r="G171" i="4" l="1"/>
  <c r="H171" s="1"/>
  <c r="I171" s="1"/>
  <c r="J171" s="1"/>
  <c r="K171" s="1"/>
  <c r="O239" i="1"/>
  <c r="N239"/>
  <c r="C240" s="1"/>
  <c r="L171" i="4" l="1"/>
  <c r="M171" s="1"/>
  <c r="O171" s="1"/>
  <c r="B240" i="1"/>
  <c r="N171" i="4" l="1"/>
  <c r="C172" s="1"/>
  <c r="B172"/>
  <c r="D240" i="1"/>
  <c r="E240"/>
  <c r="F240" s="1"/>
  <c r="D172" i="4" l="1"/>
  <c r="E172"/>
  <c r="F172" s="1"/>
  <c r="G240" i="1"/>
  <c r="H240" s="1"/>
  <c r="I240" s="1"/>
  <c r="J240" s="1"/>
  <c r="G172" i="4" l="1"/>
  <c r="H172" s="1"/>
  <c r="I172" s="1"/>
  <c r="J172" s="1"/>
  <c r="K172" s="1"/>
  <c r="K240" i="1"/>
  <c r="L240"/>
  <c r="M240" s="1"/>
  <c r="L172" i="4" l="1"/>
  <c r="M172" s="1"/>
  <c r="N240" i="1"/>
  <c r="C241" s="1"/>
  <c r="O240"/>
  <c r="N172" i="4" l="1"/>
  <c r="C173" s="1"/>
  <c r="O172"/>
  <c r="B241" i="1"/>
  <c r="B173" i="4" l="1"/>
  <c r="E241" i="1"/>
  <c r="F241" s="1"/>
  <c r="D241"/>
  <c r="D173" i="4" l="1"/>
  <c r="E173"/>
  <c r="F173" s="1"/>
  <c r="G241" i="1"/>
  <c r="H241" s="1"/>
  <c r="I241" s="1"/>
  <c r="J241" s="1"/>
  <c r="K241" s="1"/>
  <c r="G173" i="4" l="1"/>
  <c r="H173" s="1"/>
  <c r="I173" s="1"/>
  <c r="J173" s="1"/>
  <c r="K173" s="1"/>
  <c r="L241" i="1"/>
  <c r="M241" s="1"/>
  <c r="N241" s="1"/>
  <c r="C242" s="1"/>
  <c r="L173" i="4" l="1"/>
  <c r="M173" s="1"/>
  <c r="O241" i="1"/>
  <c r="B242" s="1"/>
  <c r="N173" i="4" l="1"/>
  <c r="C174" s="1"/>
  <c r="O173"/>
  <c r="E242" i="1"/>
  <c r="F242" s="1"/>
  <c r="D242"/>
  <c r="B174" i="4" l="1"/>
  <c r="G242" i="1"/>
  <c r="H242" s="1"/>
  <c r="I242" s="1"/>
  <c r="J242" s="1"/>
  <c r="D174" i="4" l="1"/>
  <c r="E174"/>
  <c r="F174" s="1"/>
  <c r="K242" i="1"/>
  <c r="L242"/>
  <c r="M242" s="1"/>
  <c r="G174" i="4" l="1"/>
  <c r="H174" s="1"/>
  <c r="I174" s="1"/>
  <c r="J174" s="1"/>
  <c r="K174" s="1"/>
  <c r="O242" i="1"/>
  <c r="N242"/>
  <c r="C243" s="1"/>
  <c r="L174" i="4" l="1"/>
  <c r="M174" s="1"/>
  <c r="B243" i="1"/>
  <c r="O174" i="4" l="1"/>
  <c r="N174"/>
  <c r="C175" s="1"/>
  <c r="E243" i="1"/>
  <c r="F243" s="1"/>
  <c r="D243"/>
  <c r="B175" i="4" l="1"/>
  <c r="G243" i="1"/>
  <c r="H243" s="1"/>
  <c r="I243" s="1"/>
  <c r="J243" s="1"/>
  <c r="L243" s="1"/>
  <c r="M243" s="1"/>
  <c r="D175" i="4" l="1"/>
  <c r="E175"/>
  <c r="F175" s="1"/>
  <c r="K243" i="1"/>
  <c r="N243"/>
  <c r="C244" s="1"/>
  <c r="O243"/>
  <c r="G175" i="4" l="1"/>
  <c r="H175" s="1"/>
  <c r="I175" s="1"/>
  <c r="J175" s="1"/>
  <c r="K175" s="1"/>
  <c r="B244" i="1"/>
  <c r="L175" i="4" l="1"/>
  <c r="M175" s="1"/>
  <c r="D244" i="1"/>
  <c r="E244"/>
  <c r="F244" s="1"/>
  <c r="N175" i="4" l="1"/>
  <c r="C176" s="1"/>
  <c r="O175"/>
  <c r="G244" i="1"/>
  <c r="H244" s="1"/>
  <c r="I244" s="1"/>
  <c r="J244" s="1"/>
  <c r="L244" s="1"/>
  <c r="M244" s="1"/>
  <c r="B176" i="4" l="1"/>
  <c r="K244" i="1"/>
  <c r="O244"/>
  <c r="N244"/>
  <c r="C245" s="1"/>
  <c r="D176" i="4" l="1"/>
  <c r="E176"/>
  <c r="F176" s="1"/>
  <c r="B245" i="1"/>
  <c r="G176" i="4" l="1"/>
  <c r="H176" s="1"/>
  <c r="I176" s="1"/>
  <c r="J176" s="1"/>
  <c r="K176" s="1"/>
  <c r="E245" i="1"/>
  <c r="F245" s="1"/>
  <c r="D245"/>
  <c r="L176" i="4" l="1"/>
  <c r="M176" s="1"/>
  <c r="G245" i="1"/>
  <c r="H245" s="1"/>
  <c r="I245" s="1"/>
  <c r="J245" s="1"/>
  <c r="K245" s="1"/>
  <c r="N176" i="4" l="1"/>
  <c r="C177" s="1"/>
  <c r="O176"/>
  <c r="L245" i="1"/>
  <c r="M245" s="1"/>
  <c r="N245" s="1"/>
  <c r="C246" s="1"/>
  <c r="B177" i="4" l="1"/>
  <c r="O245" i="1"/>
  <c r="B246" s="1"/>
  <c r="D177" i="4" l="1"/>
  <c r="E177"/>
  <c r="F177" s="1"/>
  <c r="E246" i="1"/>
  <c r="F246" s="1"/>
  <c r="D246"/>
  <c r="G177" i="4" l="1"/>
  <c r="H177" s="1"/>
  <c r="I177" s="1"/>
  <c r="J177" s="1"/>
  <c r="K177" s="1"/>
  <c r="G246" i="1"/>
  <c r="H246" s="1"/>
  <c r="I246" s="1"/>
  <c r="J246" s="1"/>
  <c r="K246" s="1"/>
  <c r="L177" i="4" l="1"/>
  <c r="M177" s="1"/>
  <c r="L246" i="1"/>
  <c r="M246" s="1"/>
  <c r="O246" s="1"/>
  <c r="N177" i="4" l="1"/>
  <c r="C178" s="1"/>
  <c r="O177"/>
  <c r="N246" i="1"/>
  <c r="C247" s="1"/>
  <c r="B247"/>
  <c r="B178" i="4" l="1"/>
  <c r="E247" i="1"/>
  <c r="F247" s="1"/>
  <c r="D247"/>
  <c r="D178" i="4" l="1"/>
  <c r="E178"/>
  <c r="F178" s="1"/>
  <c r="G247" i="1"/>
  <c r="H247" s="1"/>
  <c r="I247" s="1"/>
  <c r="J247" s="1"/>
  <c r="L247" s="1"/>
  <c r="M247" s="1"/>
  <c r="G178" i="4" l="1"/>
  <c r="H178" s="1"/>
  <c r="I178" s="1"/>
  <c r="J178" s="1"/>
  <c r="K178" s="1"/>
  <c r="K247" i="1"/>
  <c r="N247"/>
  <c r="C248" s="1"/>
  <c r="O247"/>
  <c r="L178" i="4" l="1"/>
  <c r="M178" s="1"/>
  <c r="B248" i="1"/>
  <c r="O178" i="4" l="1"/>
  <c r="N178"/>
  <c r="C179" s="1"/>
  <c r="D248" i="1"/>
  <c r="E248"/>
  <c r="F248" s="1"/>
  <c r="B179" i="4" l="1"/>
  <c r="G248" i="1"/>
  <c r="H248" s="1"/>
  <c r="I248" s="1"/>
  <c r="J248" s="1"/>
  <c r="L248" s="1"/>
  <c r="M248" s="1"/>
  <c r="D179" i="4" l="1"/>
  <c r="E179"/>
  <c r="F179" s="1"/>
  <c r="K248" i="1"/>
  <c r="O248"/>
  <c r="N248"/>
  <c r="C249" s="1"/>
  <c r="G179" i="4" l="1"/>
  <c r="H179" s="1"/>
  <c r="I179" s="1"/>
  <c r="J179" s="1"/>
  <c r="K179" s="1"/>
  <c r="B249" i="1"/>
  <c r="L179" i="4" l="1"/>
  <c r="M179" s="1"/>
  <c r="E249" i="1"/>
  <c r="F249" s="1"/>
  <c r="D249"/>
  <c r="N179" i="4" l="1"/>
  <c r="C180" s="1"/>
  <c r="O179"/>
  <c r="G249" i="1"/>
  <c r="H249" s="1"/>
  <c r="I249" s="1"/>
  <c r="J249" s="1"/>
  <c r="K249" s="1"/>
  <c r="B180" i="4" l="1"/>
  <c r="L249" i="1"/>
  <c r="M249" s="1"/>
  <c r="N249" s="1"/>
  <c r="C250" s="1"/>
  <c r="D180" i="4" l="1"/>
  <c r="E180"/>
  <c r="F180" s="1"/>
  <c r="O249" i="1"/>
  <c r="B250" s="1"/>
  <c r="G180" i="4" l="1"/>
  <c r="H180" s="1"/>
  <c r="I180" s="1"/>
  <c r="J180" s="1"/>
  <c r="K180" s="1"/>
  <c r="E250" i="1"/>
  <c r="F250" s="1"/>
  <c r="D250"/>
  <c r="L180" i="4" l="1"/>
  <c r="M180" s="1"/>
  <c r="G250" i="1"/>
  <c r="H250" s="1"/>
  <c r="I250" s="1"/>
  <c r="J250" s="1"/>
  <c r="K250" s="1"/>
  <c r="N180" i="4" l="1"/>
  <c r="C181" s="1"/>
  <c r="O180"/>
  <c r="L250" i="1"/>
  <c r="M250" s="1"/>
  <c r="O250" s="1"/>
  <c r="B181" i="4" l="1"/>
  <c r="N250" i="1"/>
  <c r="C251" s="1"/>
  <c r="B251"/>
  <c r="D181" i="4" l="1"/>
  <c r="E181"/>
  <c r="F181" s="1"/>
  <c r="E251" i="1"/>
  <c r="F251" s="1"/>
  <c r="D251"/>
  <c r="G181" i="4" l="1"/>
  <c r="H181" s="1"/>
  <c r="I181" s="1"/>
  <c r="J181" s="1"/>
  <c r="K181" s="1"/>
  <c r="G251" i="1"/>
  <c r="H251" s="1"/>
  <c r="I251" s="1"/>
  <c r="J251" s="1"/>
  <c r="L251" s="1"/>
  <c r="M251" s="1"/>
  <c r="L181" i="4" l="1"/>
  <c r="M181" s="1"/>
  <c r="K251" i="1"/>
  <c r="N251"/>
  <c r="C252" s="1"/>
  <c r="O251"/>
  <c r="N181" i="4" l="1"/>
  <c r="C182" s="1"/>
  <c r="O181"/>
  <c r="B252" i="1"/>
  <c r="B182" i="4" l="1"/>
  <c r="D252" i="1"/>
  <c r="E252"/>
  <c r="F252" s="1"/>
  <c r="D182" i="4" l="1"/>
  <c r="E182"/>
  <c r="F182" s="1"/>
  <c r="G252" i="1"/>
  <c r="H252" s="1"/>
  <c r="I252" s="1"/>
  <c r="J252" s="1"/>
  <c r="K252" s="1"/>
  <c r="G182" i="4" l="1"/>
  <c r="H182" s="1"/>
  <c r="I182" s="1"/>
  <c r="J182" s="1"/>
  <c r="K182" s="1"/>
  <c r="L252" i="1"/>
  <c r="M252" s="1"/>
  <c r="N252" s="1"/>
  <c r="C253" s="1"/>
  <c r="L182" i="4" l="1"/>
  <c r="M182" s="1"/>
  <c r="O252" i="1"/>
  <c r="B253" s="1"/>
  <c r="N182" i="4" l="1"/>
  <c r="C183" s="1"/>
  <c r="O182"/>
  <c r="E253" i="1"/>
  <c r="F253" s="1"/>
  <c r="D253"/>
  <c r="B183" i="4" l="1"/>
  <c r="G253" i="1"/>
  <c r="H253" s="1"/>
  <c r="I253" s="1"/>
  <c r="J253" s="1"/>
  <c r="K253" s="1"/>
  <c r="D183" i="4" l="1"/>
  <c r="E183"/>
  <c r="F183" s="1"/>
  <c r="L253" i="1"/>
  <c r="M253" s="1"/>
  <c r="O253" s="1"/>
  <c r="G183" i="4" l="1"/>
  <c r="H183" s="1"/>
  <c r="I183" s="1"/>
  <c r="J183" s="1"/>
  <c r="K183" s="1"/>
  <c r="N253" i="1"/>
  <c r="C254" s="1"/>
  <c r="B254"/>
  <c r="L183" i="4" l="1"/>
  <c r="M183" s="1"/>
  <c r="E254" i="1"/>
  <c r="F254" s="1"/>
  <c r="D254"/>
  <c r="O183" i="4" l="1"/>
  <c r="N183"/>
  <c r="C184" s="1"/>
  <c r="G254" i="1"/>
  <c r="H254" s="1"/>
  <c r="I254" s="1"/>
  <c r="J254" s="1"/>
  <c r="K254" s="1"/>
  <c r="B184" i="4" l="1"/>
  <c r="L254" i="1"/>
  <c r="M254" s="1"/>
  <c r="N254" s="1"/>
  <c r="C255" s="1"/>
  <c r="D184" i="4" l="1"/>
  <c r="E184"/>
  <c r="F184" s="1"/>
  <c r="O254" i="1"/>
  <c r="B255" s="1"/>
  <c r="G184" i="4" l="1"/>
  <c r="H184" s="1"/>
  <c r="I184" s="1"/>
  <c r="J184" s="1"/>
  <c r="K184" s="1"/>
  <c r="E255" i="1"/>
  <c r="F255" s="1"/>
  <c r="D255"/>
  <c r="L184" i="4" l="1"/>
  <c r="M184" s="1"/>
  <c r="G255" i="1"/>
  <c r="H255" s="1"/>
  <c r="I255" s="1"/>
  <c r="J255" s="1"/>
  <c r="L255" s="1"/>
  <c r="M255" s="1"/>
  <c r="N184" i="4" l="1"/>
  <c r="C185" s="1"/>
  <c r="O184"/>
  <c r="K255" i="1"/>
  <c r="N255"/>
  <c r="C256" s="1"/>
  <c r="O255"/>
  <c r="B185" i="4" l="1"/>
  <c r="B256" i="1"/>
  <c r="D185" i="4" l="1"/>
  <c r="E185"/>
  <c r="F185" s="1"/>
  <c r="D256" i="1"/>
  <c r="E256"/>
  <c r="F256" s="1"/>
  <c r="G185" i="4" l="1"/>
  <c r="H185" s="1"/>
  <c r="I185" s="1"/>
  <c r="J185" s="1"/>
  <c r="K185" s="1"/>
  <c r="G256" i="1"/>
  <c r="H256" s="1"/>
  <c r="I256" s="1"/>
  <c r="J256" s="1"/>
  <c r="L256" s="1"/>
  <c r="M256" s="1"/>
  <c r="L185" i="4" l="1"/>
  <c r="M185" s="1"/>
  <c r="K256" i="1"/>
  <c r="N256"/>
  <c r="C257" s="1"/>
  <c r="O256"/>
  <c r="O185" i="4" l="1"/>
  <c r="N185"/>
  <c r="C186" s="1"/>
  <c r="B257" i="1"/>
  <c r="B186" i="4" l="1"/>
  <c r="E257" i="1"/>
  <c r="F257" s="1"/>
  <c r="D257"/>
  <c r="D186" i="4" l="1"/>
  <c r="E186"/>
  <c r="F186" s="1"/>
  <c r="G257" i="1"/>
  <c r="H257" s="1"/>
  <c r="I257" s="1"/>
  <c r="J257" s="1"/>
  <c r="K257" s="1"/>
  <c r="G186" i="4" l="1"/>
  <c r="H186" s="1"/>
  <c r="I186" s="1"/>
  <c r="J186" s="1"/>
  <c r="K186" s="1"/>
  <c r="L257" i="1"/>
  <c r="M257" s="1"/>
  <c r="N257" s="1"/>
  <c r="C258" s="1"/>
  <c r="L186" i="4" l="1"/>
  <c r="M186" s="1"/>
  <c r="O257" i="1"/>
  <c r="B258" s="1"/>
  <c r="N186" i="4" l="1"/>
  <c r="C187" s="1"/>
  <c r="O186"/>
  <c r="D258" i="1"/>
  <c r="E258"/>
  <c r="F258" s="1"/>
  <c r="B187" i="4" l="1"/>
  <c r="G258" i="1"/>
  <c r="H258" s="1"/>
  <c r="I258" s="1"/>
  <c r="J258" s="1"/>
  <c r="K258" s="1"/>
  <c r="D187" i="4" l="1"/>
  <c r="E187"/>
  <c r="F187" s="1"/>
  <c r="L258" i="1"/>
  <c r="M258" s="1"/>
  <c r="O258" s="1"/>
  <c r="G187" i="4" l="1"/>
  <c r="H187" s="1"/>
  <c r="I187" s="1"/>
  <c r="J187" s="1"/>
  <c r="K187" s="1"/>
  <c r="N258" i="1"/>
  <c r="C259" s="1"/>
  <c r="B259"/>
  <c r="L187" i="4" l="1"/>
  <c r="M187" s="1"/>
  <c r="E259" i="1"/>
  <c r="F259" s="1"/>
  <c r="D259"/>
  <c r="O187" i="4" l="1"/>
  <c r="N187"/>
  <c r="C188" s="1"/>
  <c r="G259" i="1"/>
  <c r="H259" s="1"/>
  <c r="I259" s="1"/>
  <c r="J259" s="1"/>
  <c r="L259" s="1"/>
  <c r="M259" s="1"/>
  <c r="B188" i="4" l="1"/>
  <c r="K259" i="1"/>
  <c r="N259"/>
  <c r="C260" s="1"/>
  <c r="O259"/>
  <c r="D188" i="4" l="1"/>
  <c r="E188"/>
  <c r="F188" s="1"/>
  <c r="B260" i="1"/>
  <c r="G188" i="4" l="1"/>
  <c r="H188" s="1"/>
  <c r="I188" s="1"/>
  <c r="J188" s="1"/>
  <c r="K188" s="1"/>
  <c r="D260" i="1"/>
  <c r="E260"/>
  <c r="F260" s="1"/>
  <c r="L188" i="4" l="1"/>
  <c r="M188" s="1"/>
  <c r="G260" i="1"/>
  <c r="H260" s="1"/>
  <c r="I260" s="1"/>
  <c r="J260" s="1"/>
  <c r="K260" s="1"/>
  <c r="N188" i="4" l="1"/>
  <c r="C189" s="1"/>
  <c r="O188"/>
  <c r="L260" i="1"/>
  <c r="M260" s="1"/>
  <c r="N260" s="1"/>
  <c r="C261" s="1"/>
  <c r="B189" i="4" l="1"/>
  <c r="O260" i="1"/>
  <c r="B261" s="1"/>
  <c r="D189" i="4" l="1"/>
  <c r="E189"/>
  <c r="F189" s="1"/>
  <c r="E261" i="1"/>
  <c r="F261" s="1"/>
  <c r="D261"/>
  <c r="G189" i="4" l="1"/>
  <c r="H189" s="1"/>
  <c r="I189" s="1"/>
  <c r="J189" s="1"/>
  <c r="K189" s="1"/>
  <c r="G261" i="1"/>
  <c r="H261" s="1"/>
  <c r="I261" s="1"/>
  <c r="J261" s="1"/>
  <c r="K261" s="1"/>
  <c r="L189" i="4" l="1"/>
  <c r="M189" s="1"/>
  <c r="L261" i="1"/>
  <c r="M261" s="1"/>
  <c r="N261" s="1"/>
  <c r="C262" s="1"/>
  <c r="O189" i="4" l="1"/>
  <c r="N189"/>
  <c r="C190" s="1"/>
  <c r="O261" i="1"/>
  <c r="B262" s="1"/>
  <c r="B190" i="4" l="1"/>
  <c r="E262" i="1"/>
  <c r="F262" s="1"/>
  <c r="D262"/>
  <c r="D190" i="4" l="1"/>
  <c r="E190"/>
  <c r="F190" s="1"/>
  <c r="G262" i="1"/>
  <c r="H262" s="1"/>
  <c r="I262" s="1"/>
  <c r="J262" s="1"/>
  <c r="K262" s="1"/>
  <c r="G190" i="4" l="1"/>
  <c r="H190" s="1"/>
  <c r="I190" s="1"/>
  <c r="J190" s="1"/>
  <c r="K190" s="1"/>
  <c r="L262" i="1"/>
  <c r="M262" s="1"/>
  <c r="O262" s="1"/>
  <c r="L190" i="4" l="1"/>
  <c r="M190" s="1"/>
  <c r="N262" i="1"/>
  <c r="C263" s="1"/>
  <c r="B263"/>
  <c r="N190" i="4" l="1"/>
  <c r="C191" s="1"/>
  <c r="O190"/>
  <c r="E263" i="1"/>
  <c r="F263" s="1"/>
  <c r="D263"/>
  <c r="B191" i="4" l="1"/>
  <c r="G263" i="1"/>
  <c r="H263" s="1"/>
  <c r="I263" s="1"/>
  <c r="J263" s="1"/>
  <c r="L263" s="1"/>
  <c r="M263" s="1"/>
  <c r="D191" i="4" l="1"/>
  <c r="E191"/>
  <c r="F191" s="1"/>
  <c r="K263" i="1"/>
  <c r="N263"/>
  <c r="C264" s="1"/>
  <c r="O263"/>
  <c r="G191" i="4" l="1"/>
  <c r="H191" s="1"/>
  <c r="I191" s="1"/>
  <c r="J191" s="1"/>
  <c r="K191" s="1"/>
  <c r="B264" i="1"/>
  <c r="L191" i="4" l="1"/>
  <c r="M191" s="1"/>
  <c r="N191" s="1"/>
  <c r="C192" s="1"/>
  <c r="D264" i="1"/>
  <c r="E264"/>
  <c r="F264" s="1"/>
  <c r="O191" i="4" l="1"/>
  <c r="B192" s="1"/>
  <c r="G264" i="1"/>
  <c r="H264" s="1"/>
  <c r="I264" s="1"/>
  <c r="J264" s="1"/>
  <c r="D192" i="4" l="1"/>
  <c r="E192"/>
  <c r="F192" s="1"/>
  <c r="K264" i="1"/>
  <c r="L264"/>
  <c r="M264" s="1"/>
  <c r="G192" i="4" l="1"/>
  <c r="H192" s="1"/>
  <c r="I192" s="1"/>
  <c r="J192" s="1"/>
  <c r="K192" s="1"/>
  <c r="N264" i="1"/>
  <c r="C265" s="1"/>
  <c r="O264"/>
  <c r="L192" i="4" l="1"/>
  <c r="M192" s="1"/>
  <c r="N192" s="1"/>
  <c r="C193" s="1"/>
  <c r="B265" i="1"/>
  <c r="O192" i="4" l="1"/>
  <c r="B193" s="1"/>
  <c r="E265" i="1"/>
  <c r="F265" s="1"/>
  <c r="D265"/>
  <c r="D193" i="4" l="1"/>
  <c r="E193"/>
  <c r="F193" s="1"/>
  <c r="G265" i="1"/>
  <c r="H265" s="1"/>
  <c r="I265" s="1"/>
  <c r="J265" s="1"/>
  <c r="K265" s="1"/>
  <c r="G193" i="4" l="1"/>
  <c r="H193" s="1"/>
  <c r="I193" s="1"/>
  <c r="J193" s="1"/>
  <c r="K193" s="1"/>
  <c r="L265" i="1"/>
  <c r="M265" s="1"/>
  <c r="N265" s="1"/>
  <c r="C266" s="1"/>
  <c r="L193" i="4" l="1"/>
  <c r="M193" s="1"/>
  <c r="O193" s="1"/>
  <c r="O265" i="1"/>
  <c r="B266" s="1"/>
  <c r="N193" i="4" l="1"/>
  <c r="C194" s="1"/>
  <c r="B194"/>
  <c r="D266" i="1"/>
  <c r="E266"/>
  <c r="F266" s="1"/>
  <c r="D194" i="4" l="1"/>
  <c r="E194"/>
  <c r="F194" s="1"/>
  <c r="G266" i="1"/>
  <c r="H266" s="1"/>
  <c r="I266" s="1"/>
  <c r="J266" s="1"/>
  <c r="L266" s="1"/>
  <c r="M266" s="1"/>
  <c r="G194" i="4" l="1"/>
  <c r="H194" s="1"/>
  <c r="I194" s="1"/>
  <c r="J194" s="1"/>
  <c r="K194" s="1"/>
  <c r="K266" i="1"/>
  <c r="O266"/>
  <c r="N266"/>
  <c r="C267" s="1"/>
  <c r="L194" i="4" l="1"/>
  <c r="M194" s="1"/>
  <c r="O194" s="1"/>
  <c r="B267" i="1"/>
  <c r="N194" i="4" l="1"/>
  <c r="C195" s="1"/>
  <c r="B195"/>
  <c r="E267" i="1"/>
  <c r="F267" s="1"/>
  <c r="D267"/>
  <c r="D195" i="4" l="1"/>
  <c r="E195"/>
  <c r="F195" s="1"/>
  <c r="G267" i="1"/>
  <c r="H267" s="1"/>
  <c r="I267" s="1"/>
  <c r="J267" s="1"/>
  <c r="K267" s="1"/>
  <c r="G195" i="4" l="1"/>
  <c r="H195" s="1"/>
  <c r="I195" s="1"/>
  <c r="J195" s="1"/>
  <c r="K195" s="1"/>
  <c r="L267" i="1"/>
  <c r="M267" s="1"/>
  <c r="N267" s="1"/>
  <c r="C268" s="1"/>
  <c r="L195" i="4" l="1"/>
  <c r="M195" s="1"/>
  <c r="O267" i="1"/>
  <c r="B268" s="1"/>
  <c r="O195" i="4" l="1"/>
  <c r="N195"/>
  <c r="C196" s="1"/>
  <c r="D268" i="1"/>
  <c r="E268"/>
  <c r="F268" s="1"/>
  <c r="B196" i="4" l="1"/>
  <c r="G268" i="1"/>
  <c r="H268" s="1"/>
  <c r="I268" s="1"/>
  <c r="J268" s="1"/>
  <c r="D196" i="4" l="1"/>
  <c r="E196"/>
  <c r="F196" s="1"/>
  <c r="K268" i="1"/>
  <c r="L268"/>
  <c r="M268" s="1"/>
  <c r="G196" i="4" l="1"/>
  <c r="H196" s="1"/>
  <c r="I196" s="1"/>
  <c r="J196" s="1"/>
  <c r="K196" s="1"/>
  <c r="N268" i="1"/>
  <c r="C269" s="1"/>
  <c r="O268"/>
  <c r="L196" i="4" l="1"/>
  <c r="M196" s="1"/>
  <c r="B269" i="1"/>
  <c r="N196" i="4" l="1"/>
  <c r="C197" s="1"/>
  <c r="O196"/>
  <c r="E269" i="1"/>
  <c r="F269" s="1"/>
  <c r="D269"/>
  <c r="B197" i="4" l="1"/>
  <c r="G269" i="1"/>
  <c r="H269" s="1"/>
  <c r="I269" s="1"/>
  <c r="J269" s="1"/>
  <c r="K269" s="1"/>
  <c r="D197" i="4" l="1"/>
  <c r="E197"/>
  <c r="F197" s="1"/>
  <c r="L269" i="1"/>
  <c r="M269" s="1"/>
  <c r="O269" s="1"/>
  <c r="G197" i="4" l="1"/>
  <c r="H197" s="1"/>
  <c r="I197" s="1"/>
  <c r="J197" s="1"/>
  <c r="K197" s="1"/>
  <c r="N269" i="1"/>
  <c r="C270" s="1"/>
  <c r="B270"/>
  <c r="L197" i="4" l="1"/>
  <c r="M197" s="1"/>
  <c r="D270" i="1"/>
  <c r="E270"/>
  <c r="F270" s="1"/>
  <c r="O197" i="4" l="1"/>
  <c r="N197"/>
  <c r="C198" s="1"/>
  <c r="G270" i="1"/>
  <c r="H270" s="1"/>
  <c r="I270" s="1"/>
  <c r="J270" s="1"/>
  <c r="L270" s="1"/>
  <c r="M270" s="1"/>
  <c r="B198" i="4" l="1"/>
  <c r="K270" i="1"/>
  <c r="N270"/>
  <c r="C271" s="1"/>
  <c r="O270"/>
  <c r="D198" i="4" l="1"/>
  <c r="E198"/>
  <c r="F198" s="1"/>
  <c r="B271" i="1"/>
  <c r="G198" i="4" l="1"/>
  <c r="H198" s="1"/>
  <c r="I198" s="1"/>
  <c r="J198" s="1"/>
  <c r="K198" s="1"/>
  <c r="D271" i="1"/>
  <c r="E271"/>
  <c r="F271" s="1"/>
  <c r="L198" i="4" l="1"/>
  <c r="M198" s="1"/>
  <c r="G271" i="1"/>
  <c r="H271" s="1"/>
  <c r="I271" s="1"/>
  <c r="J271" s="1"/>
  <c r="L271" s="1"/>
  <c r="M271" s="1"/>
  <c r="N198" i="4" l="1"/>
  <c r="C199" s="1"/>
  <c r="O198"/>
  <c r="K271" i="1"/>
  <c r="O271"/>
  <c r="N271"/>
  <c r="C272" s="1"/>
  <c r="B199" i="4" l="1"/>
  <c r="B272" i="1"/>
  <c r="D199" i="4" l="1"/>
  <c r="E199"/>
  <c r="F199" s="1"/>
  <c r="D272" i="1"/>
  <c r="E272"/>
  <c r="F272" s="1"/>
  <c r="G199" i="4" l="1"/>
  <c r="H199" s="1"/>
  <c r="I199" s="1"/>
  <c r="J199" s="1"/>
  <c r="K199" s="1"/>
  <c r="G272" i="1"/>
  <c r="H272" s="1"/>
  <c r="I272" s="1"/>
  <c r="J272" s="1"/>
  <c r="L272" s="1"/>
  <c r="M272" s="1"/>
  <c r="L199" i="4" l="1"/>
  <c r="M199" s="1"/>
  <c r="K272" i="1"/>
  <c r="N272"/>
  <c r="C273" s="1"/>
  <c r="O272"/>
  <c r="N199" i="4" l="1"/>
  <c r="C200" s="1"/>
  <c r="O199"/>
  <c r="B273" i="1"/>
  <c r="B200" i="4" l="1"/>
  <c r="E273" i="1"/>
  <c r="F273" s="1"/>
  <c r="D273"/>
  <c r="D200" i="4" l="1"/>
  <c r="E200"/>
  <c r="F200" s="1"/>
  <c r="G273" i="1"/>
  <c r="H273" s="1"/>
  <c r="I273" s="1"/>
  <c r="J273" s="1"/>
  <c r="K273" s="1"/>
  <c r="G200" i="4" l="1"/>
  <c r="H200" s="1"/>
  <c r="I200" s="1"/>
  <c r="J200" s="1"/>
  <c r="K200" s="1"/>
  <c r="L273" i="1"/>
  <c r="M273" s="1"/>
  <c r="O273" s="1"/>
  <c r="L200" i="4" l="1"/>
  <c r="M200" s="1"/>
  <c r="N273" i="1"/>
  <c r="C274" s="1"/>
  <c r="B274"/>
  <c r="N200" i="4" l="1"/>
  <c r="C201" s="1"/>
  <c r="O200"/>
  <c r="D274" i="1"/>
  <c r="E274"/>
  <c r="F274" s="1"/>
  <c r="B201" i="4" l="1"/>
  <c r="G274" i="1"/>
  <c r="H274" s="1"/>
  <c r="I274" s="1"/>
  <c r="J274" s="1"/>
  <c r="L274" s="1"/>
  <c r="M274" s="1"/>
  <c r="D201" i="4" l="1"/>
  <c r="E201"/>
  <c r="F201" s="1"/>
  <c r="K274" i="1"/>
  <c r="N274"/>
  <c r="C275" s="1"/>
  <c r="O274"/>
  <c r="G201" i="4" l="1"/>
  <c r="H201" s="1"/>
  <c r="I201" s="1"/>
  <c r="J201" s="1"/>
  <c r="K201" s="1"/>
  <c r="B275" i="1"/>
  <c r="L201" i="4" l="1"/>
  <c r="M201" s="1"/>
  <c r="D275" i="1"/>
  <c r="E275"/>
  <c r="F275" s="1"/>
  <c r="N201" i="4" l="1"/>
  <c r="C202" s="1"/>
  <c r="O201"/>
  <c r="G275" i="1"/>
  <c r="H275" s="1"/>
  <c r="I275" s="1"/>
  <c r="J275" s="1"/>
  <c r="B202" i="4" l="1"/>
  <c r="L275" i="1"/>
  <c r="M275" s="1"/>
  <c r="K275"/>
  <c r="D202" i="4" l="1"/>
  <c r="E202"/>
  <c r="F202" s="1"/>
  <c r="O275" i="1"/>
  <c r="N275"/>
  <c r="C276" s="1"/>
  <c r="G202" i="4" l="1"/>
  <c r="H202" s="1"/>
  <c r="I202" s="1"/>
  <c r="J202" s="1"/>
  <c r="K202" s="1"/>
  <c r="B276" i="1"/>
  <c r="L202" i="4" l="1"/>
  <c r="M202" s="1"/>
  <c r="D276" i="1"/>
  <c r="E276"/>
  <c r="F276" s="1"/>
  <c r="O202" i="4" l="1"/>
  <c r="N202"/>
  <c r="C203" s="1"/>
  <c r="G276" i="1"/>
  <c r="H276" s="1"/>
  <c r="I276" s="1"/>
  <c r="J276" s="1"/>
  <c r="L276" s="1"/>
  <c r="M276" s="1"/>
  <c r="B203" i="4" l="1"/>
  <c r="K276" i="1"/>
  <c r="N276"/>
  <c r="C277" s="1"/>
  <c r="O276"/>
  <c r="D203" i="4" l="1"/>
  <c r="E203"/>
  <c r="F203" s="1"/>
  <c r="B277" i="1"/>
  <c r="G203" i="4" l="1"/>
  <c r="H203" s="1"/>
  <c r="I203" s="1"/>
  <c r="J203" s="1"/>
  <c r="K203" s="1"/>
  <c r="E277" i="1"/>
  <c r="F277" s="1"/>
  <c r="D277"/>
  <c r="G277" l="1"/>
  <c r="H277" s="1"/>
  <c r="I277" s="1"/>
  <c r="J277" s="1"/>
  <c r="L203" i="4"/>
  <c r="M203" s="1"/>
  <c r="K277" i="1"/>
  <c r="L277"/>
  <c r="M277" s="1"/>
  <c r="N203" i="4" l="1"/>
  <c r="C204" s="1"/>
  <c r="O203"/>
  <c r="O277" i="1"/>
  <c r="N277"/>
  <c r="C278" s="1"/>
  <c r="B204" i="4" l="1"/>
  <c r="B278" i="1"/>
  <c r="D204" i="4" l="1"/>
  <c r="E204"/>
  <c r="F204" s="1"/>
  <c r="D278" i="1"/>
  <c r="E278"/>
  <c r="F278" s="1"/>
  <c r="G204" i="4" l="1"/>
  <c r="H204" s="1"/>
  <c r="I204" s="1"/>
  <c r="J204" s="1"/>
  <c r="K204" s="1"/>
  <c r="G278" i="1"/>
  <c r="H278" s="1"/>
  <c r="I278" s="1"/>
  <c r="J278" s="1"/>
  <c r="L278" s="1"/>
  <c r="M278" s="1"/>
  <c r="L204" i="4" l="1"/>
  <c r="M204" s="1"/>
  <c r="K278" i="1"/>
  <c r="N278"/>
  <c r="C279" s="1"/>
  <c r="O278"/>
  <c r="O204" i="4" l="1"/>
  <c r="N204"/>
  <c r="C205" s="1"/>
  <c r="B279" i="1"/>
  <c r="B205" i="4" l="1"/>
  <c r="D279" i="1"/>
  <c r="E279"/>
  <c r="F279" s="1"/>
  <c r="D205" i="4" l="1"/>
  <c r="E205"/>
  <c r="F205" s="1"/>
  <c r="G279" i="1"/>
  <c r="H279" s="1"/>
  <c r="I279" s="1"/>
  <c r="J279" s="1"/>
  <c r="G205" i="4" l="1"/>
  <c r="H205" s="1"/>
  <c r="I205" s="1"/>
  <c r="J205" s="1"/>
  <c r="K205" s="1"/>
  <c r="L279" i="1"/>
  <c r="M279" s="1"/>
  <c r="K279"/>
  <c r="L205" i="4" l="1"/>
  <c r="M205" s="1"/>
  <c r="N279" i="1"/>
  <c r="C280" s="1"/>
  <c r="O279"/>
  <c r="N205" i="4" l="1"/>
  <c r="C206" s="1"/>
  <c r="O205"/>
  <c r="B280" i="1"/>
  <c r="B206" i="4" l="1"/>
  <c r="D280" i="1"/>
  <c r="E280"/>
  <c r="F280" s="1"/>
  <c r="D206" i="4" l="1"/>
  <c r="E206"/>
  <c r="F206" s="1"/>
  <c r="G280" i="1"/>
  <c r="H280" s="1"/>
  <c r="I280" s="1"/>
  <c r="J280" s="1"/>
  <c r="K280" s="1"/>
  <c r="G206" i="4" l="1"/>
  <c r="H206" s="1"/>
  <c r="I206" s="1"/>
  <c r="J206" s="1"/>
  <c r="K206" s="1"/>
  <c r="L280" i="1"/>
  <c r="M280" s="1"/>
  <c r="O280" s="1"/>
  <c r="L206" i="4" l="1"/>
  <c r="M206" s="1"/>
  <c r="N280" i="1"/>
  <c r="C281" s="1"/>
  <c r="B281"/>
  <c r="O206" i="4" l="1"/>
  <c r="N206"/>
  <c r="C207" s="1"/>
  <c r="E281" i="1"/>
  <c r="F281" s="1"/>
  <c r="D281"/>
  <c r="B207" i="4" l="1"/>
  <c r="G281" i="1"/>
  <c r="H281" s="1"/>
  <c r="I281" s="1"/>
  <c r="J281" s="1"/>
  <c r="L281" s="1"/>
  <c r="M281" s="1"/>
  <c r="D207" i="4" l="1"/>
  <c r="E207"/>
  <c r="F207" s="1"/>
  <c r="K281" i="1"/>
  <c r="N281"/>
  <c r="C282" s="1"/>
  <c r="O281"/>
  <c r="G207" i="4" l="1"/>
  <c r="H207" s="1"/>
  <c r="I207" s="1"/>
  <c r="J207" s="1"/>
  <c r="K207" s="1"/>
  <c r="B282" i="1"/>
  <c r="L207" i="4" l="1"/>
  <c r="M207" s="1"/>
  <c r="D282" i="1"/>
  <c r="E282"/>
  <c r="F282" s="1"/>
  <c r="N207" i="4" l="1"/>
  <c r="C208" s="1"/>
  <c r="O207"/>
  <c r="G282" i="1"/>
  <c r="H282" s="1"/>
  <c r="I282" s="1"/>
  <c r="J282" s="1"/>
  <c r="K282" s="1"/>
  <c r="B208" i="4" l="1"/>
  <c r="L282" i="1"/>
  <c r="M282" s="1"/>
  <c r="O282" s="1"/>
  <c r="D208" i="4" l="1"/>
  <c r="E208"/>
  <c r="F208" s="1"/>
  <c r="N282" i="1"/>
  <c r="C283" s="1"/>
  <c r="B283"/>
  <c r="G208" i="4" l="1"/>
  <c r="H208" s="1"/>
  <c r="I208" s="1"/>
  <c r="J208" s="1"/>
  <c r="K208" s="1"/>
  <c r="D283" i="1"/>
  <c r="E283"/>
  <c r="F283" s="1"/>
  <c r="L208" i="4" l="1"/>
  <c r="M208" s="1"/>
  <c r="G283" i="1"/>
  <c r="H283" s="1"/>
  <c r="I283" s="1"/>
  <c r="J283" s="1"/>
  <c r="L283" s="1"/>
  <c r="M283" s="1"/>
  <c r="O208" i="4" l="1"/>
  <c r="N208"/>
  <c r="C209" s="1"/>
  <c r="K283" i="1"/>
  <c r="N283"/>
  <c r="C284" s="1"/>
  <c r="O283"/>
  <c r="B209" i="4" l="1"/>
  <c r="B284" i="1"/>
  <c r="D209" i="4" l="1"/>
  <c r="E209"/>
  <c r="F209" s="1"/>
  <c r="D284" i="1"/>
  <c r="E284"/>
  <c r="F284" s="1"/>
  <c r="G209" i="4" l="1"/>
  <c r="H209" s="1"/>
  <c r="I209" s="1"/>
  <c r="J209" s="1"/>
  <c r="K209" s="1"/>
  <c r="G284" i="1"/>
  <c r="H284" s="1"/>
  <c r="I284" s="1"/>
  <c r="J284" s="1"/>
  <c r="L284" s="1"/>
  <c r="M284" s="1"/>
  <c r="L209" i="4" l="1"/>
  <c r="M209" s="1"/>
  <c r="K284" i="1"/>
  <c r="N284"/>
  <c r="C285" s="1"/>
  <c r="O284"/>
  <c r="N209" i="4" l="1"/>
  <c r="C210" s="1"/>
  <c r="O209"/>
  <c r="B285" i="1"/>
  <c r="B210" i="4" l="1"/>
  <c r="E285" i="1"/>
  <c r="F285" s="1"/>
  <c r="D285"/>
  <c r="G285" l="1"/>
  <c r="H285" s="1"/>
  <c r="I285" s="1"/>
  <c r="J285" s="1"/>
  <c r="D210" i="4"/>
  <c r="E210"/>
  <c r="F210" s="1"/>
  <c r="K285" i="1"/>
  <c r="L285"/>
  <c r="M285" s="1"/>
  <c r="G210" i="4" l="1"/>
  <c r="H210" s="1"/>
  <c r="I210" s="1"/>
  <c r="J210" s="1"/>
  <c r="K210" s="1"/>
  <c r="N285" i="1"/>
  <c r="C286" s="1"/>
  <c r="O285"/>
  <c r="L210" i="4" l="1"/>
  <c r="M210" s="1"/>
  <c r="N210" s="1"/>
  <c r="C211" s="1"/>
  <c r="B286" i="1"/>
  <c r="O210" i="4" l="1"/>
  <c r="B211" s="1"/>
  <c r="D286" i="1"/>
  <c r="E286"/>
  <c r="F286" s="1"/>
  <c r="D211" i="4" l="1"/>
  <c r="E211"/>
  <c r="F211" s="1"/>
  <c r="G286" i="1"/>
  <c r="H286" s="1"/>
  <c r="I286" s="1"/>
  <c r="J286" s="1"/>
  <c r="L286" s="1"/>
  <c r="M286" s="1"/>
  <c r="G211" i="4" l="1"/>
  <c r="H211" s="1"/>
  <c r="I211" s="1"/>
  <c r="J211" s="1"/>
  <c r="K211" s="1"/>
  <c r="K286" i="1"/>
  <c r="O286"/>
  <c r="N286"/>
  <c r="C287" s="1"/>
  <c r="L211" i="4" l="1"/>
  <c r="M211" s="1"/>
  <c r="B287" i="1"/>
  <c r="N211" i="4" l="1"/>
  <c r="C212" s="1"/>
  <c r="O211"/>
  <c r="D287" i="1"/>
  <c r="E287"/>
  <c r="F287" s="1"/>
  <c r="B212" i="4" l="1"/>
  <c r="G287" i="1"/>
  <c r="H287" s="1"/>
  <c r="I287" s="1"/>
  <c r="J287" s="1"/>
  <c r="L287" s="1"/>
  <c r="M287" s="1"/>
  <c r="D212" i="4" l="1"/>
  <c r="E212"/>
  <c r="F212" s="1"/>
  <c r="K287" i="1"/>
  <c r="N287"/>
  <c r="C288" s="1"/>
  <c r="O287"/>
  <c r="G212" i="4" l="1"/>
  <c r="H212" s="1"/>
  <c r="I212" s="1"/>
  <c r="J212" s="1"/>
  <c r="K212" s="1"/>
  <c r="B288" i="1"/>
  <c r="L212" i="4" l="1"/>
  <c r="M212" s="1"/>
  <c r="D288" i="1"/>
  <c r="E288"/>
  <c r="F288" s="1"/>
  <c r="O212" i="4" l="1"/>
  <c r="N212"/>
  <c r="C213" s="1"/>
  <c r="G288" i="1"/>
  <c r="H288" s="1"/>
  <c r="I288" s="1"/>
  <c r="J288" s="1"/>
  <c r="B213" i="4" l="1"/>
  <c r="L288" i="1"/>
  <c r="M288" s="1"/>
  <c r="K288"/>
  <c r="D213" i="4" l="1"/>
  <c r="E213"/>
  <c r="F213" s="1"/>
  <c r="N288" i="1"/>
  <c r="C289" s="1"/>
  <c r="O288"/>
  <c r="G213" i="4" l="1"/>
  <c r="H213" s="1"/>
  <c r="I213" s="1"/>
  <c r="J213" s="1"/>
  <c r="K213" s="1"/>
  <c r="B289" i="1"/>
  <c r="L213" i="4" l="1"/>
  <c r="M213" s="1"/>
  <c r="E289" i="1"/>
  <c r="F289" s="1"/>
  <c r="D289"/>
  <c r="G289" s="1"/>
  <c r="H289" s="1"/>
  <c r="I289" s="1"/>
  <c r="J289" s="1"/>
  <c r="N213" i="4" l="1"/>
  <c r="C214" s="1"/>
  <c r="O213"/>
  <c r="K289" i="1"/>
  <c r="L289"/>
  <c r="M289" s="1"/>
  <c r="B214" i="4" l="1"/>
  <c r="N289" i="1"/>
  <c r="C290" s="1"/>
  <c r="O289"/>
  <c r="D214" i="4" l="1"/>
  <c r="E214"/>
  <c r="F214" s="1"/>
  <c r="B290" i="1"/>
  <c r="G214" i="4" l="1"/>
  <c r="H214" s="1"/>
  <c r="I214" s="1"/>
  <c r="J214" s="1"/>
  <c r="K214" s="1"/>
  <c r="D290" i="1"/>
  <c r="E290"/>
  <c r="F290" s="1"/>
  <c r="L214" i="4" l="1"/>
  <c r="M214" s="1"/>
  <c r="G290" i="1"/>
  <c r="H290" s="1"/>
  <c r="I290" s="1"/>
  <c r="J290" s="1"/>
  <c r="L290" s="1"/>
  <c r="M290" s="1"/>
  <c r="O214" i="4" l="1"/>
  <c r="N214"/>
  <c r="C215" s="1"/>
  <c r="K290" i="1"/>
  <c r="N290"/>
  <c r="C291" s="1"/>
  <c r="O290"/>
  <c r="B215" i="4" l="1"/>
  <c r="B291" i="1"/>
  <c r="D215" i="4" l="1"/>
  <c r="E215"/>
  <c r="F215" s="1"/>
  <c r="D291" i="1"/>
  <c r="E291"/>
  <c r="F291" s="1"/>
  <c r="G215" i="4" l="1"/>
  <c r="H215" s="1"/>
  <c r="I215" s="1"/>
  <c r="J215" s="1"/>
  <c r="K215" s="1"/>
  <c r="G291" i="1"/>
  <c r="H291" s="1"/>
  <c r="I291" s="1"/>
  <c r="J291" s="1"/>
  <c r="L291" s="1"/>
  <c r="M291" s="1"/>
  <c r="L215" i="4" l="1"/>
  <c r="M215" s="1"/>
  <c r="K291" i="1"/>
  <c r="N291"/>
  <c r="C292" s="1"/>
  <c r="O291"/>
  <c r="N215" i="4" l="1"/>
  <c r="C216" s="1"/>
  <c r="O215"/>
  <c r="B292" i="1"/>
  <c r="B216" i="4" l="1"/>
  <c r="E292" i="1"/>
  <c r="F292" s="1"/>
  <c r="D292"/>
  <c r="G292" l="1"/>
  <c r="H292" s="1"/>
  <c r="I292" s="1"/>
  <c r="J292" s="1"/>
  <c r="D216" i="4"/>
  <c r="E216"/>
  <c r="F216" s="1"/>
  <c r="L292" i="1"/>
  <c r="M292" s="1"/>
  <c r="K292"/>
  <c r="G216" i="4" l="1"/>
  <c r="H216" s="1"/>
  <c r="I216" s="1"/>
  <c r="J216" s="1"/>
  <c r="K216" s="1"/>
  <c r="N292" i="1"/>
  <c r="C293" s="1"/>
  <c r="O292"/>
  <c r="L216" i="4" l="1"/>
  <c r="M216" s="1"/>
  <c r="B293" i="1"/>
  <c r="N216" i="4" l="1"/>
  <c r="C217" s="1"/>
  <c r="O216"/>
  <c r="D293" i="1"/>
  <c r="E293"/>
  <c r="F293" s="1"/>
  <c r="B217" i="4" l="1"/>
  <c r="G293" i="1"/>
  <c r="H293" s="1"/>
  <c r="I293" s="1"/>
  <c r="J293" s="1"/>
  <c r="L293" s="1"/>
  <c r="M293" s="1"/>
  <c r="D217" i="4" l="1"/>
  <c r="E217"/>
  <c r="F217" s="1"/>
  <c r="K293" i="1"/>
  <c r="O293"/>
  <c r="N293"/>
  <c r="C294" s="1"/>
  <c r="G217" i="4" l="1"/>
  <c r="H217" s="1"/>
  <c r="I217" s="1"/>
  <c r="J217" s="1"/>
  <c r="K217" s="1"/>
  <c r="B294" i="1"/>
  <c r="L217" i="4" l="1"/>
  <c r="M217" s="1"/>
  <c r="D294" i="1"/>
  <c r="E294"/>
  <c r="F294" s="1"/>
  <c r="O217" i="4" l="1"/>
  <c r="N217"/>
  <c r="C218" s="1"/>
  <c r="G294" i="1"/>
  <c r="H294" s="1"/>
  <c r="I294" s="1"/>
  <c r="J294" s="1"/>
  <c r="L294" s="1"/>
  <c r="M294" s="1"/>
  <c r="B218" i="4" l="1"/>
  <c r="K294" i="1"/>
  <c r="N294"/>
  <c r="C295" s="1"/>
  <c r="O294"/>
  <c r="D218" i="4" l="1"/>
  <c r="E218"/>
  <c r="F218" s="1"/>
  <c r="B295" i="1"/>
  <c r="G218" i="4" l="1"/>
  <c r="H218" s="1"/>
  <c r="I218" s="1"/>
  <c r="J218" s="1"/>
  <c r="K218" s="1"/>
  <c r="D295" i="1"/>
  <c r="E295"/>
  <c r="F295" s="1"/>
  <c r="L218" i="4" l="1"/>
  <c r="M218" s="1"/>
  <c r="G295" i="1"/>
  <c r="H295" s="1"/>
  <c r="I295" s="1"/>
  <c r="J295" s="1"/>
  <c r="L295" s="1"/>
  <c r="M295" s="1"/>
  <c r="N218" i="4" l="1"/>
  <c r="C219" s="1"/>
  <c r="O218"/>
  <c r="K295" i="1"/>
  <c r="N295"/>
  <c r="C296" s="1"/>
  <c r="O295"/>
  <c r="B219" i="4" l="1"/>
  <c r="B296" i="1"/>
  <c r="D219" i="4" l="1"/>
  <c r="E219"/>
  <c r="F219" s="1"/>
  <c r="D296" i="1"/>
  <c r="E296"/>
  <c r="F296" s="1"/>
  <c r="G219" i="4" l="1"/>
  <c r="H219" s="1"/>
  <c r="I219" s="1"/>
  <c r="J219" s="1"/>
  <c r="K219" s="1"/>
  <c r="G296" i="1"/>
  <c r="H296" s="1"/>
  <c r="I296" s="1"/>
  <c r="J296" s="1"/>
  <c r="L296" s="1"/>
  <c r="M296" s="1"/>
  <c r="L219" i="4" l="1"/>
  <c r="M219" s="1"/>
  <c r="K296" i="1"/>
  <c r="N296"/>
  <c r="C297" s="1"/>
  <c r="O296"/>
  <c r="N219" i="4" l="1"/>
  <c r="C220" s="1"/>
  <c r="O219"/>
  <c r="B297" i="1"/>
  <c r="B220" i="4" l="1"/>
  <c r="E297" i="1"/>
  <c r="F297" s="1"/>
  <c r="D297"/>
  <c r="G297" l="1"/>
  <c r="H297" s="1"/>
  <c r="I297" s="1"/>
  <c r="J297" s="1"/>
  <c r="D220" i="4"/>
  <c r="E220"/>
  <c r="F220" s="1"/>
  <c r="L297" i="1"/>
  <c r="M297" s="1"/>
  <c r="K297"/>
  <c r="G220" i="4" l="1"/>
  <c r="H220" s="1"/>
  <c r="I220" s="1"/>
  <c r="J220" s="1"/>
  <c r="K220" s="1"/>
  <c r="O297" i="1"/>
  <c r="N297"/>
  <c r="C298" s="1"/>
  <c r="L220" i="4" l="1"/>
  <c r="M220" s="1"/>
  <c r="B298" i="1"/>
  <c r="O220" i="4" l="1"/>
  <c r="N220"/>
  <c r="C221" s="1"/>
  <c r="D298" i="1"/>
  <c r="E298"/>
  <c r="F298" s="1"/>
  <c r="B221" i="4" l="1"/>
  <c r="G298" i="1"/>
  <c r="H298" s="1"/>
  <c r="I298" s="1"/>
  <c r="J298" s="1"/>
  <c r="L298" s="1"/>
  <c r="M298" s="1"/>
  <c r="D221" i="4" l="1"/>
  <c r="E221"/>
  <c r="F221" s="1"/>
  <c r="K298" i="1"/>
  <c r="N298"/>
  <c r="C299" s="1"/>
  <c r="O298"/>
  <c r="G221" i="4" l="1"/>
  <c r="H221" s="1"/>
  <c r="I221" s="1"/>
  <c r="J221" s="1"/>
  <c r="K221" s="1"/>
  <c r="B299" i="1"/>
  <c r="L221" i="4" l="1"/>
  <c r="M221" s="1"/>
  <c r="D299" i="1"/>
  <c r="E299"/>
  <c r="F299" s="1"/>
  <c r="N221" i="4" l="1"/>
  <c r="C222" s="1"/>
  <c r="O221"/>
  <c r="G299" i="1"/>
  <c r="H299" s="1"/>
  <c r="I299" s="1"/>
  <c r="J299" s="1"/>
  <c r="L299" s="1"/>
  <c r="M299" s="1"/>
  <c r="B222" i="4" l="1"/>
  <c r="K299" i="1"/>
  <c r="O299"/>
  <c r="N299"/>
  <c r="C300" s="1"/>
  <c r="D222" i="4" l="1"/>
  <c r="E222"/>
  <c r="F222" s="1"/>
  <c r="B300" i="1"/>
  <c r="G222" i="4" l="1"/>
  <c r="H222" s="1"/>
  <c r="I222" s="1"/>
  <c r="J222" s="1"/>
  <c r="K222" s="1"/>
  <c r="D300" i="1"/>
  <c r="E300"/>
  <c r="F300" s="1"/>
  <c r="L222" i="4" l="1"/>
  <c r="M222" s="1"/>
  <c r="G300" i="1"/>
  <c r="H300" s="1"/>
  <c r="I300" s="1"/>
  <c r="J300" s="1"/>
  <c r="K300" s="1"/>
  <c r="N222" i="4" l="1"/>
  <c r="C223" s="1"/>
  <c r="O222"/>
  <c r="L300" i="1"/>
  <c r="M300" s="1"/>
  <c r="N300" s="1"/>
  <c r="C301" s="1"/>
  <c r="B223" i="4" l="1"/>
  <c r="O300" i="1"/>
  <c r="B301" s="1"/>
  <c r="D223" i="4" l="1"/>
  <c r="E223"/>
  <c r="F223" s="1"/>
  <c r="E301" i="1"/>
  <c r="F301" s="1"/>
  <c r="D301"/>
  <c r="G301" s="1"/>
  <c r="H301" s="1"/>
  <c r="I301" s="1"/>
  <c r="J301" s="1"/>
  <c r="G223" i="4" l="1"/>
  <c r="H223" s="1"/>
  <c r="I223" s="1"/>
  <c r="J223" s="1"/>
  <c r="K223" s="1"/>
  <c r="K301" i="1"/>
  <c r="L301"/>
  <c r="M301" s="1"/>
  <c r="L223" i="4" l="1"/>
  <c r="M223" s="1"/>
  <c r="N301" i="1"/>
  <c r="C302" s="1"/>
  <c r="O301"/>
  <c r="O223" i="4" l="1"/>
  <c r="N223"/>
  <c r="C224" s="1"/>
  <c r="B302" i="1"/>
  <c r="B224" i="4" l="1"/>
  <c r="D302" i="1"/>
  <c r="E302"/>
  <c r="F302" s="1"/>
  <c r="D224" i="4" l="1"/>
  <c r="E224"/>
  <c r="F224" s="1"/>
  <c r="G302" i="1"/>
  <c r="H302" s="1"/>
  <c r="I302" s="1"/>
  <c r="J302" s="1"/>
  <c r="L302" s="1"/>
  <c r="M302" s="1"/>
  <c r="G224" i="4" l="1"/>
  <c r="H224" s="1"/>
  <c r="I224" s="1"/>
  <c r="J224" s="1"/>
  <c r="K224" s="1"/>
  <c r="K302" i="1"/>
  <c r="N302"/>
  <c r="C303" s="1"/>
  <c r="O302"/>
  <c r="L224" i="4" l="1"/>
  <c r="M224" s="1"/>
  <c r="B303" i="1"/>
  <c r="N224" i="4" l="1"/>
  <c r="C225" s="1"/>
  <c r="O224"/>
  <c r="D303" i="1"/>
  <c r="E303"/>
  <c r="F303" s="1"/>
  <c r="B225" i="4" l="1"/>
  <c r="G303" i="1"/>
  <c r="H303" s="1"/>
  <c r="I303" s="1"/>
  <c r="J303" s="1"/>
  <c r="L303" s="1"/>
  <c r="M303" s="1"/>
  <c r="D225" i="4" l="1"/>
  <c r="E225"/>
  <c r="F225" s="1"/>
  <c r="K303" i="1"/>
  <c r="N303"/>
  <c r="C304" s="1"/>
  <c r="O303"/>
  <c r="G225" i="4" l="1"/>
  <c r="H225" s="1"/>
  <c r="I225" s="1"/>
  <c r="J225" s="1"/>
  <c r="K225" s="1"/>
  <c r="B304" i="1"/>
  <c r="L225" i="4" l="1"/>
  <c r="M225" s="1"/>
  <c r="D304" i="1"/>
  <c r="E304"/>
  <c r="F304" s="1"/>
  <c r="O225" i="4" l="1"/>
  <c r="N225"/>
  <c r="C226" s="1"/>
  <c r="G304" i="1"/>
  <c r="H304" s="1"/>
  <c r="I304" s="1"/>
  <c r="J304" s="1"/>
  <c r="L304" s="1"/>
  <c r="M304" s="1"/>
  <c r="B226" i="4" l="1"/>
  <c r="K304" i="1"/>
  <c r="N304"/>
  <c r="C305" s="1"/>
  <c r="O304"/>
  <c r="D226" i="4" l="1"/>
  <c r="E226"/>
  <c r="F226" s="1"/>
  <c r="B305" i="1"/>
  <c r="G226" i="4" l="1"/>
  <c r="H226" s="1"/>
  <c r="I226" s="1"/>
  <c r="J226" s="1"/>
  <c r="K226" s="1"/>
  <c r="D305" i="1"/>
  <c r="E305"/>
  <c r="F305" s="1"/>
  <c r="L226" i="4" l="1"/>
  <c r="M226" s="1"/>
  <c r="G305" i="1"/>
  <c r="H305" s="1"/>
  <c r="I305" s="1"/>
  <c r="J305" s="1"/>
  <c r="K305" s="1"/>
  <c r="N226" i="4" l="1"/>
  <c r="C227" s="1"/>
  <c r="O226"/>
  <c r="L305" i="1"/>
  <c r="M305" s="1"/>
  <c r="N305" s="1"/>
  <c r="C306" s="1"/>
  <c r="B227" i="4" l="1"/>
  <c r="O305" i="1"/>
  <c r="B306" s="1"/>
  <c r="D227" i="4" l="1"/>
  <c r="E227"/>
  <c r="F227" s="1"/>
  <c r="D306" i="1"/>
  <c r="E306"/>
  <c r="F306" s="1"/>
  <c r="G227" i="4" l="1"/>
  <c r="H227" s="1"/>
  <c r="I227" s="1"/>
  <c r="J227" s="1"/>
  <c r="K227" s="1"/>
  <c r="G306" i="1"/>
  <c r="H306" s="1"/>
  <c r="I306" s="1"/>
  <c r="J306" s="1"/>
  <c r="L306" s="1"/>
  <c r="M306" s="1"/>
  <c r="L227" i="4" l="1"/>
  <c r="M227" s="1"/>
  <c r="K306" i="1"/>
  <c r="N306"/>
  <c r="C307" s="1"/>
  <c r="O306"/>
  <c r="O227" i="4" l="1"/>
  <c r="N227"/>
  <c r="C228" s="1"/>
  <c r="B307" i="1"/>
  <c r="B228" i="4" l="1"/>
  <c r="D307" i="1"/>
  <c r="E307"/>
  <c r="F307" s="1"/>
  <c r="D228" i="4" l="1"/>
  <c r="E228"/>
  <c r="F228" s="1"/>
  <c r="G307" i="1"/>
  <c r="H307" s="1"/>
  <c r="I307" s="1"/>
  <c r="J307" s="1"/>
  <c r="L307" s="1"/>
  <c r="M307" s="1"/>
  <c r="G228" i="4" l="1"/>
  <c r="H228" s="1"/>
  <c r="I228" s="1"/>
  <c r="J228" s="1"/>
  <c r="K228" s="1"/>
  <c r="K307" i="1"/>
  <c r="O307"/>
  <c r="N307"/>
  <c r="C308" s="1"/>
  <c r="L228" i="4" l="1"/>
  <c r="M228" s="1"/>
  <c r="B308" i="1"/>
  <c r="N228" i="4" l="1"/>
  <c r="C229" s="1"/>
  <c r="O228"/>
  <c r="E308" i="1"/>
  <c r="F308" s="1"/>
  <c r="D308"/>
  <c r="B229" i="4" l="1"/>
  <c r="G308" i="1"/>
  <c r="H308" s="1"/>
  <c r="I308" s="1"/>
  <c r="J308" s="1"/>
  <c r="L308" s="1"/>
  <c r="M308" s="1"/>
  <c r="D229" i="4" l="1"/>
  <c r="E229"/>
  <c r="F229" s="1"/>
  <c r="K308" i="1"/>
  <c r="N308"/>
  <c r="C309" s="1"/>
  <c r="O308"/>
  <c r="G229" i="4" l="1"/>
  <c r="H229" s="1"/>
  <c r="I229" s="1"/>
  <c r="J229" s="1"/>
  <c r="K229" s="1"/>
  <c r="B309" i="1"/>
  <c r="L229" i="4" l="1"/>
  <c r="M229" s="1"/>
  <c r="D309" i="1"/>
  <c r="E309"/>
  <c r="F309" s="1"/>
  <c r="O229" i="4" l="1"/>
  <c r="N229"/>
  <c r="C230" s="1"/>
  <c r="G309" i="1"/>
  <c r="H309" s="1"/>
  <c r="I309" s="1"/>
  <c r="J309" s="1"/>
  <c r="L309" s="1"/>
  <c r="M309" s="1"/>
  <c r="B230" i="4" l="1"/>
  <c r="K309" i="1"/>
  <c r="N309"/>
  <c r="C310" s="1"/>
  <c r="O309"/>
  <c r="D230" i="4" l="1"/>
  <c r="E230"/>
  <c r="F230" s="1"/>
  <c r="B310" i="1"/>
  <c r="G230" i="4" l="1"/>
  <c r="H230" s="1"/>
  <c r="I230" s="1"/>
  <c r="J230" s="1"/>
  <c r="K230" s="1"/>
  <c r="E310" i="1"/>
  <c r="F310" s="1"/>
  <c r="D310"/>
  <c r="L230" i="4" l="1"/>
  <c r="M230" s="1"/>
  <c r="G310" i="1"/>
  <c r="H310" s="1"/>
  <c r="I310" s="1"/>
  <c r="J310" s="1"/>
  <c r="L310" s="1"/>
  <c r="M310" s="1"/>
  <c r="N230" i="4" l="1"/>
  <c r="C231" s="1"/>
  <c r="O230"/>
  <c r="K310" i="1"/>
  <c r="O310"/>
  <c r="N310"/>
  <c r="C311" s="1"/>
  <c r="B231" i="4" l="1"/>
  <c r="B311" i="1"/>
  <c r="D231" i="4" l="1"/>
  <c r="E231"/>
  <c r="F231" s="1"/>
  <c r="E311" i="1"/>
  <c r="F311" s="1"/>
  <c r="D311"/>
  <c r="G231" i="4" l="1"/>
  <c r="H231" s="1"/>
  <c r="I231" s="1"/>
  <c r="J231" s="1"/>
  <c r="K231" s="1"/>
  <c r="G311" i="1"/>
  <c r="H311" s="1"/>
  <c r="I311" s="1"/>
  <c r="J311" s="1"/>
  <c r="L311" s="1"/>
  <c r="M311" s="1"/>
  <c r="L231" i="4" l="1"/>
  <c r="M231" s="1"/>
  <c r="K311" i="1"/>
  <c r="N311"/>
  <c r="C312" s="1"/>
  <c r="O311"/>
  <c r="N231" i="4" l="1"/>
  <c r="C232" s="1"/>
  <c r="O231"/>
  <c r="B312" i="1"/>
  <c r="B232" i="4" l="1"/>
  <c r="E312" i="1"/>
  <c r="F312" s="1"/>
  <c r="D312"/>
  <c r="D232" i="4" l="1"/>
  <c r="E232"/>
  <c r="F232" s="1"/>
  <c r="G312" i="1"/>
  <c r="H312" s="1"/>
  <c r="I312" s="1"/>
  <c r="J312" s="1"/>
  <c r="L312" s="1"/>
  <c r="M312" s="1"/>
  <c r="G232" i="4" l="1"/>
  <c r="H232" s="1"/>
  <c r="I232" s="1"/>
  <c r="J232" s="1"/>
  <c r="K232" s="1"/>
  <c r="K312" i="1"/>
  <c r="N312"/>
  <c r="C313" s="1"/>
  <c r="O312"/>
  <c r="L232" i="4" l="1"/>
  <c r="M232" s="1"/>
  <c r="B313" i="1"/>
  <c r="N232" i="4" l="1"/>
  <c r="C233" s="1"/>
  <c r="O232"/>
  <c r="E313" i="1"/>
  <c r="F313" s="1"/>
  <c r="D313"/>
  <c r="B233" i="4" l="1"/>
  <c r="G313" i="1"/>
  <c r="H313" s="1"/>
  <c r="I313" s="1"/>
  <c r="J313" s="1"/>
  <c r="K313" s="1"/>
  <c r="D233" i="4" l="1"/>
  <c r="E233"/>
  <c r="F233" s="1"/>
  <c r="L313" i="1"/>
  <c r="M313" s="1"/>
  <c r="O313" s="1"/>
  <c r="G233" i="4" l="1"/>
  <c r="H233" s="1"/>
  <c r="I233" s="1"/>
  <c r="J233" s="1"/>
  <c r="K233" s="1"/>
  <c r="N313" i="1"/>
  <c r="C314" s="1"/>
  <c r="B314"/>
  <c r="L233" i="4" l="1"/>
  <c r="M233" s="1"/>
  <c r="E314" i="1"/>
  <c r="F314" s="1"/>
  <c r="D314"/>
  <c r="O233" i="4" l="1"/>
  <c r="N233"/>
  <c r="C234" s="1"/>
  <c r="G314" i="1"/>
  <c r="H314" s="1"/>
  <c r="I314" s="1"/>
  <c r="J314" s="1"/>
  <c r="L314" s="1"/>
  <c r="M314" s="1"/>
  <c r="B234" i="4" l="1"/>
  <c r="K314" i="1"/>
  <c r="N314"/>
  <c r="C315" s="1"/>
  <c r="O314"/>
  <c r="D234" i="4" l="1"/>
  <c r="E234"/>
  <c r="F234" s="1"/>
  <c r="B315" i="1"/>
  <c r="G234" i="4" l="1"/>
  <c r="H234" s="1"/>
  <c r="I234" s="1"/>
  <c r="J234" s="1"/>
  <c r="K234" s="1"/>
  <c r="D315" i="1"/>
  <c r="E315"/>
  <c r="F315" s="1"/>
  <c r="L234" i="4" l="1"/>
  <c r="M234" s="1"/>
  <c r="G315" i="1"/>
  <c r="H315" s="1"/>
  <c r="I315" s="1"/>
  <c r="J315" s="1"/>
  <c r="L315" s="1"/>
  <c r="M315" s="1"/>
  <c r="N234" i="4" l="1"/>
  <c r="C235" s="1"/>
  <c r="O234"/>
  <c r="K315" i="1"/>
  <c r="O315"/>
  <c r="N315"/>
  <c r="C316" s="1"/>
  <c r="B235" i="4" l="1"/>
  <c r="B316" i="1"/>
  <c r="D235" i="4" l="1"/>
  <c r="E235"/>
  <c r="F235" s="1"/>
  <c r="D316" i="1"/>
  <c r="E316"/>
  <c r="F316" s="1"/>
  <c r="G235" i="4" l="1"/>
  <c r="H235" s="1"/>
  <c r="I235" s="1"/>
  <c r="J235" s="1"/>
  <c r="K235" s="1"/>
  <c r="G316" i="1"/>
  <c r="H316" s="1"/>
  <c r="I316" s="1"/>
  <c r="J316" s="1"/>
  <c r="K316" s="1"/>
  <c r="L235" i="4" l="1"/>
  <c r="M235" s="1"/>
  <c r="L316" i="1"/>
  <c r="M316" s="1"/>
  <c r="N316" s="1"/>
  <c r="C317" s="1"/>
  <c r="N235" i="4" l="1"/>
  <c r="C236" s="1"/>
  <c r="O235"/>
  <c r="O316" i="1"/>
  <c r="B317" s="1"/>
  <c r="B236" i="4" l="1"/>
  <c r="E317" i="1"/>
  <c r="F317" s="1"/>
  <c r="D317"/>
  <c r="D236" i="4" l="1"/>
  <c r="E236"/>
  <c r="F236" s="1"/>
  <c r="G317" i="1"/>
  <c r="H317" s="1"/>
  <c r="I317" s="1"/>
  <c r="J317" s="1"/>
  <c r="K317" s="1"/>
  <c r="G236" i="4" l="1"/>
  <c r="H236" s="1"/>
  <c r="I236" s="1"/>
  <c r="J236" s="1"/>
  <c r="K236" s="1"/>
  <c r="L317" i="1"/>
  <c r="M317" s="1"/>
  <c r="O317" s="1"/>
  <c r="L236" i="4" l="1"/>
  <c r="M236" s="1"/>
  <c r="N317" i="1"/>
  <c r="C318" s="1"/>
  <c r="B318"/>
  <c r="O236" i="4" l="1"/>
  <c r="N236"/>
  <c r="C237" s="1"/>
  <c r="D318" i="1"/>
  <c r="E318"/>
  <c r="F318" s="1"/>
  <c r="B237" i="4" l="1"/>
  <c r="G318" i="1"/>
  <c r="H318" s="1"/>
  <c r="I318" s="1"/>
  <c r="J318" s="1"/>
  <c r="K318" s="1"/>
  <c r="D237" i="4" l="1"/>
  <c r="E237"/>
  <c r="F237" s="1"/>
  <c r="L318" i="1"/>
  <c r="M318" s="1"/>
  <c r="N318" s="1"/>
  <c r="C319" s="1"/>
  <c r="G237" i="4" l="1"/>
  <c r="H237" s="1"/>
  <c r="I237" s="1"/>
  <c r="J237" s="1"/>
  <c r="K237" s="1"/>
  <c r="O318" i="1"/>
  <c r="B319" s="1"/>
  <c r="L237" i="4" l="1"/>
  <c r="M237" s="1"/>
  <c r="E319" i="1"/>
  <c r="F319" s="1"/>
  <c r="D319"/>
  <c r="N237" i="4" l="1"/>
  <c r="C238" s="1"/>
  <c r="O237"/>
  <c r="G319" i="1"/>
  <c r="H319" s="1"/>
  <c r="I319" s="1"/>
  <c r="J319" s="1"/>
  <c r="L319" s="1"/>
  <c r="M319" s="1"/>
  <c r="B238" i="4" l="1"/>
  <c r="K319" i="1"/>
  <c r="N319"/>
  <c r="C320" s="1"/>
  <c r="O319"/>
  <c r="D238" i="4" l="1"/>
  <c r="E238"/>
  <c r="F238" s="1"/>
  <c r="B320" i="1"/>
  <c r="G238" i="4" l="1"/>
  <c r="H238" s="1"/>
  <c r="I238" s="1"/>
  <c r="J238" s="1"/>
  <c r="K238" s="1"/>
  <c r="E320" i="1"/>
  <c r="F320" s="1"/>
  <c r="D320"/>
  <c r="G320" l="1"/>
  <c r="H320" s="1"/>
  <c r="I320" s="1"/>
  <c r="J320" s="1"/>
  <c r="L238" i="4"/>
  <c r="M238" s="1"/>
  <c r="L320" i="1"/>
  <c r="M320" s="1"/>
  <c r="K320"/>
  <c r="O238" i="4" l="1"/>
  <c r="N238"/>
  <c r="C239" s="1"/>
  <c r="N320" i="1"/>
  <c r="C321" s="1"/>
  <c r="O320"/>
  <c r="B239" i="4" l="1"/>
  <c r="B321" i="1"/>
  <c r="D239" i="4" l="1"/>
  <c r="E239"/>
  <c r="F239" s="1"/>
  <c r="D321" i="1"/>
  <c r="E321"/>
  <c r="F321" s="1"/>
  <c r="G239" i="4" l="1"/>
  <c r="H239" s="1"/>
  <c r="I239" s="1"/>
  <c r="J239" s="1"/>
  <c r="K239" s="1"/>
  <c r="G321" i="1"/>
  <c r="H321" s="1"/>
  <c r="I321" s="1"/>
  <c r="J321" s="1"/>
  <c r="L321" s="1"/>
  <c r="M321" s="1"/>
  <c r="L239" i="4" l="1"/>
  <c r="M239" s="1"/>
  <c r="K321" i="1"/>
  <c r="N321"/>
  <c r="C322" s="1"/>
  <c r="O321"/>
  <c r="N239" i="4" l="1"/>
  <c r="C240" s="1"/>
  <c r="O239"/>
  <c r="B322" i="1"/>
  <c r="B240" i="4" l="1"/>
  <c r="E322" i="1"/>
  <c r="F322" s="1"/>
  <c r="D322"/>
  <c r="D240" i="4" l="1"/>
  <c r="E240"/>
  <c r="F240" s="1"/>
  <c r="G322" i="1"/>
  <c r="H322" s="1"/>
  <c r="I322" s="1"/>
  <c r="J322" s="1"/>
  <c r="L322" s="1"/>
  <c r="M322" s="1"/>
  <c r="G240" i="4" l="1"/>
  <c r="H240" s="1"/>
  <c r="I240" s="1"/>
  <c r="J240" s="1"/>
  <c r="K240" s="1"/>
  <c r="K322" i="1"/>
  <c r="N322"/>
  <c r="C323" s="1"/>
  <c r="O322"/>
  <c r="L240" i="4" l="1"/>
  <c r="M240" s="1"/>
  <c r="B323" i="1"/>
  <c r="N240" i="4" l="1"/>
  <c r="C241" s="1"/>
  <c r="O240"/>
  <c r="D323" i="1"/>
  <c r="E323"/>
  <c r="F323" s="1"/>
  <c r="B241" i="4" l="1"/>
  <c r="G323" i="1"/>
  <c r="H323" s="1"/>
  <c r="I323" s="1"/>
  <c r="J323" s="1"/>
  <c r="K323" s="1"/>
  <c r="D241" i="4" l="1"/>
  <c r="E241"/>
  <c r="F241" s="1"/>
  <c r="L323" i="1"/>
  <c r="M323" s="1"/>
  <c r="O323" s="1"/>
  <c r="G241" i="4" l="1"/>
  <c r="H241" s="1"/>
  <c r="I241" s="1"/>
  <c r="J241" s="1"/>
  <c r="K241" s="1"/>
  <c r="N323" i="1"/>
  <c r="C324" s="1"/>
  <c r="B324"/>
  <c r="L241" i="4" l="1"/>
  <c r="M241" s="1"/>
  <c r="D324" i="1"/>
  <c r="E324"/>
  <c r="F324" s="1"/>
  <c r="O241" i="4" l="1"/>
  <c r="N241"/>
  <c r="C242" s="1"/>
  <c r="G324" i="1"/>
  <c r="H324" s="1"/>
  <c r="I324" s="1"/>
  <c r="J324" s="1"/>
  <c r="K324" s="1"/>
  <c r="B242" i="4" l="1"/>
  <c r="L324" i="1"/>
  <c r="M324" s="1"/>
  <c r="N324" s="1"/>
  <c r="C325" s="1"/>
  <c r="D242" i="4" l="1"/>
  <c r="E242"/>
  <c r="F242" s="1"/>
  <c r="O324" i="1"/>
  <c r="B325" s="1"/>
  <c r="G242" i="4" l="1"/>
  <c r="H242" s="1"/>
  <c r="I242" s="1"/>
  <c r="J242" s="1"/>
  <c r="K242" s="1"/>
  <c r="D325" i="1"/>
  <c r="E325"/>
  <c r="F325" s="1"/>
  <c r="L242" i="4" l="1"/>
  <c r="M242" s="1"/>
  <c r="G325" i="1"/>
  <c r="H325" s="1"/>
  <c r="I325" s="1"/>
  <c r="J325" s="1"/>
  <c r="L325" s="1"/>
  <c r="M325" s="1"/>
  <c r="N242" i="4" l="1"/>
  <c r="C243" s="1"/>
  <c r="O242"/>
  <c r="K325" i="1"/>
  <c r="N325"/>
  <c r="C326" s="1"/>
  <c r="O325"/>
  <c r="B243" i="4" l="1"/>
  <c r="B326" i="1"/>
  <c r="D243" i="4" l="1"/>
  <c r="E243"/>
  <c r="F243" s="1"/>
  <c r="D326" i="1"/>
  <c r="E326"/>
  <c r="F326" s="1"/>
  <c r="G243" i="4" l="1"/>
  <c r="H243" s="1"/>
  <c r="I243" s="1"/>
  <c r="J243" s="1"/>
  <c r="K243" s="1"/>
  <c r="G326" i="1"/>
  <c r="H326" s="1"/>
  <c r="I326" s="1"/>
  <c r="J326" s="1"/>
  <c r="K326" s="1"/>
  <c r="L243" i="4" l="1"/>
  <c r="M243" s="1"/>
  <c r="L326" i="1"/>
  <c r="M326" s="1"/>
  <c r="N326" s="1"/>
  <c r="C327" s="1"/>
  <c r="O243" i="4" l="1"/>
  <c r="N243"/>
  <c r="C244" s="1"/>
  <c r="O326" i="1"/>
  <c r="B327" s="1"/>
  <c r="B244" i="4" l="1"/>
  <c r="E327" i="1"/>
  <c r="F327" s="1"/>
  <c r="D327"/>
  <c r="D244" i="4" l="1"/>
  <c r="E244"/>
  <c r="F244" s="1"/>
  <c r="G327" i="1"/>
  <c r="H327" s="1"/>
  <c r="I327" s="1"/>
  <c r="J327" s="1"/>
  <c r="L327" s="1"/>
  <c r="M327" s="1"/>
  <c r="G244" i="4" l="1"/>
  <c r="H244" s="1"/>
  <c r="I244" s="1"/>
  <c r="J244" s="1"/>
  <c r="K244" s="1"/>
  <c r="K327" i="1"/>
  <c r="N327"/>
  <c r="C328" s="1"/>
  <c r="O327"/>
  <c r="L244" i="4" l="1"/>
  <c r="M244" s="1"/>
  <c r="B328" i="1"/>
  <c r="N244" i="4" l="1"/>
  <c r="C245" s="1"/>
  <c r="O244"/>
  <c r="E328" i="1"/>
  <c r="F328" s="1"/>
  <c r="D328"/>
  <c r="B245" i="4" l="1"/>
  <c r="G328" i="1"/>
  <c r="H328" s="1"/>
  <c r="I328" s="1"/>
  <c r="J328" s="1"/>
  <c r="D245" i="4" l="1"/>
  <c r="E245"/>
  <c r="F245" s="1"/>
  <c r="K328" i="1"/>
  <c r="L328"/>
  <c r="M328" s="1"/>
  <c r="G245" i="4" l="1"/>
  <c r="H245" s="1"/>
  <c r="I245" s="1"/>
  <c r="J245" s="1"/>
  <c r="K245" s="1"/>
  <c r="N328" i="1"/>
  <c r="C329" s="1"/>
  <c r="O328"/>
  <c r="L245" i="4" l="1"/>
  <c r="M245" s="1"/>
  <c r="B329" i="1"/>
  <c r="O245" i="4" l="1"/>
  <c r="N245"/>
  <c r="C246" s="1"/>
  <c r="E329" i="1"/>
  <c r="F329" s="1"/>
  <c r="D329"/>
  <c r="G329" s="1"/>
  <c r="H329" s="1"/>
  <c r="I329" s="1"/>
  <c r="J329" s="1"/>
  <c r="B246" i="4" l="1"/>
  <c r="K329" i="1"/>
  <c r="L329"/>
  <c r="M329" s="1"/>
  <c r="D246" i="4" l="1"/>
  <c r="E246"/>
  <c r="F246" s="1"/>
  <c r="N329" i="1"/>
  <c r="C330" s="1"/>
  <c r="O329"/>
  <c r="G246" i="4" l="1"/>
  <c r="H246" s="1"/>
  <c r="I246" s="1"/>
  <c r="J246" s="1"/>
  <c r="K246" s="1"/>
  <c r="B330" i="1"/>
  <c r="L246" i="4" l="1"/>
  <c r="M246" s="1"/>
  <c r="N246" s="1"/>
  <c r="C247" s="1"/>
  <c r="D330" i="1"/>
  <c r="E330"/>
  <c r="F330" s="1"/>
  <c r="O246" i="4" l="1"/>
  <c r="B247" s="1"/>
  <c r="G330" i="1"/>
  <c r="H330" s="1"/>
  <c r="I330" s="1"/>
  <c r="J330" s="1"/>
  <c r="D247" i="4" l="1"/>
  <c r="E247"/>
  <c r="F247" s="1"/>
  <c r="L330" i="1"/>
  <c r="M330" s="1"/>
  <c r="K330"/>
  <c r="G247" i="4" l="1"/>
  <c r="H247" s="1"/>
  <c r="I247" s="1"/>
  <c r="J247" s="1"/>
  <c r="K247" s="1"/>
  <c r="O330" i="1"/>
  <c r="N330"/>
  <c r="C331" s="1"/>
  <c r="L247" i="4" l="1"/>
  <c r="M247" s="1"/>
  <c r="O247" s="1"/>
  <c r="B331" i="1"/>
  <c r="N247" i="4" l="1"/>
  <c r="C248" s="1"/>
  <c r="B248"/>
  <c r="D331" i="1"/>
  <c r="E331"/>
  <c r="F331" s="1"/>
  <c r="D248" i="4" l="1"/>
  <c r="E248"/>
  <c r="F248" s="1"/>
  <c r="G331" i="1"/>
  <c r="H331" s="1"/>
  <c r="I331" s="1"/>
  <c r="J331" s="1"/>
  <c r="G248" i="4" l="1"/>
  <c r="H248" s="1"/>
  <c r="I248" s="1"/>
  <c r="J248" s="1"/>
  <c r="K248" s="1"/>
  <c r="L331" i="1"/>
  <c r="M331" s="1"/>
  <c r="K331"/>
  <c r="L248" i="4" l="1"/>
  <c r="M248" s="1"/>
  <c r="N248" s="1"/>
  <c r="C249" s="1"/>
  <c r="N331" i="1"/>
  <c r="C332" s="1"/>
  <c r="O331"/>
  <c r="O248" i="4" l="1"/>
  <c r="B249" s="1"/>
  <c r="B332" i="1"/>
  <c r="D249" i="4" l="1"/>
  <c r="E249"/>
  <c r="F249" s="1"/>
  <c r="E332" i="1"/>
  <c r="F332" s="1"/>
  <c r="D332"/>
  <c r="G332" s="1"/>
  <c r="H332" s="1"/>
  <c r="I332" s="1"/>
  <c r="J332" s="1"/>
  <c r="G249" i="4" l="1"/>
  <c r="H249" s="1"/>
  <c r="I249" s="1"/>
  <c r="J249" s="1"/>
  <c r="K249" s="1"/>
  <c r="L332" i="1"/>
  <c r="M332" s="1"/>
  <c r="K332"/>
  <c r="L249" i="4" l="1"/>
  <c r="M249" s="1"/>
  <c r="N332" i="1"/>
  <c r="C333" s="1"/>
  <c r="O332"/>
  <c r="N249" i="4" l="1"/>
  <c r="C250" s="1"/>
  <c r="O249"/>
  <c r="B333" i="1"/>
  <c r="B250" i="4" l="1"/>
  <c r="E333" i="1"/>
  <c r="F333" s="1"/>
  <c r="D333"/>
  <c r="G333" l="1"/>
  <c r="H333" s="1"/>
  <c r="I333" s="1"/>
  <c r="J333" s="1"/>
  <c r="D250" i="4"/>
  <c r="E250"/>
  <c r="F250" s="1"/>
  <c r="K333" i="1"/>
  <c r="L333"/>
  <c r="M333" s="1"/>
  <c r="G250" i="4" l="1"/>
  <c r="H250" s="1"/>
  <c r="I250" s="1"/>
  <c r="J250" s="1"/>
  <c r="K250" s="1"/>
  <c r="N333" i="1"/>
  <c r="C334" s="1"/>
  <c r="O333"/>
  <c r="L250" i="4" l="1"/>
  <c r="M250" s="1"/>
  <c r="B334" i="1"/>
  <c r="O250" i="4" l="1"/>
  <c r="N250"/>
  <c r="C251" s="1"/>
  <c r="D334" i="1"/>
  <c r="E334"/>
  <c r="F334" s="1"/>
  <c r="B251" i="4" l="1"/>
  <c r="G334" i="1"/>
  <c r="H334" s="1"/>
  <c r="I334" s="1"/>
  <c r="J334" s="1"/>
  <c r="L334" s="1"/>
  <c r="M334" s="1"/>
  <c r="D251" i="4" l="1"/>
  <c r="E251"/>
  <c r="F251" s="1"/>
  <c r="K334" i="1"/>
  <c r="N334"/>
  <c r="C335" s="1"/>
  <c r="O334"/>
  <c r="G251" i="4" l="1"/>
  <c r="H251" s="1"/>
  <c r="I251" s="1"/>
  <c r="J251" s="1"/>
  <c r="K251" s="1"/>
  <c r="B335" i="1"/>
  <c r="L251" i="4" l="1"/>
  <c r="M251" s="1"/>
  <c r="E335" i="1"/>
  <c r="F335" s="1"/>
  <c r="D335"/>
  <c r="G335" s="1"/>
  <c r="H335" s="1"/>
  <c r="I335" s="1"/>
  <c r="J335" s="1"/>
  <c r="N251" i="4" l="1"/>
  <c r="C252" s="1"/>
  <c r="O251"/>
  <c r="L335" i="1"/>
  <c r="M335" s="1"/>
  <c r="K335"/>
  <c r="B252" i="4" l="1"/>
  <c r="N335" i="1"/>
  <c r="C336" s="1"/>
  <c r="O335"/>
  <c r="D252" i="4" l="1"/>
  <c r="E252"/>
  <c r="F252" s="1"/>
  <c r="B336" i="1"/>
  <c r="G252" i="4" l="1"/>
  <c r="H252" s="1"/>
  <c r="I252" s="1"/>
  <c r="J252" s="1"/>
  <c r="K252" s="1"/>
  <c r="E336" i="1"/>
  <c r="F336" s="1"/>
  <c r="D336"/>
  <c r="G336" l="1"/>
  <c r="H336" s="1"/>
  <c r="I336" s="1"/>
  <c r="J336" s="1"/>
  <c r="L252" i="4"/>
  <c r="M252" s="1"/>
  <c r="L336" i="1"/>
  <c r="M336" s="1"/>
  <c r="K336"/>
  <c r="O252" i="4" l="1"/>
  <c r="N252"/>
  <c r="C253" s="1"/>
  <c r="N336" i="1"/>
  <c r="C337" s="1"/>
  <c r="O336"/>
  <c r="B253" i="4" l="1"/>
  <c r="B337" i="1"/>
  <c r="D253" i="4" l="1"/>
  <c r="E253"/>
  <c r="F253" s="1"/>
  <c r="D337" i="1"/>
  <c r="E337"/>
  <c r="F337" s="1"/>
  <c r="G253" i="4" l="1"/>
  <c r="H253" s="1"/>
  <c r="I253" s="1"/>
  <c r="J253" s="1"/>
  <c r="K253" s="1"/>
  <c r="G337" i="1"/>
  <c r="H337" s="1"/>
  <c r="I337" s="1"/>
  <c r="J337" s="1"/>
  <c r="L253" i="4" l="1"/>
  <c r="M253" s="1"/>
  <c r="L337" i="1"/>
  <c r="M337" s="1"/>
  <c r="K337"/>
  <c r="N253" i="4" l="1"/>
  <c r="C254" s="1"/>
  <c r="O253"/>
  <c r="N337" i="1"/>
  <c r="C338" s="1"/>
  <c r="O337"/>
  <c r="B254" i="4" l="1"/>
  <c r="B338" i="1"/>
  <c r="D254" i="4" l="1"/>
  <c r="E254"/>
  <c r="F254" s="1"/>
  <c r="E338" i="1"/>
  <c r="F338" s="1"/>
  <c r="D338"/>
  <c r="G338" s="1"/>
  <c r="H338" s="1"/>
  <c r="I338" s="1"/>
  <c r="J338" s="1"/>
  <c r="G254" i="4" l="1"/>
  <c r="H254" s="1"/>
  <c r="I254" s="1"/>
  <c r="J254" s="1"/>
  <c r="K254" s="1"/>
  <c r="K338" i="1"/>
  <c r="L338"/>
  <c r="M338" s="1"/>
  <c r="L254" i="4" l="1"/>
  <c r="M254" s="1"/>
  <c r="N338" i="1"/>
  <c r="C339" s="1"/>
  <c r="O338"/>
  <c r="O254" i="4" l="1"/>
  <c r="N254"/>
  <c r="C255" s="1"/>
  <c r="B339" i="1"/>
  <c r="B255" i="4" l="1"/>
  <c r="E339" i="1"/>
  <c r="F339" s="1"/>
  <c r="D339"/>
  <c r="D255" i="4" l="1"/>
  <c r="E255"/>
  <c r="F255" s="1"/>
  <c r="G339" i="1"/>
  <c r="H339" s="1"/>
  <c r="I339" s="1"/>
  <c r="J339" s="1"/>
  <c r="L339" s="1"/>
  <c r="M339" s="1"/>
  <c r="K339" l="1"/>
  <c r="G255" i="4"/>
  <c r="H255" s="1"/>
  <c r="I255" s="1"/>
  <c r="J255" s="1"/>
  <c r="K255" s="1"/>
  <c r="O339" i="1"/>
  <c r="N339"/>
  <c r="C340" s="1"/>
  <c r="L255" i="4" l="1"/>
  <c r="M255" s="1"/>
  <c r="B340" i="1"/>
  <c r="N255" i="4" l="1"/>
  <c r="C256" s="1"/>
  <c r="O255"/>
  <c r="E340" i="1"/>
  <c r="F340" s="1"/>
  <c r="D340"/>
  <c r="G340" s="1"/>
  <c r="H340" s="1"/>
  <c r="I340" s="1"/>
  <c r="J340" s="1"/>
  <c r="B256" i="4" l="1"/>
  <c r="L340" i="1"/>
  <c r="M340" s="1"/>
  <c r="K340"/>
  <c r="D256" i="4" l="1"/>
  <c r="E256"/>
  <c r="F256" s="1"/>
  <c r="N340" i="1"/>
  <c r="C341" s="1"/>
  <c r="O340"/>
  <c r="G256" i="4" l="1"/>
  <c r="H256" s="1"/>
  <c r="I256" s="1"/>
  <c r="J256" s="1"/>
  <c r="K256" s="1"/>
  <c r="B341" i="1"/>
  <c r="L256" i="4" l="1"/>
  <c r="M256" s="1"/>
  <c r="E341" i="1"/>
  <c r="F341" s="1"/>
  <c r="D341"/>
  <c r="G341" s="1"/>
  <c r="H341" s="1"/>
  <c r="I341" s="1"/>
  <c r="J341" s="1"/>
  <c r="O256" i="4" l="1"/>
  <c r="N256"/>
  <c r="C257" s="1"/>
  <c r="L341" i="1"/>
  <c r="M341" s="1"/>
  <c r="K341"/>
  <c r="B257" i="4" l="1"/>
  <c r="N341" i="1"/>
  <c r="C342" s="1"/>
  <c r="O341"/>
  <c r="D257" i="4" l="1"/>
  <c r="E257"/>
  <c r="F257" s="1"/>
  <c r="B342" i="1"/>
  <c r="G257" i="4" l="1"/>
  <c r="H257" s="1"/>
  <c r="I257" s="1"/>
  <c r="J257" s="1"/>
  <c r="K257" s="1"/>
  <c r="E342" i="1"/>
  <c r="F342" s="1"/>
  <c r="D342"/>
  <c r="G342" l="1"/>
  <c r="H342" s="1"/>
  <c r="I342" s="1"/>
  <c r="J342" s="1"/>
  <c r="L257" i="4"/>
  <c r="M257" s="1"/>
  <c r="L342" i="1"/>
  <c r="M342" s="1"/>
  <c r="K342"/>
  <c r="N257" i="4" l="1"/>
  <c r="C258" s="1"/>
  <c r="O257"/>
  <c r="N342" i="1"/>
  <c r="C343" s="1"/>
  <c r="O342"/>
  <c r="B258" i="4" l="1"/>
  <c r="B343" i="1"/>
  <c r="D258" i="4" l="1"/>
  <c r="E258"/>
  <c r="F258" s="1"/>
  <c r="E343" i="1"/>
  <c r="F343" s="1"/>
  <c r="D343"/>
  <c r="G258" i="4" l="1"/>
  <c r="H258" s="1"/>
  <c r="I258" s="1"/>
  <c r="J258" s="1"/>
  <c r="K258" s="1"/>
  <c r="G343" i="1"/>
  <c r="H343" s="1"/>
  <c r="I343" s="1"/>
  <c r="J343" s="1"/>
  <c r="K343" s="1"/>
  <c r="L258" i="4" l="1"/>
  <c r="M258" s="1"/>
  <c r="L343" i="1"/>
  <c r="M343" s="1"/>
  <c r="N343" s="1"/>
  <c r="C344" s="1"/>
  <c r="O343"/>
  <c r="O258" i="4" l="1"/>
  <c r="N258"/>
  <c r="C259" s="1"/>
  <c r="B344" i="1"/>
  <c r="B259" i="4" l="1"/>
  <c r="D344" i="1"/>
  <c r="E344"/>
  <c r="F344" s="1"/>
  <c r="D259" i="4" l="1"/>
  <c r="E259"/>
  <c r="F259" s="1"/>
  <c r="G344" i="1"/>
  <c r="H344" s="1"/>
  <c r="I344" s="1"/>
  <c r="J344" s="1"/>
  <c r="L344" s="1"/>
  <c r="M344" s="1"/>
  <c r="G259" i="4" l="1"/>
  <c r="H259" s="1"/>
  <c r="I259" s="1"/>
  <c r="J259" s="1"/>
  <c r="K259" s="1"/>
  <c r="K344" i="1"/>
  <c r="N344"/>
  <c r="C345" s="1"/>
  <c r="O344"/>
  <c r="L259" i="4" l="1"/>
  <c r="M259" s="1"/>
  <c r="B345" i="1"/>
  <c r="N259" i="4" l="1"/>
  <c r="C260" s="1"/>
  <c r="O259"/>
  <c r="D345" i="1"/>
  <c r="E345"/>
  <c r="F345" s="1"/>
  <c r="B260" i="4" l="1"/>
  <c r="G345" i="1"/>
  <c r="H345" s="1"/>
  <c r="I345" s="1"/>
  <c r="J345" s="1"/>
  <c r="K345" s="1"/>
  <c r="D260" i="4" l="1"/>
  <c r="E260"/>
  <c r="F260" s="1"/>
  <c r="L345" i="1"/>
  <c r="M345" s="1"/>
  <c r="N345" s="1"/>
  <c r="C346" s="1"/>
  <c r="G260" i="4" l="1"/>
  <c r="H260" s="1"/>
  <c r="I260" s="1"/>
  <c r="J260" s="1"/>
  <c r="K260" s="1"/>
  <c r="O345" i="1"/>
  <c r="B346" s="1"/>
  <c r="L260" i="4" l="1"/>
  <c r="M260" s="1"/>
  <c r="D346" i="1"/>
  <c r="E346"/>
  <c r="F346" s="1"/>
  <c r="O260" i="4" l="1"/>
  <c r="N260"/>
  <c r="C261" s="1"/>
  <c r="G346" i="1"/>
  <c r="H346" s="1"/>
  <c r="I346" s="1"/>
  <c r="J346" s="1"/>
  <c r="B261" i="4" l="1"/>
  <c r="L346" i="1"/>
  <c r="M346" s="1"/>
  <c r="K346"/>
  <c r="D261" i="4" l="1"/>
  <c r="E261"/>
  <c r="F261" s="1"/>
  <c r="O346" i="1"/>
  <c r="N346"/>
  <c r="C347" s="1"/>
  <c r="G261" i="4" l="1"/>
  <c r="H261" s="1"/>
  <c r="I261" s="1"/>
  <c r="J261" s="1"/>
  <c r="K261" s="1"/>
  <c r="B347" i="1"/>
  <c r="L261" i="4" l="1"/>
  <c r="M261" s="1"/>
  <c r="E347" i="1"/>
  <c r="F347" s="1"/>
  <c r="D347"/>
  <c r="G347" s="1"/>
  <c r="H347" s="1"/>
  <c r="I347" s="1"/>
  <c r="J347" s="1"/>
  <c r="N261" i="4" l="1"/>
  <c r="C262" s="1"/>
  <c r="O261"/>
  <c r="K347" i="1"/>
  <c r="L347"/>
  <c r="M347" s="1"/>
  <c r="B262" i="4" l="1"/>
  <c r="N347" i="1"/>
  <c r="C348" s="1"/>
  <c r="O347"/>
  <c r="D262" i="4" l="1"/>
  <c r="E262"/>
  <c r="F262" s="1"/>
  <c r="B348" i="1"/>
  <c r="G262" i="4" l="1"/>
  <c r="H262" s="1"/>
  <c r="I262" s="1"/>
  <c r="J262" s="1"/>
  <c r="K262" s="1"/>
  <c r="E348" i="1"/>
  <c r="F348" s="1"/>
  <c r="D348"/>
  <c r="G348" l="1"/>
  <c r="H348" s="1"/>
  <c r="I348" s="1"/>
  <c r="J348" s="1"/>
  <c r="L262" i="4"/>
  <c r="M262" s="1"/>
  <c r="L348" i="1"/>
  <c r="M348" s="1"/>
  <c r="K348"/>
  <c r="O262" i="4" l="1"/>
  <c r="N262"/>
  <c r="C263" s="1"/>
  <c r="O348" i="1"/>
  <c r="N348"/>
  <c r="C349" s="1"/>
  <c r="B263" i="4" l="1"/>
  <c r="B349" i="1"/>
  <c r="D263" i="4" l="1"/>
  <c r="E263"/>
  <c r="F263" s="1"/>
  <c r="E349" i="1"/>
  <c r="F349" s="1"/>
  <c r="D349"/>
  <c r="G349" s="1"/>
  <c r="H349" s="1"/>
  <c r="I349" s="1"/>
  <c r="J349" s="1"/>
  <c r="G263" i="4" l="1"/>
  <c r="H263" s="1"/>
  <c r="I263" s="1"/>
  <c r="J263" s="1"/>
  <c r="K263" s="1"/>
  <c r="L349" i="1"/>
  <c r="M349" s="1"/>
  <c r="K349"/>
  <c r="L263" i="4" l="1"/>
  <c r="M263" s="1"/>
  <c r="N349" i="1"/>
  <c r="C350" s="1"/>
  <c r="O349"/>
  <c r="N263" i="4" l="1"/>
  <c r="C264" s="1"/>
  <c r="O263"/>
  <c r="B350" i="1"/>
  <c r="B264" i="4" l="1"/>
  <c r="D350" i="1"/>
  <c r="E350"/>
  <c r="F350" s="1"/>
  <c r="D264" i="4" l="1"/>
  <c r="E264"/>
  <c r="F264" s="1"/>
  <c r="G350" i="1"/>
  <c r="H350" s="1"/>
  <c r="I350" s="1"/>
  <c r="J350" s="1"/>
  <c r="L350" s="1"/>
  <c r="M350" s="1"/>
  <c r="G264" i="4" l="1"/>
  <c r="H264" s="1"/>
  <c r="I264" s="1"/>
  <c r="J264" s="1"/>
  <c r="K264" s="1"/>
  <c r="K350" i="1"/>
  <c r="O350"/>
  <c r="N350"/>
  <c r="C351" s="1"/>
  <c r="L264" i="4" l="1"/>
  <c r="M264" s="1"/>
  <c r="B351" i="1"/>
  <c r="O264" i="4" l="1"/>
  <c r="N264"/>
  <c r="C265" s="1"/>
  <c r="E351" i="1"/>
  <c r="F351" s="1"/>
  <c r="D351"/>
  <c r="G351" s="1"/>
  <c r="H351" s="1"/>
  <c r="I351" s="1"/>
  <c r="J351" s="1"/>
  <c r="B265" i="4" l="1"/>
  <c r="K351" i="1"/>
  <c r="L351"/>
  <c r="M351" s="1"/>
  <c r="D265" i="4" l="1"/>
  <c r="E265"/>
  <c r="F265" s="1"/>
  <c r="N351" i="1"/>
  <c r="C352" s="1"/>
  <c r="O351"/>
  <c r="G265" i="4" l="1"/>
  <c r="H265" s="1"/>
  <c r="I265" s="1"/>
  <c r="J265" s="1"/>
  <c r="K265" s="1"/>
  <c r="B352" i="1"/>
  <c r="L265" i="4" l="1"/>
  <c r="M265" s="1"/>
  <c r="D352" i="1"/>
  <c r="E352"/>
  <c r="F352" s="1"/>
  <c r="N265" i="4" l="1"/>
  <c r="C266" s="1"/>
  <c r="O265"/>
  <c r="G352" i="1"/>
  <c r="H352" s="1"/>
  <c r="I352" s="1"/>
  <c r="J352" s="1"/>
  <c r="L352" s="1"/>
  <c r="M352" s="1"/>
  <c r="B266" i="4" l="1"/>
  <c r="K352" i="1"/>
  <c r="O352"/>
  <c r="N352"/>
  <c r="C353" s="1"/>
  <c r="D266" i="4" l="1"/>
  <c r="E266"/>
  <c r="F266" s="1"/>
  <c r="B353" i="1"/>
  <c r="G266" i="4" l="1"/>
  <c r="H266" s="1"/>
  <c r="I266" s="1"/>
  <c r="J266" s="1"/>
  <c r="K266" s="1"/>
  <c r="E353" i="1"/>
  <c r="F353" s="1"/>
  <c r="D353"/>
  <c r="G353" l="1"/>
  <c r="H353" s="1"/>
  <c r="I353" s="1"/>
  <c r="J353" s="1"/>
  <c r="L266" i="4"/>
  <c r="M266" s="1"/>
  <c r="L353" i="1"/>
  <c r="M353" s="1"/>
  <c r="K353"/>
  <c r="O266" i="4" l="1"/>
  <c r="N266"/>
  <c r="C267" s="1"/>
  <c r="N353" i="1"/>
  <c r="C354" s="1"/>
  <c r="O353"/>
  <c r="B267" i="4" l="1"/>
  <c r="B354" i="1"/>
  <c r="D267" i="4" l="1"/>
  <c r="E267"/>
  <c r="F267" s="1"/>
  <c r="D354" i="1"/>
  <c r="E354"/>
  <c r="F354" s="1"/>
  <c r="G267" i="4" l="1"/>
  <c r="H267" s="1"/>
  <c r="I267" s="1"/>
  <c r="J267" s="1"/>
  <c r="K267" s="1"/>
  <c r="G354" i="1"/>
  <c r="H354" s="1"/>
  <c r="I354" s="1"/>
  <c r="J354" s="1"/>
  <c r="K354" s="1"/>
  <c r="L267" i="4" l="1"/>
  <c r="M267" s="1"/>
  <c r="L354" i="1"/>
  <c r="M354" s="1"/>
  <c r="O354" s="1"/>
  <c r="N267" i="4" l="1"/>
  <c r="C268" s="1"/>
  <c r="O267"/>
  <c r="N354" i="1"/>
  <c r="C355" s="1"/>
  <c r="B355"/>
  <c r="B268" i="4" l="1"/>
  <c r="E355" i="1"/>
  <c r="F355" s="1"/>
  <c r="D355"/>
  <c r="D268" i="4" l="1"/>
  <c r="E268"/>
  <c r="F268" s="1"/>
  <c r="G355" i="1"/>
  <c r="H355" s="1"/>
  <c r="I355" s="1"/>
  <c r="J355" s="1"/>
  <c r="K355" s="1"/>
  <c r="G268" i="4" l="1"/>
  <c r="H268" s="1"/>
  <c r="I268" s="1"/>
  <c r="J268" s="1"/>
  <c r="K268" s="1"/>
  <c r="L355" i="1"/>
  <c r="M355" s="1"/>
  <c r="N355" s="1"/>
  <c r="C356" s="1"/>
  <c r="L268" i="4" l="1"/>
  <c r="M268" s="1"/>
  <c r="O355" i="1"/>
  <c r="B356" s="1"/>
  <c r="O268" i="4" l="1"/>
  <c r="N268"/>
  <c r="C269" s="1"/>
  <c r="E356" i="1"/>
  <c r="F356" s="1"/>
  <c r="D356"/>
  <c r="B269" i="4" l="1"/>
  <c r="G356" i="1"/>
  <c r="H356" s="1"/>
  <c r="I356" s="1"/>
  <c r="J356" s="1"/>
  <c r="L356" s="1"/>
  <c r="M356" s="1"/>
  <c r="D269" i="4" l="1"/>
  <c r="E269"/>
  <c r="F269" s="1"/>
  <c r="K356" i="1"/>
  <c r="N356"/>
  <c r="C357" s="1"/>
  <c r="O356"/>
  <c r="G269" i="4" l="1"/>
  <c r="H269" s="1"/>
  <c r="I269" s="1"/>
  <c r="J269" s="1"/>
  <c r="K269" s="1"/>
  <c r="B357" i="1"/>
  <c r="L269" i="4" l="1"/>
  <c r="M269" s="1"/>
  <c r="E357" i="1"/>
  <c r="F357" s="1"/>
  <c r="D357"/>
  <c r="N269" i="4" l="1"/>
  <c r="C270" s="1"/>
  <c r="O269"/>
  <c r="G357" i="1"/>
  <c r="H357" s="1"/>
  <c r="I357" s="1"/>
  <c r="J357" s="1"/>
  <c r="K357" s="1"/>
  <c r="B270" i="4" l="1"/>
  <c r="L357" i="1"/>
  <c r="M357" s="1"/>
  <c r="N357" s="1"/>
  <c r="C358" s="1"/>
  <c r="D270" i="4" l="1"/>
  <c r="E270"/>
  <c r="F270" s="1"/>
  <c r="O357" i="1"/>
  <c r="B358" s="1"/>
  <c r="G270" i="4" l="1"/>
  <c r="H270" s="1"/>
  <c r="I270" s="1"/>
  <c r="J270" s="1"/>
  <c r="K270" s="1"/>
  <c r="E358" i="1"/>
  <c r="F358" s="1"/>
  <c r="D358"/>
  <c r="L270" i="4" l="1"/>
  <c r="M270" s="1"/>
  <c r="G358" i="1"/>
  <c r="H358" s="1"/>
  <c r="I358" s="1"/>
  <c r="J358" s="1"/>
  <c r="L358" s="1"/>
  <c r="M358" s="1"/>
  <c r="N270" i="4" l="1"/>
  <c r="C271" s="1"/>
  <c r="O270"/>
  <c r="K358" i="1"/>
  <c r="N358"/>
  <c r="C359" s="1"/>
  <c r="O358"/>
  <c r="B271" i="4" l="1"/>
  <c r="B359" i="1"/>
  <c r="D271" i="4" l="1"/>
  <c r="E271"/>
  <c r="F271" s="1"/>
  <c r="E359" i="1"/>
  <c r="F359" s="1"/>
  <c r="D359"/>
  <c r="G359" s="1"/>
  <c r="H359" s="1"/>
  <c r="I359" s="1"/>
  <c r="J359" s="1"/>
  <c r="G271" i="4" l="1"/>
  <c r="H271" s="1"/>
  <c r="I271" s="1"/>
  <c r="J271" s="1"/>
  <c r="K271" s="1"/>
  <c r="K359" i="1"/>
  <c r="L359"/>
  <c r="M359" s="1"/>
  <c r="L271" i="4" l="1"/>
  <c r="M271" s="1"/>
  <c r="N359" i="1"/>
  <c r="C360" s="1"/>
  <c r="O359"/>
  <c r="O271" i="4" l="1"/>
  <c r="N271"/>
  <c r="C272" s="1"/>
  <c r="B360" i="1"/>
  <c r="B272" i="4" l="1"/>
  <c r="D360" i="1"/>
  <c r="E360"/>
  <c r="F360" s="1"/>
  <c r="D272" i="4" l="1"/>
  <c r="E272"/>
  <c r="F272" s="1"/>
  <c r="G360" i="1"/>
  <c r="H360" s="1"/>
  <c r="I360" s="1"/>
  <c r="J360" s="1"/>
  <c r="L360" s="1"/>
  <c r="M360" s="1"/>
  <c r="G272" i="4" l="1"/>
  <c r="H272" s="1"/>
  <c r="I272" s="1"/>
  <c r="J272" s="1"/>
  <c r="K272" s="1"/>
  <c r="K360" i="1"/>
  <c r="N360"/>
  <c r="C361" s="1"/>
  <c r="O360"/>
  <c r="L272" i="4" l="1"/>
  <c r="M272" s="1"/>
  <c r="B361" i="1"/>
  <c r="N272" i="4" l="1"/>
  <c r="C273" s="1"/>
  <c r="O272"/>
  <c r="D361" i="1"/>
  <c r="E361"/>
  <c r="F361" s="1"/>
  <c r="B273" i="4" l="1"/>
  <c r="G361" i="1"/>
  <c r="H361" s="1"/>
  <c r="I361" s="1"/>
  <c r="J361" s="1"/>
  <c r="D273" i="4" l="1"/>
  <c r="E273"/>
  <c r="F273" s="1"/>
  <c r="K361" i="1"/>
  <c r="L361"/>
  <c r="M361" s="1"/>
  <c r="G273" i="4" l="1"/>
  <c r="H273" s="1"/>
  <c r="I273" s="1"/>
  <c r="J273" s="1"/>
  <c r="K273" s="1"/>
  <c r="N361" i="1"/>
  <c r="C362" s="1"/>
  <c r="O361"/>
  <c r="L273" i="4" l="1"/>
  <c r="M273" s="1"/>
  <c r="B362" i="1"/>
  <c r="O273" i="4" l="1"/>
  <c r="N273"/>
  <c r="C274" s="1"/>
  <c r="D362" i="1"/>
  <c r="E362"/>
  <c r="F362" s="1"/>
  <c r="B274" i="4" l="1"/>
  <c r="G362" i="1"/>
  <c r="H362" s="1"/>
  <c r="I362" s="1"/>
  <c r="J362" s="1"/>
  <c r="D274" i="4" l="1"/>
  <c r="E274"/>
  <c r="F274" s="1"/>
  <c r="K362" i="1"/>
  <c r="L362"/>
  <c r="M362" s="1"/>
  <c r="G274" i="4" l="1"/>
  <c r="H274" s="1"/>
  <c r="I274" s="1"/>
  <c r="J274" s="1"/>
  <c r="K274" s="1"/>
  <c r="N362" i="1"/>
  <c r="C363" s="1"/>
  <c r="O362"/>
  <c r="L274" i="4" l="1"/>
  <c r="M274" s="1"/>
  <c r="B363" i="1"/>
  <c r="N274" i="4" l="1"/>
  <c r="C275" s="1"/>
  <c r="O274"/>
  <c r="E363" i="1"/>
  <c r="F363" s="1"/>
  <c r="D363"/>
  <c r="G363" s="1"/>
  <c r="H363" s="1"/>
  <c r="I363" s="1"/>
  <c r="J363" s="1"/>
  <c r="B275" i="4" l="1"/>
  <c r="K363" i="1"/>
  <c r="L363"/>
  <c r="M363" s="1"/>
  <c r="D275" i="4" l="1"/>
  <c r="E275"/>
  <c r="F275" s="1"/>
  <c r="N363" i="1"/>
  <c r="C364" s="1"/>
  <c r="O363"/>
  <c r="G275" i="4" l="1"/>
  <c r="H275" s="1"/>
  <c r="I275" s="1"/>
  <c r="J275" s="1"/>
  <c r="K275" s="1"/>
  <c r="B364" i="1"/>
  <c r="L275" i="4" l="1"/>
  <c r="M275" s="1"/>
  <c r="D364" i="1"/>
  <c r="E364"/>
  <c r="F364" s="1"/>
  <c r="N275" i="4" l="1"/>
  <c r="C276" s="1"/>
  <c r="O275"/>
  <c r="G364" i="1"/>
  <c r="H364" s="1"/>
  <c r="I364" s="1"/>
  <c r="J364" s="1"/>
  <c r="B276" i="4" l="1"/>
  <c r="K364" i="1"/>
  <c r="L364"/>
  <c r="M364" s="1"/>
  <c r="D276" i="4" l="1"/>
  <c r="E276"/>
  <c r="F276" s="1"/>
  <c r="N364" i="1"/>
  <c r="C365" s="1"/>
  <c r="O364"/>
  <c r="G276" i="4" l="1"/>
  <c r="H276" s="1"/>
  <c r="I276" s="1"/>
  <c r="J276" s="1"/>
  <c r="K276" s="1"/>
  <c r="B365" i="1"/>
  <c r="L276" i="4" l="1"/>
  <c r="M276" s="1"/>
  <c r="D365" i="1"/>
  <c r="E365"/>
  <c r="F365" s="1"/>
  <c r="O276" i="4" l="1"/>
  <c r="N276"/>
  <c r="C277" s="1"/>
  <c r="G365" i="1"/>
  <c r="H365" s="1"/>
  <c r="I365" s="1"/>
  <c r="J365" s="1"/>
  <c r="L365" s="1"/>
  <c r="M365" s="1"/>
  <c r="B277" i="4" l="1"/>
  <c r="K365" i="1"/>
  <c r="O365"/>
  <c r="N365"/>
  <c r="C366" s="1"/>
  <c r="D277" i="4" l="1"/>
  <c r="E277"/>
  <c r="F277" s="1"/>
  <c r="B366" i="1"/>
  <c r="G277" i="4" l="1"/>
  <c r="H277" s="1"/>
  <c r="I277" s="1"/>
  <c r="J277" s="1"/>
  <c r="K277" s="1"/>
  <c r="E366" i="1"/>
  <c r="F366" s="1"/>
  <c r="D366"/>
  <c r="G366" l="1"/>
  <c r="H366" s="1"/>
  <c r="I366" s="1"/>
  <c r="J366" s="1"/>
  <c r="L277" i="4"/>
  <c r="M277" s="1"/>
  <c r="K366" i="1"/>
  <c r="L366"/>
  <c r="M366" s="1"/>
  <c r="N277" i="4" l="1"/>
  <c r="C278" s="1"/>
  <c r="O277"/>
  <c r="N366" i="1"/>
  <c r="C367" s="1"/>
  <c r="O366"/>
  <c r="B278" i="4" l="1"/>
  <c r="B367" i="1"/>
  <c r="D278" i="4" l="1"/>
  <c r="E278"/>
  <c r="F278" s="1"/>
  <c r="D367" i="1"/>
  <c r="E367"/>
  <c r="F367" s="1"/>
  <c r="G278" i="4" l="1"/>
  <c r="H278" s="1"/>
  <c r="I278" s="1"/>
  <c r="J278" s="1"/>
  <c r="K278" s="1"/>
  <c r="G367" i="1"/>
  <c r="H367" s="1"/>
  <c r="I367" s="1"/>
  <c r="J367" s="1"/>
  <c r="L367" s="1"/>
  <c r="M367" s="1"/>
  <c r="L278" i="4" l="1"/>
  <c r="M278" s="1"/>
  <c r="K367" i="1"/>
  <c r="O367"/>
  <c r="N367"/>
  <c r="C368" s="1"/>
  <c r="N278" i="4" l="1"/>
  <c r="C279" s="1"/>
  <c r="O278"/>
  <c r="B368" i="1"/>
  <c r="B279" i="4" l="1"/>
  <c r="D368" i="1"/>
  <c r="E368"/>
  <c r="F368" s="1"/>
  <c r="D279" i="4" l="1"/>
  <c r="E279"/>
  <c r="F279" s="1"/>
  <c r="G368" i="1"/>
  <c r="H368" s="1"/>
  <c r="I368" s="1"/>
  <c r="J368" s="1"/>
  <c r="L368" s="1"/>
  <c r="M368" s="1"/>
  <c r="G279" i="4" l="1"/>
  <c r="H279" s="1"/>
  <c r="I279" s="1"/>
  <c r="J279" s="1"/>
  <c r="K279" s="1"/>
  <c r="K368" i="1"/>
  <c r="N368"/>
  <c r="C369" s="1"/>
  <c r="O368"/>
  <c r="L279" i="4" l="1"/>
  <c r="M279" s="1"/>
  <c r="B369" i="1"/>
  <c r="O279" i="4" l="1"/>
  <c r="N279"/>
  <c r="C280" s="1"/>
  <c r="D369" i="1"/>
  <c r="E369"/>
  <c r="F369" s="1"/>
  <c r="B280" i="4" l="1"/>
  <c r="G369" i="1"/>
  <c r="H369" s="1"/>
  <c r="I369" s="1"/>
  <c r="J369" s="1"/>
  <c r="L369" s="1"/>
  <c r="M369" s="1"/>
  <c r="D280" i="4" l="1"/>
  <c r="E280"/>
  <c r="F280" s="1"/>
  <c r="K369" i="1"/>
  <c r="N369"/>
  <c r="C370" s="1"/>
  <c r="O369"/>
  <c r="G280" i="4" l="1"/>
  <c r="H280" s="1"/>
  <c r="I280" s="1"/>
  <c r="J280" s="1"/>
  <c r="K280" s="1"/>
  <c r="B370" i="1"/>
  <c r="L280" i="4" l="1"/>
  <c r="M280" s="1"/>
  <c r="D370" i="1"/>
  <c r="E370"/>
  <c r="F370" s="1"/>
  <c r="N280" i="4" l="1"/>
  <c r="C281" s="1"/>
  <c r="O280"/>
  <c r="G370" i="1"/>
  <c r="H370" s="1"/>
  <c r="I370" s="1"/>
  <c r="J370" s="1"/>
  <c r="K370" s="1"/>
  <c r="B281" i="4" l="1"/>
  <c r="L370" i="1"/>
  <c r="M370" s="1"/>
  <c r="N370" s="1"/>
  <c r="C371" s="1"/>
  <c r="D281" i="4" l="1"/>
  <c r="E281"/>
  <c r="F281" s="1"/>
  <c r="O370" i="1"/>
  <c r="B371" s="1"/>
  <c r="G281" i="4" l="1"/>
  <c r="H281" s="1"/>
  <c r="I281" s="1"/>
  <c r="J281" s="1"/>
  <c r="K281" s="1"/>
  <c r="D371" i="1"/>
  <c r="E371"/>
  <c r="F371" s="1"/>
  <c r="L281" i="4" l="1"/>
  <c r="M281" s="1"/>
  <c r="G371" i="1"/>
  <c r="H371" s="1"/>
  <c r="I371" s="1"/>
  <c r="J371" s="1"/>
  <c r="K371" s="1"/>
  <c r="N281" i="4" l="1"/>
  <c r="C282" s="1"/>
  <c r="O281"/>
  <c r="L371" i="1"/>
  <c r="M371" s="1"/>
  <c r="N371" s="1"/>
  <c r="C372" s="1"/>
  <c r="B282" i="4" l="1"/>
  <c r="O371" i="1"/>
  <c r="B372" s="1"/>
  <c r="D282" i="4" l="1"/>
  <c r="E282"/>
  <c r="F282" s="1"/>
  <c r="D372" i="1"/>
  <c r="E372"/>
  <c r="F372" s="1"/>
  <c r="G282" i="4" l="1"/>
  <c r="H282" s="1"/>
  <c r="I282" s="1"/>
  <c r="J282" s="1"/>
  <c r="K282" s="1"/>
  <c r="G372" i="1"/>
  <c r="H372" s="1"/>
  <c r="I372" s="1"/>
  <c r="J372" s="1"/>
  <c r="K372" s="1"/>
  <c r="L282" i="4" l="1"/>
  <c r="M282" s="1"/>
  <c r="L372" i="1"/>
  <c r="M372" s="1"/>
  <c r="N372" s="1"/>
  <c r="C373" s="1"/>
  <c r="O282" i="4" l="1"/>
  <c r="N282"/>
  <c r="C283" s="1"/>
  <c r="O372" i="1"/>
  <c r="B373" s="1"/>
  <c r="B283" i="4" l="1"/>
  <c r="D373" i="1"/>
  <c r="E373"/>
  <c r="F373" s="1"/>
  <c r="D283" i="4" l="1"/>
  <c r="E283"/>
  <c r="F283" s="1"/>
  <c r="G373" i="1"/>
  <c r="H373" s="1"/>
  <c r="I373" s="1"/>
  <c r="J373" s="1"/>
  <c r="L373" s="1"/>
  <c r="M373" s="1"/>
  <c r="G283" i="4" l="1"/>
  <c r="H283" s="1"/>
  <c r="I283" s="1"/>
  <c r="J283" s="1"/>
  <c r="K283" s="1"/>
  <c r="K373" i="1"/>
  <c r="N373"/>
  <c r="C374" s="1"/>
  <c r="O373"/>
  <c r="L283" i="4" l="1"/>
  <c r="M283" s="1"/>
  <c r="B374" i="1"/>
  <c r="N283" i="4" l="1"/>
  <c r="C284" s="1"/>
  <c r="O283"/>
  <c r="D374" i="1"/>
  <c r="E374"/>
  <c r="F374" s="1"/>
  <c r="B284" i="4" l="1"/>
  <c r="G374" i="1"/>
  <c r="H374" s="1"/>
  <c r="I374" s="1"/>
  <c r="J374" s="1"/>
  <c r="D284" i="4" l="1"/>
  <c r="E284"/>
  <c r="F284" s="1"/>
  <c r="L374" i="1"/>
  <c r="M374" s="1"/>
  <c r="K374"/>
  <c r="G284" i="4" l="1"/>
  <c r="H284" s="1"/>
  <c r="I284" s="1"/>
  <c r="J284" s="1"/>
  <c r="K284" s="1"/>
  <c r="N374" i="1"/>
  <c r="C375" s="1"/>
  <c r="O374"/>
  <c r="L284" i="4" l="1"/>
  <c r="M284" s="1"/>
  <c r="O284" s="1"/>
  <c r="B375" i="1"/>
  <c r="N284" i="4" l="1"/>
  <c r="C285" s="1"/>
  <c r="B285"/>
  <c r="D375" i="1"/>
  <c r="E375"/>
  <c r="F375" s="1"/>
  <c r="D285" i="4" l="1"/>
  <c r="E285"/>
  <c r="F285" s="1"/>
  <c r="G375" i="1"/>
  <c r="H375" s="1"/>
  <c r="I375" s="1"/>
  <c r="J375" s="1"/>
  <c r="L375" s="1"/>
  <c r="M375" s="1"/>
  <c r="G285" i="4" l="1"/>
  <c r="H285" s="1"/>
  <c r="I285" s="1"/>
  <c r="J285" s="1"/>
  <c r="K285" s="1"/>
  <c r="K375" i="1"/>
  <c r="N375"/>
  <c r="C376" s="1"/>
  <c r="O375"/>
  <c r="L285" i="4" l="1"/>
  <c r="M285" s="1"/>
  <c r="O285" s="1"/>
  <c r="B376" i="1"/>
  <c r="N285" i="4" l="1"/>
  <c r="C286" s="1"/>
  <c r="B286"/>
  <c r="D376" i="1"/>
  <c r="E376"/>
  <c r="F376" s="1"/>
  <c r="D286" i="4" l="1"/>
  <c r="E286"/>
  <c r="F286" s="1"/>
  <c r="G376" i="1"/>
  <c r="H376" s="1"/>
  <c r="I376" s="1"/>
  <c r="J376" s="1"/>
  <c r="K376" s="1"/>
  <c r="G286" i="4" l="1"/>
  <c r="H286" s="1"/>
  <c r="I286" s="1"/>
  <c r="J286" s="1"/>
  <c r="K286" s="1"/>
  <c r="L376" i="1"/>
  <c r="M376" s="1"/>
  <c r="O376" s="1"/>
  <c r="L286" i="4" l="1"/>
  <c r="M286" s="1"/>
  <c r="N286" s="1"/>
  <c r="C287" s="1"/>
  <c r="N376" i="1"/>
  <c r="C377" s="1"/>
  <c r="B377"/>
  <c r="O286" i="4" l="1"/>
  <c r="B287" s="1"/>
  <c r="E377" i="1"/>
  <c r="F377" s="1"/>
  <c r="D377"/>
  <c r="D287" i="4" l="1"/>
  <c r="E287"/>
  <c r="F287" s="1"/>
  <c r="G377" i="1"/>
  <c r="H377" s="1"/>
  <c r="I377" s="1"/>
  <c r="J377" s="1"/>
  <c r="L377" s="1"/>
  <c r="M377" s="1"/>
  <c r="G287" i="4" l="1"/>
  <c r="H287" s="1"/>
  <c r="I287" s="1"/>
  <c r="J287" s="1"/>
  <c r="K287" s="1"/>
  <c r="K377" i="1"/>
  <c r="N377"/>
  <c r="C378" s="1"/>
  <c r="O377"/>
  <c r="L287" i="4" l="1"/>
  <c r="M287" s="1"/>
  <c r="O287" s="1"/>
  <c r="B378" i="1"/>
  <c r="N287" i="4" l="1"/>
  <c r="C288" s="1"/>
  <c r="B288"/>
  <c r="E378" i="1"/>
  <c r="F378" s="1"/>
  <c r="D378"/>
  <c r="D288" i="4" l="1"/>
  <c r="E288"/>
  <c r="F288" s="1"/>
  <c r="G378" i="1"/>
  <c r="H378" s="1"/>
  <c r="I378" s="1"/>
  <c r="J378" s="1"/>
  <c r="L378" s="1"/>
  <c r="M378" s="1"/>
  <c r="G288" i="4" l="1"/>
  <c r="H288" s="1"/>
  <c r="I288" s="1"/>
  <c r="J288" s="1"/>
  <c r="K288" s="1"/>
  <c r="K378" i="1"/>
  <c r="N378"/>
  <c r="C379" s="1"/>
  <c r="O378"/>
  <c r="L288" i="4" l="1"/>
  <c r="M288" s="1"/>
  <c r="O288" s="1"/>
  <c r="B379" i="1"/>
  <c r="N288" i="4" l="1"/>
  <c r="C289" s="1"/>
  <c r="B289"/>
  <c r="E379" i="1"/>
  <c r="F379" s="1"/>
  <c r="D379"/>
  <c r="D289" i="4" l="1"/>
  <c r="E289"/>
  <c r="F289" s="1"/>
  <c r="G379" i="1"/>
  <c r="H379" s="1"/>
  <c r="I379" s="1"/>
  <c r="J379" s="1"/>
  <c r="L379" s="1"/>
  <c r="M379" s="1"/>
  <c r="G289" i="4" l="1"/>
  <c r="H289" s="1"/>
  <c r="I289" s="1"/>
  <c r="J289" s="1"/>
  <c r="K289" s="1"/>
  <c r="K379" i="1"/>
  <c r="O379"/>
  <c r="N379"/>
  <c r="C380" s="1"/>
  <c r="L289" i="4" l="1"/>
  <c r="M289" s="1"/>
  <c r="O289" s="1"/>
  <c r="B380" i="1"/>
  <c r="N289" i="4" l="1"/>
  <c r="C290" s="1"/>
  <c r="B290"/>
  <c r="E380" i="1"/>
  <c r="F380" s="1"/>
  <c r="D380"/>
  <c r="D290" i="4" l="1"/>
  <c r="E290"/>
  <c r="F290" s="1"/>
  <c r="G380" i="1"/>
  <c r="H380" s="1"/>
  <c r="I380" s="1"/>
  <c r="J380" s="1"/>
  <c r="L380" s="1"/>
  <c r="M380" s="1"/>
  <c r="G290" i="4" l="1"/>
  <c r="H290" s="1"/>
  <c r="I290" s="1"/>
  <c r="J290" s="1"/>
  <c r="K290" s="1"/>
  <c r="K380" i="1"/>
  <c r="N380"/>
  <c r="C381" s="1"/>
  <c r="O380"/>
  <c r="L290" i="4" l="1"/>
  <c r="M290" s="1"/>
  <c r="O290" s="1"/>
  <c r="B381" i="1"/>
  <c r="N290" i="4" l="1"/>
  <c r="C291" s="1"/>
  <c r="B291"/>
  <c r="E381" i="1"/>
  <c r="F381" s="1"/>
  <c r="D381"/>
  <c r="D291" i="4" l="1"/>
  <c r="E291"/>
  <c r="F291" s="1"/>
  <c r="G381" i="1"/>
  <c r="H381" s="1"/>
  <c r="I381" s="1"/>
  <c r="J381" s="1"/>
  <c r="K381" s="1"/>
  <c r="G291" i="4" l="1"/>
  <c r="H291" s="1"/>
  <c r="I291" s="1"/>
  <c r="J291" s="1"/>
  <c r="K291" s="1"/>
  <c r="L381" i="1"/>
  <c r="M381" s="1"/>
  <c r="N381" s="1"/>
  <c r="C382" s="1"/>
  <c r="L291" i="4" l="1"/>
  <c r="M291" s="1"/>
  <c r="O291" s="1"/>
  <c r="O381" i="1"/>
  <c r="B382" s="1"/>
  <c r="N291" i="4" l="1"/>
  <c r="C292" s="1"/>
  <c r="B292"/>
  <c r="E382" i="1"/>
  <c r="F382" s="1"/>
  <c r="D382"/>
  <c r="D292" i="4" l="1"/>
  <c r="E292"/>
  <c r="F292" s="1"/>
  <c r="G382" i="1"/>
  <c r="H382" s="1"/>
  <c r="I382" s="1"/>
  <c r="J382" s="1"/>
  <c r="L382" s="1"/>
  <c r="M382" s="1"/>
  <c r="G292" i="4" l="1"/>
  <c r="H292" s="1"/>
  <c r="I292" s="1"/>
  <c r="J292" s="1"/>
  <c r="K292" s="1"/>
  <c r="K382" i="1"/>
  <c r="N382"/>
  <c r="C383" s="1"/>
  <c r="O382"/>
  <c r="L292" i="4" l="1"/>
  <c r="M292" s="1"/>
  <c r="O292" s="1"/>
  <c r="B383" i="1"/>
  <c r="N292" i="4" l="1"/>
  <c r="C293" s="1"/>
  <c r="B293"/>
  <c r="D383" i="1"/>
  <c r="E383"/>
  <c r="F383" s="1"/>
  <c r="D293" i="4" l="1"/>
  <c r="E293"/>
  <c r="F293" s="1"/>
  <c r="G383" i="1"/>
  <c r="H383" s="1"/>
  <c r="I383" s="1"/>
  <c r="J383" s="1"/>
  <c r="K383" s="1"/>
  <c r="G293" i="4" l="1"/>
  <c r="H293" s="1"/>
  <c r="I293" s="1"/>
  <c r="J293" s="1"/>
  <c r="K293" s="1"/>
  <c r="L383" i="1"/>
  <c r="M383" s="1"/>
  <c r="N383" s="1"/>
  <c r="C384" s="1"/>
  <c r="L293" i="4" l="1"/>
  <c r="M293" s="1"/>
  <c r="O293" s="1"/>
  <c r="O383" i="1"/>
  <c r="B384" s="1"/>
  <c r="N293" i="4" l="1"/>
  <c r="C294" s="1"/>
  <c r="B294"/>
  <c r="E384" i="1"/>
  <c r="F384" s="1"/>
  <c r="D384"/>
  <c r="D294" i="4" l="1"/>
  <c r="E294"/>
  <c r="F294" s="1"/>
  <c r="G384" i="1"/>
  <c r="H384" s="1"/>
  <c r="I384" s="1"/>
  <c r="J384" s="1"/>
  <c r="K384" s="1"/>
  <c r="G294" i="4" l="1"/>
  <c r="H294" s="1"/>
  <c r="I294" s="1"/>
  <c r="J294" s="1"/>
  <c r="K294" s="1"/>
  <c r="L384" i="1"/>
  <c r="M384" s="1"/>
  <c r="N384" s="1"/>
  <c r="C385" s="1"/>
  <c r="L294" i="4" l="1"/>
  <c r="M294" s="1"/>
  <c r="O294" s="1"/>
  <c r="O384" i="1"/>
  <c r="B385" s="1"/>
  <c r="N294" i="4" l="1"/>
  <c r="C295" s="1"/>
  <c r="B295"/>
  <c r="D385" i="1"/>
  <c r="E385"/>
  <c r="F385" s="1"/>
  <c r="D295" i="4" l="1"/>
  <c r="E295"/>
  <c r="F295" s="1"/>
  <c r="G385" i="1"/>
  <c r="H385" s="1"/>
  <c r="I385" s="1"/>
  <c r="J385" s="1"/>
  <c r="L385" s="1"/>
  <c r="M385" s="1"/>
  <c r="G295" i="4" l="1"/>
  <c r="H295" s="1"/>
  <c r="I295" s="1"/>
  <c r="J295" s="1"/>
  <c r="K295" s="1"/>
  <c r="K385" i="1"/>
  <c r="O385"/>
  <c r="N385"/>
  <c r="C386" s="1"/>
  <c r="L295" i="4" l="1"/>
  <c r="M295" s="1"/>
  <c r="O295" s="1"/>
  <c r="B386" i="1"/>
  <c r="N295" i="4" l="1"/>
  <c r="C296" s="1"/>
  <c r="B296"/>
  <c r="D386" i="1"/>
  <c r="E386"/>
  <c r="F386" s="1"/>
  <c r="D296" i="4" l="1"/>
  <c r="E296"/>
  <c r="F296" s="1"/>
  <c r="G386" i="1"/>
  <c r="H386" s="1"/>
  <c r="I386" s="1"/>
  <c r="J386" s="1"/>
  <c r="L386" s="1"/>
  <c r="M386" s="1"/>
  <c r="G296" i="4" l="1"/>
  <c r="H296" s="1"/>
  <c r="I296" s="1"/>
  <c r="J296" s="1"/>
  <c r="K296" s="1"/>
  <c r="K386" i="1"/>
  <c r="N386"/>
  <c r="C387" s="1"/>
  <c r="O386"/>
  <c r="L296" i="4" l="1"/>
  <c r="M296" s="1"/>
  <c r="O296" s="1"/>
  <c r="B387" i="1"/>
  <c r="N296" i="4" l="1"/>
  <c r="C297" s="1"/>
  <c r="B297"/>
  <c r="D387" i="1"/>
  <c r="E387"/>
  <c r="F387" s="1"/>
  <c r="D297" i="4" l="1"/>
  <c r="E297"/>
  <c r="F297" s="1"/>
  <c r="G387" i="1"/>
  <c r="H387" s="1"/>
  <c r="I387" s="1"/>
  <c r="J387" s="1"/>
  <c r="L387" s="1"/>
  <c r="M387" s="1"/>
  <c r="G297" i="4" l="1"/>
  <c r="H297" s="1"/>
  <c r="I297" s="1"/>
  <c r="J297" s="1"/>
  <c r="K297" s="1"/>
  <c r="K387" i="1"/>
  <c r="O387"/>
  <c r="N387"/>
  <c r="C388" s="1"/>
  <c r="L297" i="4" l="1"/>
  <c r="M297" s="1"/>
  <c r="O297" s="1"/>
  <c r="B388" i="1"/>
  <c r="N297" i="4" l="1"/>
  <c r="C298" s="1"/>
  <c r="B298"/>
  <c r="D388" i="1"/>
  <c r="E388"/>
  <c r="F388" s="1"/>
  <c r="D298" i="4" l="1"/>
  <c r="E298"/>
  <c r="F298" s="1"/>
  <c r="G388" i="1"/>
  <c r="H388" s="1"/>
  <c r="I388" s="1"/>
  <c r="J388" s="1"/>
  <c r="L388" s="1"/>
  <c r="M388" s="1"/>
  <c r="G298" i="4" l="1"/>
  <c r="H298" s="1"/>
  <c r="I298" s="1"/>
  <c r="J298" s="1"/>
  <c r="K298" s="1"/>
  <c r="K388" i="1"/>
  <c r="N388"/>
  <c r="C389" s="1"/>
  <c r="O388"/>
  <c r="L298" i="4" l="1"/>
  <c r="M298" s="1"/>
  <c r="O298" s="1"/>
  <c r="B389" i="1"/>
  <c r="N298" i="4" l="1"/>
  <c r="C299" s="1"/>
  <c r="B299"/>
  <c r="D389" i="1"/>
  <c r="E389"/>
  <c r="F389" s="1"/>
  <c r="D299" i="4" l="1"/>
  <c r="E299"/>
  <c r="F299" s="1"/>
  <c r="G389" i="1"/>
  <c r="H389" s="1"/>
  <c r="I389" s="1"/>
  <c r="J389" s="1"/>
  <c r="K389" s="1"/>
  <c r="G299" i="4" l="1"/>
  <c r="H299" s="1"/>
  <c r="I299" s="1"/>
  <c r="J299" s="1"/>
  <c r="K299" s="1"/>
  <c r="L389" i="1"/>
  <c r="M389" s="1"/>
  <c r="N389" s="1"/>
  <c r="C390" s="1"/>
  <c r="L299" i="4" l="1"/>
  <c r="M299" s="1"/>
  <c r="O299" s="1"/>
  <c r="O389" i="1"/>
  <c r="B390" s="1"/>
  <c r="N299" i="4" l="1"/>
  <c r="C300" s="1"/>
  <c r="B300"/>
  <c r="E390" i="1"/>
  <c r="F390" s="1"/>
  <c r="D390"/>
  <c r="D300" i="4" l="1"/>
  <c r="E300"/>
  <c r="F300" s="1"/>
  <c r="G390" i="1"/>
  <c r="H390" s="1"/>
  <c r="I390" s="1"/>
  <c r="J390" s="1"/>
  <c r="L390" s="1"/>
  <c r="M390" s="1"/>
  <c r="G300" i="4" l="1"/>
  <c r="H300" s="1"/>
  <c r="I300" s="1"/>
  <c r="J300" s="1"/>
  <c r="K300" s="1"/>
  <c r="K390" i="1"/>
  <c r="N390"/>
  <c r="C391" s="1"/>
  <c r="O390"/>
  <c r="L300" i="4" l="1"/>
  <c r="M300" s="1"/>
  <c r="O300" s="1"/>
  <c r="B391" i="1"/>
  <c r="N300" i="4" l="1"/>
  <c r="C301" s="1"/>
  <c r="B301"/>
  <c r="D391" i="1"/>
  <c r="E391"/>
  <c r="F391" s="1"/>
  <c r="D301" i="4" l="1"/>
  <c r="E301"/>
  <c r="F301" s="1"/>
  <c r="G391" i="1"/>
  <c r="H391" s="1"/>
  <c r="I391" s="1"/>
  <c r="J391" s="1"/>
  <c r="K391" s="1"/>
  <c r="G301" i="4" l="1"/>
  <c r="H301" s="1"/>
  <c r="I301" s="1"/>
  <c r="J301" s="1"/>
  <c r="K301" s="1"/>
  <c r="L391" i="1"/>
  <c r="M391" s="1"/>
  <c r="O391" s="1"/>
  <c r="L301" i="4" l="1"/>
  <c r="M301" s="1"/>
  <c r="O301" s="1"/>
  <c r="N391" i="1"/>
  <c r="C392" s="1"/>
  <c r="B392"/>
  <c r="N301" i="4" l="1"/>
  <c r="C302" s="1"/>
  <c r="B302"/>
  <c r="E392" i="1"/>
  <c r="F392" s="1"/>
  <c r="D392"/>
  <c r="D302" i="4" l="1"/>
  <c r="E302"/>
  <c r="F302" s="1"/>
  <c r="G392" i="1"/>
  <c r="H392" s="1"/>
  <c r="I392" s="1"/>
  <c r="J392" s="1"/>
  <c r="K392" s="1"/>
  <c r="G302" i="4" l="1"/>
  <c r="H302" s="1"/>
  <c r="I302" s="1"/>
  <c r="J302" s="1"/>
  <c r="K302" s="1"/>
  <c r="L392" i="1"/>
  <c r="M392" s="1"/>
  <c r="N392" s="1"/>
  <c r="C393" s="1"/>
  <c r="L302" i="4" l="1"/>
  <c r="M302" s="1"/>
  <c r="O302" s="1"/>
  <c r="O392" i="1"/>
  <c r="B393" s="1"/>
  <c r="N302" i="4" l="1"/>
  <c r="C303" s="1"/>
  <c r="B303"/>
  <c r="E393" i="1"/>
  <c r="F393" s="1"/>
  <c r="D393"/>
  <c r="D303" i="4" l="1"/>
  <c r="E303"/>
  <c r="F303" s="1"/>
  <c r="G393" i="1"/>
  <c r="H393" s="1"/>
  <c r="I393" s="1"/>
  <c r="J393" s="1"/>
  <c r="L393" s="1"/>
  <c r="M393" s="1"/>
  <c r="G303" i="4" l="1"/>
  <c r="H303" s="1"/>
  <c r="I303" s="1"/>
  <c r="J303" s="1"/>
  <c r="K303" s="1"/>
  <c r="K393" i="1"/>
  <c r="O393"/>
  <c r="N393"/>
  <c r="C394" s="1"/>
  <c r="L303" i="4" l="1"/>
  <c r="M303" s="1"/>
  <c r="O303" s="1"/>
  <c r="B394" i="1"/>
  <c r="N303" i="4" l="1"/>
  <c r="C304" s="1"/>
  <c r="B304"/>
  <c r="D394" i="1"/>
  <c r="E394"/>
  <c r="F394" s="1"/>
  <c r="D304" i="4" l="1"/>
  <c r="E304"/>
  <c r="F304" s="1"/>
  <c r="G394" i="1"/>
  <c r="H394" s="1"/>
  <c r="I394" s="1"/>
  <c r="J394" s="1"/>
  <c r="L394" s="1"/>
  <c r="M394" s="1"/>
  <c r="G304" i="4" l="1"/>
  <c r="H304" s="1"/>
  <c r="I304" s="1"/>
  <c r="J304" s="1"/>
  <c r="K304" s="1"/>
  <c r="K394" i="1"/>
  <c r="N394"/>
  <c r="C395" s="1"/>
  <c r="O394"/>
  <c r="L304" i="4" l="1"/>
  <c r="M304" s="1"/>
  <c r="O304" s="1"/>
  <c r="B395" i="1"/>
  <c r="N304" i="4" l="1"/>
  <c r="C305" s="1"/>
  <c r="B305"/>
  <c r="D395" i="1"/>
  <c r="E395"/>
  <c r="F395" s="1"/>
  <c r="D305" i="4" l="1"/>
  <c r="E305"/>
  <c r="F305" s="1"/>
  <c r="G395" i="1"/>
  <c r="H395" s="1"/>
  <c r="I395" s="1"/>
  <c r="J395" s="1"/>
  <c r="K395" s="1"/>
  <c r="G305" i="4" l="1"/>
  <c r="H305" s="1"/>
  <c r="I305" s="1"/>
  <c r="J305" s="1"/>
  <c r="K305" s="1"/>
  <c r="L395" i="1"/>
  <c r="M395" s="1"/>
  <c r="O395" s="1"/>
  <c r="L305" i="4" l="1"/>
  <c r="M305" s="1"/>
  <c r="N305" s="1"/>
  <c r="C306" s="1"/>
  <c r="N395" i="1"/>
  <c r="C396" s="1"/>
  <c r="B396"/>
  <c r="O305" i="4" l="1"/>
  <c r="B306" s="1"/>
  <c r="D396" i="1"/>
  <c r="E396"/>
  <c r="F396" s="1"/>
  <c r="D306" i="4" l="1"/>
  <c r="E306"/>
  <c r="F306" s="1"/>
  <c r="G396" i="1"/>
  <c r="H396" s="1"/>
  <c r="I396" s="1"/>
  <c r="J396" s="1"/>
  <c r="G306" i="4" l="1"/>
  <c r="H306" s="1"/>
  <c r="I306" s="1"/>
  <c r="J306" s="1"/>
  <c r="K306" s="1"/>
  <c r="L396" i="1"/>
  <c r="M396" s="1"/>
  <c r="K396"/>
  <c r="L306" i="4" l="1"/>
  <c r="M306" s="1"/>
  <c r="O306" s="1"/>
  <c r="N396" i="1"/>
  <c r="C397" s="1"/>
  <c r="O396"/>
  <c r="N306" i="4" l="1"/>
  <c r="C307" s="1"/>
  <c r="B307"/>
  <c r="B397" i="1"/>
  <c r="D307" i="4" l="1"/>
  <c r="E307"/>
  <c r="F307" s="1"/>
  <c r="E397" i="1"/>
  <c r="F397" s="1"/>
  <c r="D397"/>
  <c r="G307" i="4" l="1"/>
  <c r="H307" s="1"/>
  <c r="I307" s="1"/>
  <c r="J307" s="1"/>
  <c r="K307" s="1"/>
  <c r="G397" i="1"/>
  <c r="H397" s="1"/>
  <c r="I397" s="1"/>
  <c r="J397" s="1"/>
  <c r="L397" s="1"/>
  <c r="M397" s="1"/>
  <c r="L307" i="4" l="1"/>
  <c r="M307" s="1"/>
  <c r="O307" s="1"/>
  <c r="K397" i="1"/>
  <c r="N397"/>
  <c r="C398" s="1"/>
  <c r="O397"/>
  <c r="N307" i="4" l="1"/>
  <c r="C308" s="1"/>
  <c r="B308"/>
  <c r="B398" i="1"/>
  <c r="D308" i="4" l="1"/>
  <c r="E308"/>
  <c r="F308" s="1"/>
  <c r="E398" i="1"/>
  <c r="F398" s="1"/>
  <c r="D398"/>
  <c r="G308" i="4" l="1"/>
  <c r="H308" s="1"/>
  <c r="I308" s="1"/>
  <c r="J308" s="1"/>
  <c r="K308" s="1"/>
  <c r="G398" i="1"/>
  <c r="H398" s="1"/>
  <c r="I398" s="1"/>
  <c r="J398" s="1"/>
  <c r="L398" s="1"/>
  <c r="M398" s="1"/>
  <c r="L308" i="4" l="1"/>
  <c r="M308" s="1"/>
  <c r="N308" s="1"/>
  <c r="C309" s="1"/>
  <c r="K398" i="1"/>
  <c r="N398"/>
  <c r="C399" s="1"/>
  <c r="O398"/>
  <c r="O308" i="4" l="1"/>
  <c r="B309" s="1"/>
  <c r="B399" i="1"/>
  <c r="D309" i="4" l="1"/>
  <c r="E309"/>
  <c r="F309" s="1"/>
  <c r="D399" i="1"/>
  <c r="E399"/>
  <c r="F399" s="1"/>
  <c r="G309" i="4" l="1"/>
  <c r="H309" s="1"/>
  <c r="I309" s="1"/>
  <c r="J309" s="1"/>
  <c r="K309" s="1"/>
  <c r="G399" i="1"/>
  <c r="H399" s="1"/>
  <c r="I399" s="1"/>
  <c r="J399" s="1"/>
  <c r="L309" i="4" l="1"/>
  <c r="M309" s="1"/>
  <c r="O309" s="1"/>
  <c r="L399" i="1"/>
  <c r="M399" s="1"/>
  <c r="K399"/>
  <c r="N309" i="4" l="1"/>
  <c r="C310" s="1"/>
  <c r="B310"/>
  <c r="N399" i="1"/>
  <c r="C400" s="1"/>
  <c r="O399"/>
  <c r="D310" i="4" l="1"/>
  <c r="E310"/>
  <c r="F310" s="1"/>
  <c r="B400" i="1"/>
  <c r="G310" i="4" l="1"/>
  <c r="H310" s="1"/>
  <c r="I310" s="1"/>
  <c r="J310" s="1"/>
  <c r="K310" s="1"/>
  <c r="D400" i="1"/>
  <c r="E400"/>
  <c r="F400" s="1"/>
  <c r="L310" i="4" l="1"/>
  <c r="M310" s="1"/>
  <c r="G400" i="1"/>
  <c r="H400" s="1"/>
  <c r="I400" s="1"/>
  <c r="J400" s="1"/>
  <c r="N310" i="4" l="1"/>
  <c r="C311" s="1"/>
  <c r="O310"/>
  <c r="L400" i="1"/>
  <c r="M400" s="1"/>
  <c r="K400"/>
  <c r="B311" i="4" l="1"/>
  <c r="N400" i="1"/>
  <c r="C401" s="1"/>
  <c r="O400"/>
  <c r="D311" i="4" l="1"/>
  <c r="E311"/>
  <c r="F311" s="1"/>
  <c r="B401" i="1"/>
  <c r="G311" i="4" l="1"/>
  <c r="H311" s="1"/>
  <c r="I311" s="1"/>
  <c r="J311" s="1"/>
  <c r="K311" s="1"/>
  <c r="D401" i="1"/>
  <c r="E401"/>
  <c r="F401" s="1"/>
  <c r="L311" i="4" l="1"/>
  <c r="M311" s="1"/>
  <c r="G401" i="1"/>
  <c r="H401" s="1"/>
  <c r="I401" s="1"/>
  <c r="J401" s="1"/>
  <c r="N311" i="4" l="1"/>
  <c r="C312" s="1"/>
  <c r="O311"/>
  <c r="K401" i="1"/>
  <c r="L401"/>
  <c r="M401" s="1"/>
  <c r="B312" i="4" l="1"/>
  <c r="N401" i="1"/>
  <c r="C402" s="1"/>
  <c r="O401"/>
  <c r="D312" i="4" l="1"/>
  <c r="E312"/>
  <c r="F312" s="1"/>
  <c r="B402" i="1"/>
  <c r="G312" i="4" l="1"/>
  <c r="H312" s="1"/>
  <c r="I312" s="1"/>
  <c r="J312" s="1"/>
  <c r="K312" s="1"/>
  <c r="E402" i="1"/>
  <c r="F402" s="1"/>
  <c r="D402"/>
  <c r="G402" s="1"/>
  <c r="H402" s="1"/>
  <c r="I402" s="1"/>
  <c r="J402" s="1"/>
  <c r="L312" i="4" l="1"/>
  <c r="M312" s="1"/>
  <c r="N312" s="1"/>
  <c r="C313" s="1"/>
  <c r="K402" i="1"/>
  <c r="L402"/>
  <c r="M402" s="1"/>
  <c r="O312" i="4" l="1"/>
  <c r="B313" s="1"/>
  <c r="N402" i="1"/>
  <c r="C403" s="1"/>
  <c r="O402"/>
  <c r="E313" i="4" l="1"/>
  <c r="F313" s="1"/>
  <c r="D313"/>
  <c r="B403" i="1"/>
  <c r="G313" i="4" l="1"/>
  <c r="H313" s="1"/>
  <c r="I313" s="1"/>
  <c r="J313" s="1"/>
  <c r="D403" i="1"/>
  <c r="E403"/>
  <c r="F403" s="1"/>
  <c r="K313" i="4" l="1"/>
  <c r="L313" s="1"/>
  <c r="M313" s="1"/>
  <c r="G403" i="1"/>
  <c r="H403" s="1"/>
  <c r="I403" s="1"/>
  <c r="J403" s="1"/>
  <c r="N313" i="4" l="1"/>
  <c r="C314" s="1"/>
  <c r="O313"/>
  <c r="B314" s="1"/>
  <c r="K403" i="1"/>
  <c r="L403"/>
  <c r="M403" s="1"/>
  <c r="E314" i="4" l="1"/>
  <c r="F314" s="1"/>
  <c r="D314"/>
  <c r="N403" i="1"/>
  <c r="C404" s="1"/>
  <c r="O403"/>
  <c r="G314" i="4" l="1"/>
  <c r="H314" s="1"/>
  <c r="I314" s="1"/>
  <c r="J314" s="1"/>
  <c r="B404" i="1"/>
  <c r="K314" i="4" l="1"/>
  <c r="L314" s="1"/>
  <c r="M314" s="1"/>
  <c r="D404" i="1"/>
  <c r="E404"/>
  <c r="F404" s="1"/>
  <c r="N314" i="4" l="1"/>
  <c r="C315" s="1"/>
  <c r="O314"/>
  <c r="B315" s="1"/>
  <c r="G404" i="1"/>
  <c r="H404" s="1"/>
  <c r="I404" s="1"/>
  <c r="J404" s="1"/>
  <c r="E315" i="4" l="1"/>
  <c r="F315" s="1"/>
  <c r="D315"/>
  <c r="L404" i="1"/>
  <c r="M404" s="1"/>
  <c r="K404"/>
  <c r="G315" i="4" l="1"/>
  <c r="H315" s="1"/>
  <c r="I315" s="1"/>
  <c r="J315" s="1"/>
  <c r="K315" s="1"/>
  <c r="N404" i="1"/>
  <c r="C405" s="1"/>
  <c r="O404"/>
  <c r="L315" i="4" l="1"/>
  <c r="M315" s="1"/>
  <c r="N315" s="1"/>
  <c r="C316" s="1"/>
  <c r="B405" i="1"/>
  <c r="O315" i="4" l="1"/>
  <c r="B316" s="1"/>
  <c r="D405" i="1"/>
  <c r="E405"/>
  <c r="F405" s="1"/>
  <c r="E316" i="4" l="1"/>
  <c r="F316" s="1"/>
  <c r="D316"/>
  <c r="G405" i="1"/>
  <c r="H405" s="1"/>
  <c r="I405" s="1"/>
  <c r="J405" s="1"/>
  <c r="G316" i="4" l="1"/>
  <c r="H316" s="1"/>
  <c r="I316" s="1"/>
  <c r="J316" s="1"/>
  <c r="K316" s="1"/>
  <c r="K405" i="1"/>
  <c r="L405"/>
  <c r="M405" s="1"/>
  <c r="L316" i="4" l="1"/>
  <c r="M316" s="1"/>
  <c r="N316" s="1"/>
  <c r="C317" s="1"/>
  <c r="N405" i="1"/>
  <c r="C406" s="1"/>
  <c r="O405"/>
  <c r="O316" i="4" l="1"/>
  <c r="B317" s="1"/>
  <c r="B406" i="1"/>
  <c r="E317" i="4" l="1"/>
  <c r="F317" s="1"/>
  <c r="D317"/>
  <c r="E406" i="1"/>
  <c r="F406" s="1"/>
  <c r="D406"/>
  <c r="G406" s="1"/>
  <c r="H406" s="1"/>
  <c r="I406" s="1"/>
  <c r="J406" s="1"/>
  <c r="G317" i="4" l="1"/>
  <c r="H317" s="1"/>
  <c r="I317" s="1"/>
  <c r="J317" s="1"/>
  <c r="K317" s="1"/>
  <c r="L406" i="1"/>
  <c r="M406" s="1"/>
  <c r="K406"/>
  <c r="L317" i="4" l="1"/>
  <c r="M317" s="1"/>
  <c r="O317" s="1"/>
  <c r="N406" i="1"/>
  <c r="C407" s="1"/>
  <c r="O406"/>
  <c r="N317" i="4" l="1"/>
  <c r="C318" s="1"/>
  <c r="B318"/>
  <c r="B407" i="1"/>
  <c r="E318" i="4" l="1"/>
  <c r="F318" s="1"/>
  <c r="D318"/>
  <c r="D407" i="1"/>
  <c r="E407"/>
  <c r="F407" s="1"/>
  <c r="G318" i="4" l="1"/>
  <c r="H318" s="1"/>
  <c r="I318" s="1"/>
  <c r="J318" s="1"/>
  <c r="G407" i="1"/>
  <c r="H407" s="1"/>
  <c r="I407" s="1"/>
  <c r="J407" s="1"/>
  <c r="K318" i="4" l="1"/>
  <c r="L318" s="1"/>
  <c r="M318" s="1"/>
  <c r="L407" i="1"/>
  <c r="M407" s="1"/>
  <c r="K407"/>
  <c r="O318" i="4" l="1"/>
  <c r="B319" s="1"/>
  <c r="N318"/>
  <c r="C319" s="1"/>
  <c r="N407" i="1"/>
  <c r="C408" s="1"/>
  <c r="O407"/>
  <c r="E319" i="4" l="1"/>
  <c r="F319" s="1"/>
  <c r="D319"/>
  <c r="B408" i="1"/>
  <c r="G319" i="4" l="1"/>
  <c r="H319" s="1"/>
  <c r="I319" s="1"/>
  <c r="J319" s="1"/>
  <c r="K319" s="1"/>
  <c r="E408" i="1"/>
  <c r="F408" s="1"/>
  <c r="D408"/>
  <c r="L319" i="4" l="1"/>
  <c r="M319" s="1"/>
  <c r="N319" s="1"/>
  <c r="C320" s="1"/>
  <c r="G408" i="1"/>
  <c r="H408" s="1"/>
  <c r="I408" s="1"/>
  <c r="J408" s="1"/>
  <c r="L408" s="1"/>
  <c r="M408" s="1"/>
  <c r="O319" i="4" l="1"/>
  <c r="B320" s="1"/>
  <c r="K408" i="1"/>
  <c r="N408"/>
  <c r="C409" s="1"/>
  <c r="O408"/>
  <c r="E320" i="4" l="1"/>
  <c r="F320" s="1"/>
  <c r="D320"/>
  <c r="B409" i="1"/>
  <c r="G320" i="4" l="1"/>
  <c r="H320" s="1"/>
  <c r="I320" s="1"/>
  <c r="J320" s="1"/>
  <c r="K320" s="1"/>
  <c r="E409" i="1"/>
  <c r="F409" s="1"/>
  <c r="D409"/>
  <c r="L320" i="4" l="1"/>
  <c r="M320" s="1"/>
  <c r="N320" s="1"/>
  <c r="C321" s="1"/>
  <c r="G409" i="1"/>
  <c r="H409" s="1"/>
  <c r="I409" s="1"/>
  <c r="J409" s="1"/>
  <c r="O320" i="4" l="1"/>
  <c r="B321" s="1"/>
  <c r="L409" i="1"/>
  <c r="M409" s="1"/>
  <c r="K409"/>
  <c r="E321" i="4" l="1"/>
  <c r="F321" s="1"/>
  <c r="D321"/>
  <c r="O409" i="1"/>
  <c r="N409"/>
  <c r="C410" s="1"/>
  <c r="G321" i="4" l="1"/>
  <c r="H321" s="1"/>
  <c r="I321" s="1"/>
  <c r="J321" s="1"/>
  <c r="B410" i="1"/>
  <c r="K321" i="4" l="1"/>
  <c r="L321" s="1"/>
  <c r="M321" s="1"/>
  <c r="D410" i="1"/>
  <c r="E410"/>
  <c r="F410" s="1"/>
  <c r="N321" i="4" l="1"/>
  <c r="C322" s="1"/>
  <c r="O321"/>
  <c r="B322" s="1"/>
  <c r="G410" i="1"/>
  <c r="H410" s="1"/>
  <c r="I410" s="1"/>
  <c r="J410" s="1"/>
  <c r="E322" i="4" l="1"/>
  <c r="F322" s="1"/>
  <c r="D322"/>
  <c r="K410" i="1"/>
  <c r="L410"/>
  <c r="M410" s="1"/>
  <c r="G322" i="4" l="1"/>
  <c r="H322" s="1"/>
  <c r="I322" s="1"/>
  <c r="J322" s="1"/>
  <c r="K322" s="1"/>
  <c r="N410" i="1"/>
  <c r="C411" s="1"/>
  <c r="O410"/>
  <c r="L322" i="4" l="1"/>
  <c r="M322" s="1"/>
  <c r="N322" s="1"/>
  <c r="C323" s="1"/>
  <c r="B411" i="1"/>
  <c r="O322" i="4" l="1"/>
  <c r="B323" s="1"/>
  <c r="E411" i="1"/>
  <c r="F411" s="1"/>
  <c r="D411"/>
  <c r="E323" i="4" l="1"/>
  <c r="F323" s="1"/>
  <c r="D323"/>
  <c r="G411" i="1"/>
  <c r="H411" s="1"/>
  <c r="I411" s="1"/>
  <c r="J411" s="1"/>
  <c r="K411" s="1"/>
  <c r="G323" i="4" l="1"/>
  <c r="H323" s="1"/>
  <c r="I323" s="1"/>
  <c r="J323" s="1"/>
  <c r="L411" i="1"/>
  <c r="M411" s="1"/>
  <c r="N411" s="1"/>
  <c r="C412" s="1"/>
  <c r="K323" i="4" l="1"/>
  <c r="L323" s="1"/>
  <c r="M323" s="1"/>
  <c r="O411" i="1"/>
  <c r="B412" s="1"/>
  <c r="N323" i="4" l="1"/>
  <c r="C324" s="1"/>
  <c r="O323"/>
  <c r="B324" s="1"/>
  <c r="D412" i="1"/>
  <c r="E412"/>
  <c r="F412" s="1"/>
  <c r="E324" i="4" l="1"/>
  <c r="F324" s="1"/>
  <c r="D324"/>
  <c r="G412" i="1"/>
  <c r="H412" s="1"/>
  <c r="I412" s="1"/>
  <c r="J412" s="1"/>
  <c r="G324" i="4" l="1"/>
  <c r="H324" s="1"/>
  <c r="I324" s="1"/>
  <c r="J324" s="1"/>
  <c r="K412" i="1"/>
  <c r="L412"/>
  <c r="M412" s="1"/>
  <c r="K324" i="4" l="1"/>
  <c r="L324" s="1"/>
  <c r="M324" s="1"/>
  <c r="N412" i="1"/>
  <c r="C413" s="1"/>
  <c r="O412"/>
  <c r="O324" i="4" l="1"/>
  <c r="B325" s="1"/>
  <c r="N324"/>
  <c r="C325" s="1"/>
  <c r="B413" i="1"/>
  <c r="E325" i="4" l="1"/>
  <c r="F325" s="1"/>
  <c r="D325"/>
  <c r="D413" i="1"/>
  <c r="E413"/>
  <c r="F413" s="1"/>
  <c r="G325" i="4" l="1"/>
  <c r="H325" s="1"/>
  <c r="I325" s="1"/>
  <c r="J325" s="1"/>
  <c r="G413" i="1"/>
  <c r="H413" s="1"/>
  <c r="I413" s="1"/>
  <c r="J413" s="1"/>
  <c r="K325" i="4" l="1"/>
  <c r="L325" s="1"/>
  <c r="M325" s="1"/>
  <c r="L413" i="1"/>
  <c r="M413" s="1"/>
  <c r="K413"/>
  <c r="N325" i="4" l="1"/>
  <c r="C326" s="1"/>
  <c r="O325"/>
  <c r="B326" s="1"/>
  <c r="N413" i="1"/>
  <c r="C414" s="1"/>
  <c r="O413"/>
  <c r="E326" i="4" l="1"/>
  <c r="F326" s="1"/>
  <c r="D326"/>
  <c r="B414" i="1"/>
  <c r="G326" i="4" l="1"/>
  <c r="H326" s="1"/>
  <c r="I326" s="1"/>
  <c r="J326" s="1"/>
  <c r="E414" i="1"/>
  <c r="F414" s="1"/>
  <c r="D414"/>
  <c r="K326" i="4" l="1"/>
  <c r="L326" s="1"/>
  <c r="M326" s="1"/>
  <c r="G414" i="1"/>
  <c r="H414" s="1"/>
  <c r="I414" s="1"/>
  <c r="J414" s="1"/>
  <c r="L414" s="1"/>
  <c r="M414" s="1"/>
  <c r="O326" i="4" l="1"/>
  <c r="B327" s="1"/>
  <c r="N326"/>
  <c r="C327" s="1"/>
  <c r="K414" i="1"/>
  <c r="N414"/>
  <c r="C415" s="1"/>
  <c r="O414"/>
  <c r="E327" i="4" l="1"/>
  <c r="F327" s="1"/>
  <c r="D327"/>
  <c r="B415" i="1"/>
  <c r="G327" i="4" l="1"/>
  <c r="H327" s="1"/>
  <c r="I327" s="1"/>
  <c r="J327" s="1"/>
  <c r="D415" i="1"/>
  <c r="E415"/>
  <c r="F415" s="1"/>
  <c r="K327" i="4" l="1"/>
  <c r="L327" s="1"/>
  <c r="M327" s="1"/>
  <c r="G415" i="1"/>
  <c r="H415" s="1"/>
  <c r="I415" s="1"/>
  <c r="J415" s="1"/>
  <c r="N327" i="4" l="1"/>
  <c r="C328" s="1"/>
  <c r="O327"/>
  <c r="B328" s="1"/>
  <c r="K415" i="1"/>
  <c r="L415"/>
  <c r="M415" s="1"/>
  <c r="E328" i="4" l="1"/>
  <c r="F328" s="1"/>
  <c r="D328"/>
  <c r="N415" i="1"/>
  <c r="C416" s="1"/>
  <c r="O415"/>
  <c r="G328" i="4" l="1"/>
  <c r="H328" s="1"/>
  <c r="I328" s="1"/>
  <c r="J328" s="1"/>
  <c r="K328" s="1"/>
  <c r="B416" i="1"/>
  <c r="L328" i="4" l="1"/>
  <c r="M328" s="1"/>
  <c r="N328" s="1"/>
  <c r="C329" s="1"/>
  <c r="E416" i="1"/>
  <c r="F416" s="1"/>
  <c r="D416"/>
  <c r="O328" i="4" l="1"/>
  <c r="B329" s="1"/>
  <c r="G416" i="1"/>
  <c r="H416" s="1"/>
  <c r="I416" s="1"/>
  <c r="J416" s="1"/>
  <c r="L416" s="1"/>
  <c r="M416" s="1"/>
  <c r="E329" i="4" l="1"/>
  <c r="F329" s="1"/>
  <c r="D329"/>
  <c r="K416" i="1"/>
  <c r="N416"/>
  <c r="C417" s="1"/>
  <c r="O416"/>
  <c r="G329" i="4" l="1"/>
  <c r="H329" s="1"/>
  <c r="I329" s="1"/>
  <c r="J329" s="1"/>
  <c r="B417" i="1"/>
  <c r="K329" i="4" l="1"/>
  <c r="L329" s="1"/>
  <c r="M329" s="1"/>
  <c r="E417" i="1"/>
  <c r="F417" s="1"/>
  <c r="D417"/>
  <c r="N329" i="4" l="1"/>
  <c r="C330" s="1"/>
  <c r="O329"/>
  <c r="B330" s="1"/>
  <c r="G417" i="1"/>
  <c r="H417" s="1"/>
  <c r="I417" s="1"/>
  <c r="J417" s="1"/>
  <c r="L417" s="1"/>
  <c r="M417" s="1"/>
  <c r="E330" i="4" l="1"/>
  <c r="F330" s="1"/>
  <c r="D330"/>
  <c r="K417" i="1"/>
  <c r="N417"/>
  <c r="C418" s="1"/>
  <c r="O417"/>
  <c r="G330" i="4" l="1"/>
  <c r="H330" s="1"/>
  <c r="I330" s="1"/>
  <c r="J330" s="1"/>
  <c r="K330" s="1"/>
  <c r="B418" i="1"/>
  <c r="L330" i="4" l="1"/>
  <c r="M330" s="1"/>
  <c r="O330" s="1"/>
  <c r="D418" i="1"/>
  <c r="E418"/>
  <c r="F418" s="1"/>
  <c r="N330" i="4" l="1"/>
  <c r="C331" s="1"/>
  <c r="B331"/>
  <c r="G418" i="1"/>
  <c r="H418" s="1"/>
  <c r="I418" s="1"/>
  <c r="J418" s="1"/>
  <c r="E331" i="4" l="1"/>
  <c r="F331" s="1"/>
  <c r="D331"/>
  <c r="K418" i="1"/>
  <c r="L418"/>
  <c r="M418" s="1"/>
  <c r="G331" i="4" l="1"/>
  <c r="H331" s="1"/>
  <c r="I331" s="1"/>
  <c r="J331" s="1"/>
  <c r="N418" i="1"/>
  <c r="C419" s="1"/>
  <c r="O418"/>
  <c r="K331" i="4" l="1"/>
  <c r="L331" s="1"/>
  <c r="M331" s="1"/>
  <c r="B419" i="1"/>
  <c r="N331" i="4" l="1"/>
  <c r="C332" s="1"/>
  <c r="O331"/>
  <c r="B332" s="1"/>
  <c r="D419" i="1"/>
  <c r="E419"/>
  <c r="F419" s="1"/>
  <c r="E332" i="4" l="1"/>
  <c r="F332" s="1"/>
  <c r="D332"/>
  <c r="G419" i="1"/>
  <c r="H419" s="1"/>
  <c r="I419" s="1"/>
  <c r="J419" s="1"/>
  <c r="G332" i="4" l="1"/>
  <c r="H332" s="1"/>
  <c r="I332" s="1"/>
  <c r="J332" s="1"/>
  <c r="L419" i="1"/>
  <c r="M419" s="1"/>
  <c r="K419"/>
  <c r="K332" i="4" l="1"/>
  <c r="L332" s="1"/>
  <c r="M332" s="1"/>
  <c r="N419" i="1"/>
  <c r="C420" s="1"/>
  <c r="O419"/>
  <c r="O332" i="4" l="1"/>
  <c r="B333" s="1"/>
  <c r="N332"/>
  <c r="C333" s="1"/>
  <c r="B420" i="1"/>
  <c r="E333" i="4" l="1"/>
  <c r="F333" s="1"/>
  <c r="D333"/>
  <c r="D420" i="1"/>
  <c r="E420"/>
  <c r="F420" s="1"/>
  <c r="G333" i="4" l="1"/>
  <c r="H333" s="1"/>
  <c r="I333" s="1"/>
  <c r="J333" s="1"/>
  <c r="K333" s="1"/>
  <c r="G420" i="1"/>
  <c r="H420" s="1"/>
  <c r="I420" s="1"/>
  <c r="J420" s="1"/>
  <c r="L333" i="4" l="1"/>
  <c r="M333" s="1"/>
  <c r="N333" s="1"/>
  <c r="C334" s="1"/>
  <c r="K420" i="1"/>
  <c r="L420"/>
  <c r="M420" s="1"/>
  <c r="O333" i="4" l="1"/>
  <c r="B334" s="1"/>
  <c r="N420" i="1"/>
  <c r="C421" s="1"/>
  <c r="O420"/>
  <c r="E334" i="4" l="1"/>
  <c r="F334" s="1"/>
  <c r="D334"/>
  <c r="B421" i="1"/>
  <c r="G334" i="4" l="1"/>
  <c r="H334" s="1"/>
  <c r="I334" s="1"/>
  <c r="J334" s="1"/>
  <c r="K334" s="1"/>
  <c r="E421" i="1"/>
  <c r="F421" s="1"/>
  <c r="D421"/>
  <c r="G421" s="1"/>
  <c r="H421" s="1"/>
  <c r="I421" s="1"/>
  <c r="J421" s="1"/>
  <c r="L334" i="4" l="1"/>
  <c r="M334" s="1"/>
  <c r="N334" s="1"/>
  <c r="C335" s="1"/>
  <c r="L421" i="1"/>
  <c r="M421" s="1"/>
  <c r="K421"/>
  <c r="O334" i="4" l="1"/>
  <c r="B335" s="1"/>
  <c r="N421" i="1"/>
  <c r="C422" s="1"/>
  <c r="O421"/>
  <c r="E335" i="4" l="1"/>
  <c r="F335" s="1"/>
  <c r="D335"/>
  <c r="B422" i="1"/>
  <c r="G335" i="4" l="1"/>
  <c r="H335" s="1"/>
  <c r="I335" s="1"/>
  <c r="J335" s="1"/>
  <c r="E422" i="1"/>
  <c r="F422" s="1"/>
  <c r="D422"/>
  <c r="G422" s="1"/>
  <c r="H422" s="1"/>
  <c r="I422" s="1"/>
  <c r="J422" s="1"/>
  <c r="K335" i="4" l="1"/>
  <c r="L335" s="1"/>
  <c r="M335" s="1"/>
  <c r="L422" i="1"/>
  <c r="M422" s="1"/>
  <c r="K422"/>
  <c r="N335" i="4" l="1"/>
  <c r="C336" s="1"/>
  <c r="O335"/>
  <c r="B336" s="1"/>
  <c r="N422" i="1"/>
  <c r="C423" s="1"/>
  <c r="O422"/>
  <c r="E336" i="4" l="1"/>
  <c r="F336" s="1"/>
  <c r="D336"/>
  <c r="B423" i="1"/>
  <c r="G336" i="4" l="1"/>
  <c r="H336" s="1"/>
  <c r="I336" s="1"/>
  <c r="J336" s="1"/>
  <c r="K336" s="1"/>
  <c r="E423" i="1"/>
  <c r="F423" s="1"/>
  <c r="D423"/>
  <c r="L336" i="4" l="1"/>
  <c r="M336" s="1"/>
  <c r="O336" s="1"/>
  <c r="G423" i="1"/>
  <c r="H423" s="1"/>
  <c r="I423" s="1"/>
  <c r="J423" s="1"/>
  <c r="K423" s="1"/>
  <c r="N336" i="4" l="1"/>
  <c r="C337" s="1"/>
  <c r="B337"/>
  <c r="L423" i="1"/>
  <c r="M423" s="1"/>
  <c r="N423" s="1"/>
  <c r="C424" s="1"/>
  <c r="E337" i="4" l="1"/>
  <c r="F337" s="1"/>
  <c r="D337"/>
  <c r="O423" i="1"/>
  <c r="B424" s="1"/>
  <c r="G337" i="4" l="1"/>
  <c r="H337" s="1"/>
  <c r="I337" s="1"/>
  <c r="J337" s="1"/>
  <c r="D424" i="1"/>
  <c r="E424"/>
  <c r="F424" s="1"/>
  <c r="K337" i="4" l="1"/>
  <c r="L337" s="1"/>
  <c r="M337" s="1"/>
  <c r="G424" i="1"/>
  <c r="H424" s="1"/>
  <c r="I424" s="1"/>
  <c r="J424" s="1"/>
  <c r="N337" i="4" l="1"/>
  <c r="C338" s="1"/>
  <c r="O337"/>
  <c r="B338" s="1"/>
  <c r="K424" i="1"/>
  <c r="L424"/>
  <c r="M424" s="1"/>
  <c r="E338" i="4" l="1"/>
  <c r="F338" s="1"/>
  <c r="D338"/>
  <c r="N424" i="1"/>
  <c r="C425" s="1"/>
  <c r="O424"/>
  <c r="G338" i="4" l="1"/>
  <c r="H338" s="1"/>
  <c r="I338" s="1"/>
  <c r="J338" s="1"/>
  <c r="K338" s="1"/>
  <c r="B425" i="1"/>
  <c r="L338" i="4" l="1"/>
  <c r="M338" s="1"/>
  <c r="N338" s="1"/>
  <c r="C339" s="1"/>
  <c r="D425" i="1"/>
  <c r="E425"/>
  <c r="F425" s="1"/>
  <c r="O338" i="4" l="1"/>
  <c r="B339" s="1"/>
  <c r="G425" i="1"/>
  <c r="H425" s="1"/>
  <c r="I425" s="1"/>
  <c r="J425" s="1"/>
  <c r="E339" i="4" l="1"/>
  <c r="F339" s="1"/>
  <c r="D339"/>
  <c r="L425" i="1"/>
  <c r="M425" s="1"/>
  <c r="K425"/>
  <c r="G339" i="4" l="1"/>
  <c r="H339" s="1"/>
  <c r="I339" s="1"/>
  <c r="J339" s="1"/>
  <c r="K339" s="1"/>
  <c r="N425" i="1"/>
  <c r="C426" s="1"/>
  <c r="O425"/>
  <c r="L339" i="4" l="1"/>
  <c r="M339" s="1"/>
  <c r="N339" s="1"/>
  <c r="C340" s="1"/>
  <c r="B426" i="1"/>
  <c r="O339" i="4" l="1"/>
  <c r="B340" s="1"/>
  <c r="D426" i="1"/>
  <c r="E426"/>
  <c r="F426" s="1"/>
  <c r="E340" i="4" l="1"/>
  <c r="F340" s="1"/>
  <c r="D340"/>
  <c r="G426" i="1"/>
  <c r="H426" s="1"/>
  <c r="I426" s="1"/>
  <c r="J426" s="1"/>
  <c r="G340" i="4" l="1"/>
  <c r="H340" s="1"/>
  <c r="I340" s="1"/>
  <c r="J340" s="1"/>
  <c r="K340" s="1"/>
  <c r="L426" i="1"/>
  <c r="M426" s="1"/>
  <c r="K426"/>
  <c r="L340" i="4" l="1"/>
  <c r="M340" s="1"/>
  <c r="N426" i="1"/>
  <c r="C427" s="1"/>
  <c r="O426"/>
  <c r="O340" i="4" l="1"/>
  <c r="N340"/>
  <c r="C341" s="1"/>
  <c r="B427" i="1"/>
  <c r="B341" i="4" l="1"/>
  <c r="D427" i="1"/>
  <c r="E427"/>
  <c r="F427" s="1"/>
  <c r="E341" i="4" l="1"/>
  <c r="F341" s="1"/>
  <c r="D341"/>
  <c r="G427" i="1"/>
  <c r="H427" s="1"/>
  <c r="I427" s="1"/>
  <c r="J427" s="1"/>
  <c r="G341" i="4" l="1"/>
  <c r="H341" s="1"/>
  <c r="I341" s="1"/>
  <c r="J341" s="1"/>
  <c r="K341" s="1"/>
  <c r="L427" i="1"/>
  <c r="M427" s="1"/>
  <c r="K427"/>
  <c r="L341" i="4" l="1"/>
  <c r="M341" s="1"/>
  <c r="N341" s="1"/>
  <c r="C342" s="1"/>
  <c r="N427" i="1"/>
  <c r="C428" s="1"/>
  <c r="O427"/>
  <c r="O341" i="4" l="1"/>
  <c r="B342" s="1"/>
  <c r="B428" i="1"/>
  <c r="E342" i="4" l="1"/>
  <c r="F342" s="1"/>
  <c r="D342"/>
  <c r="D428" i="1"/>
  <c r="E428"/>
  <c r="F428" s="1"/>
  <c r="G342" i="4" l="1"/>
  <c r="H342" s="1"/>
  <c r="I342" s="1"/>
  <c r="J342" s="1"/>
  <c r="G428" i="1"/>
  <c r="H428" s="1"/>
  <c r="I428" s="1"/>
  <c r="J428" s="1"/>
  <c r="K342" i="4" l="1"/>
  <c r="L342" s="1"/>
  <c r="M342" s="1"/>
  <c r="K428" i="1"/>
  <c r="L428"/>
  <c r="M428" s="1"/>
  <c r="O342" i="4" l="1"/>
  <c r="B343" s="1"/>
  <c r="N342"/>
  <c r="C343" s="1"/>
  <c r="N428" i="1"/>
  <c r="C429" s="1"/>
  <c r="O428"/>
  <c r="E343" i="4" l="1"/>
  <c r="F343" s="1"/>
  <c r="D343"/>
  <c r="B429" i="1"/>
  <c r="G343" i="4" l="1"/>
  <c r="H343" s="1"/>
  <c r="I343" s="1"/>
  <c r="J343" s="1"/>
  <c r="D429" i="1"/>
  <c r="E429"/>
  <c r="F429" s="1"/>
  <c r="K343" i="4" l="1"/>
  <c r="L343" s="1"/>
  <c r="M343" s="1"/>
  <c r="G429" i="1"/>
  <c r="H429" s="1"/>
  <c r="I429" s="1"/>
  <c r="J429" s="1"/>
  <c r="N343" i="4" l="1"/>
  <c r="C344" s="1"/>
  <c r="O343"/>
  <c r="B344" s="1"/>
  <c r="L429" i="1"/>
  <c r="M429" s="1"/>
  <c r="K429"/>
  <c r="E344" i="4" l="1"/>
  <c r="F344" s="1"/>
  <c r="D344"/>
  <c r="N429" i="1"/>
  <c r="C430" s="1"/>
  <c r="O429"/>
  <c r="G344" i="4" l="1"/>
  <c r="H344" s="1"/>
  <c r="I344" s="1"/>
  <c r="J344" s="1"/>
  <c r="B430" i="1"/>
  <c r="K344" i="4" l="1"/>
  <c r="L344" s="1"/>
  <c r="M344" s="1"/>
  <c r="E430" i="1"/>
  <c r="F430" s="1"/>
  <c r="D430"/>
  <c r="O344" i="4" l="1"/>
  <c r="B345" s="1"/>
  <c r="N344"/>
  <c r="C345" s="1"/>
  <c r="G430" i="1"/>
  <c r="H430" s="1"/>
  <c r="I430" s="1"/>
  <c r="J430" s="1"/>
  <c r="L430" s="1"/>
  <c r="M430" s="1"/>
  <c r="E345" i="4" l="1"/>
  <c r="F345" s="1"/>
  <c r="D345"/>
  <c r="K430" i="1"/>
  <c r="N430"/>
  <c r="C431" s="1"/>
  <c r="O430"/>
  <c r="G345" i="4" l="1"/>
  <c r="H345" s="1"/>
  <c r="I345" s="1"/>
  <c r="J345" s="1"/>
  <c r="B431" i="1"/>
  <c r="K345" i="4" l="1"/>
  <c r="L345" s="1"/>
  <c r="M345" s="1"/>
  <c r="D431" i="1"/>
  <c r="E431"/>
  <c r="F431" s="1"/>
  <c r="N345" i="4" l="1"/>
  <c r="C346" s="1"/>
  <c r="O345"/>
  <c r="B346" s="1"/>
  <c r="G431" i="1"/>
  <c r="H431" s="1"/>
  <c r="I431" s="1"/>
  <c r="J431" s="1"/>
  <c r="E346" i="4" l="1"/>
  <c r="F346" s="1"/>
  <c r="D346"/>
  <c r="L431" i="1"/>
  <c r="M431" s="1"/>
  <c r="K431"/>
  <c r="G346" i="4" l="1"/>
  <c r="H346" s="1"/>
  <c r="I346" s="1"/>
  <c r="J346" s="1"/>
  <c r="N431" i="1"/>
  <c r="C432" s="1"/>
  <c r="O431"/>
  <c r="K346" i="4" l="1"/>
  <c r="L346" s="1"/>
  <c r="M346" s="1"/>
  <c r="B432" i="1"/>
  <c r="O346" i="4" l="1"/>
  <c r="B347" s="1"/>
  <c r="N346"/>
  <c r="C347" s="1"/>
  <c r="D432" i="1"/>
  <c r="E432"/>
  <c r="F432" s="1"/>
  <c r="E347" i="4" l="1"/>
  <c r="F347" s="1"/>
  <c r="D347"/>
  <c r="G432" i="1"/>
  <c r="H432" s="1"/>
  <c r="I432" s="1"/>
  <c r="J432" s="1"/>
  <c r="G347" i="4" l="1"/>
  <c r="H347" s="1"/>
  <c r="I347" s="1"/>
  <c r="J347" s="1"/>
  <c r="K432" i="1"/>
  <c r="L432"/>
  <c r="M432" s="1"/>
  <c r="K347" i="4" l="1"/>
  <c r="L347" s="1"/>
  <c r="M347" s="1"/>
  <c r="N432" i="1"/>
  <c r="C433" s="1"/>
  <c r="O432"/>
  <c r="N347" i="4" l="1"/>
  <c r="C348" s="1"/>
  <c r="O347"/>
  <c r="B348" s="1"/>
  <c r="B433" i="1"/>
  <c r="E348" i="4" l="1"/>
  <c r="F348" s="1"/>
  <c r="D348"/>
  <c r="D433" i="1"/>
  <c r="E433"/>
  <c r="F433" s="1"/>
  <c r="G348" i="4" l="1"/>
  <c r="H348" s="1"/>
  <c r="I348" s="1"/>
  <c r="J348" s="1"/>
  <c r="G433" i="1"/>
  <c r="H433" s="1"/>
  <c r="I433" s="1"/>
  <c r="J433" s="1"/>
  <c r="K433" s="1"/>
  <c r="K348" i="4" l="1"/>
  <c r="L348" s="1"/>
  <c r="M348" s="1"/>
  <c r="L433" i="1"/>
  <c r="M433" s="1"/>
  <c r="O433" s="1"/>
  <c r="N348" i="4" l="1"/>
  <c r="C349" s="1"/>
  <c r="O348"/>
  <c r="B349" s="1"/>
  <c r="N433" i="1"/>
  <c r="C434" s="1"/>
  <c r="B434"/>
  <c r="E349" i="4" l="1"/>
  <c r="F349" s="1"/>
  <c r="D349"/>
  <c r="E434" i="1"/>
  <c r="F434" s="1"/>
  <c r="D434"/>
  <c r="G434" s="1"/>
  <c r="H434" s="1"/>
  <c r="I434" s="1"/>
  <c r="J434" s="1"/>
  <c r="G349" i="4" l="1"/>
  <c r="H349" s="1"/>
  <c r="I349" s="1"/>
  <c r="J349" s="1"/>
  <c r="K349" s="1"/>
  <c r="L434" i="1"/>
  <c r="M434" s="1"/>
  <c r="K434"/>
  <c r="L349" i="4" l="1"/>
  <c r="M349" s="1"/>
  <c r="N349" s="1"/>
  <c r="C350" s="1"/>
  <c r="N434" i="1"/>
  <c r="C435" s="1"/>
  <c r="O434"/>
  <c r="O349" i="4" l="1"/>
  <c r="B350" s="1"/>
  <c r="B435" i="1"/>
  <c r="E350" i="4" l="1"/>
  <c r="F350" s="1"/>
  <c r="D350"/>
  <c r="D435" i="1"/>
  <c r="E435"/>
  <c r="F435" s="1"/>
  <c r="G350" i="4" l="1"/>
  <c r="H350" s="1"/>
  <c r="I350" s="1"/>
  <c r="J350" s="1"/>
  <c r="K350" s="1"/>
  <c r="G435" i="1"/>
  <c r="H435" s="1"/>
  <c r="I435" s="1"/>
  <c r="J435" s="1"/>
  <c r="L435" s="1"/>
  <c r="M435" s="1"/>
  <c r="L350" i="4" l="1"/>
  <c r="M350" s="1"/>
  <c r="K435" i="1"/>
  <c r="N435"/>
  <c r="C436" s="1"/>
  <c r="O435"/>
  <c r="N350" i="4" l="1"/>
  <c r="C351" s="1"/>
  <c r="O350"/>
  <c r="B436" i="1"/>
  <c r="B351" i="4" l="1"/>
  <c r="E436" i="1"/>
  <c r="F436" s="1"/>
  <c r="D436"/>
  <c r="E351" i="4" l="1"/>
  <c r="F351" s="1"/>
  <c r="D351"/>
  <c r="G436" i="1"/>
  <c r="H436" s="1"/>
  <c r="I436" s="1"/>
  <c r="J436" s="1"/>
  <c r="L436"/>
  <c r="M436" s="1"/>
  <c r="K436"/>
  <c r="G351" i="4" l="1"/>
  <c r="H351" s="1"/>
  <c r="I351" s="1"/>
  <c r="J351" s="1"/>
  <c r="K351" s="1"/>
  <c r="N436" i="1"/>
  <c r="C437" s="1"/>
  <c r="O436"/>
  <c r="L351" i="4" l="1"/>
  <c r="M351" s="1"/>
  <c r="B437" i="1"/>
  <c r="O351" i="4" l="1"/>
  <c r="N351"/>
  <c r="C352" s="1"/>
  <c r="E437" i="1"/>
  <c r="F437" s="1"/>
  <c r="D437"/>
  <c r="G437" l="1"/>
  <c r="H437" s="1"/>
  <c r="I437" s="1"/>
  <c r="J437" s="1"/>
  <c r="L437" s="1"/>
  <c r="M437" s="1"/>
  <c r="B352" i="4"/>
  <c r="E352" l="1"/>
  <c r="F352" s="1"/>
  <c r="D352"/>
  <c r="K437" i="1"/>
  <c r="N437"/>
  <c r="C438" s="1"/>
  <c r="O437"/>
  <c r="G352" i="4" l="1"/>
  <c r="H352" s="1"/>
  <c r="I352" s="1"/>
  <c r="J352" s="1"/>
  <c r="B438" i="1"/>
  <c r="K352" i="4" l="1"/>
  <c r="L352" s="1"/>
  <c r="M352" s="1"/>
  <c r="N352" s="1"/>
  <c r="C353" s="1"/>
  <c r="D438" i="1"/>
  <c r="E438"/>
  <c r="F438" s="1"/>
  <c r="O352" i="4" l="1"/>
  <c r="B353" s="1"/>
  <c r="G438" i="1"/>
  <c r="H438" s="1"/>
  <c r="I438" s="1"/>
  <c r="J438" s="1"/>
  <c r="E353" i="4" l="1"/>
  <c r="F353" s="1"/>
  <c r="D353"/>
  <c r="L438" i="1"/>
  <c r="M438" s="1"/>
  <c r="K438"/>
  <c r="G353" i="4" l="1"/>
  <c r="H353" s="1"/>
  <c r="I353" s="1"/>
  <c r="J353" s="1"/>
  <c r="K353" s="1"/>
  <c r="O438" i="1"/>
  <c r="N438"/>
  <c r="C439" s="1"/>
  <c r="L353" i="4" l="1"/>
  <c r="M353" s="1"/>
  <c r="N353" s="1"/>
  <c r="C354" s="1"/>
  <c r="B439" i="1"/>
  <c r="O353" i="4" l="1"/>
  <c r="B354" s="1"/>
  <c r="D439" i="1"/>
  <c r="E439"/>
  <c r="F439" s="1"/>
  <c r="E354" i="4" l="1"/>
  <c r="F354" s="1"/>
  <c r="D354"/>
  <c r="G439" i="1"/>
  <c r="H439" s="1"/>
  <c r="I439" s="1"/>
  <c r="J439" s="1"/>
  <c r="L439" s="1"/>
  <c r="M439" s="1"/>
  <c r="G354" i="4" l="1"/>
  <c r="H354" s="1"/>
  <c r="I354" s="1"/>
  <c r="J354" s="1"/>
  <c r="K439" i="1"/>
  <c r="N439"/>
  <c r="C440" s="1"/>
  <c r="O439"/>
  <c r="K354" i="4" l="1"/>
  <c r="L354" s="1"/>
  <c r="M354" s="1"/>
  <c r="B440" i="1"/>
  <c r="N354" i="4" l="1"/>
  <c r="C355" s="1"/>
  <c r="O354"/>
  <c r="B355" s="1"/>
  <c r="D440" i="1"/>
  <c r="E440"/>
  <c r="F440" s="1"/>
  <c r="E355" i="4" l="1"/>
  <c r="F355" s="1"/>
  <c r="D355"/>
  <c r="G440" i="1"/>
  <c r="H440" s="1"/>
  <c r="I440" s="1"/>
  <c r="J440" s="1"/>
  <c r="K440" s="1"/>
  <c r="G355" i="4" l="1"/>
  <c r="H355" s="1"/>
  <c r="I355" s="1"/>
  <c r="J355" s="1"/>
  <c r="L440" i="1"/>
  <c r="M440" s="1"/>
  <c r="O440" s="1"/>
  <c r="K355" i="4" l="1"/>
  <c r="L355" s="1"/>
  <c r="M355" s="1"/>
  <c r="N440" i="1"/>
  <c r="C441" s="1"/>
  <c r="B441"/>
  <c r="O355" i="4" l="1"/>
  <c r="B356" s="1"/>
  <c r="N355"/>
  <c r="C356" s="1"/>
  <c r="E441" i="1"/>
  <c r="F441" s="1"/>
  <c r="D441"/>
  <c r="E356" i="4" l="1"/>
  <c r="F356" s="1"/>
  <c r="D356"/>
  <c r="G441" i="1"/>
  <c r="H441" s="1"/>
  <c r="I441" s="1"/>
  <c r="J441" s="1"/>
  <c r="L441" s="1"/>
  <c r="M441" s="1"/>
  <c r="K441"/>
  <c r="G356" i="4" l="1"/>
  <c r="H356" s="1"/>
  <c r="I356" s="1"/>
  <c r="J356" s="1"/>
  <c r="N441" i="1"/>
  <c r="C442" s="1"/>
  <c r="O441"/>
  <c r="K356" i="4" l="1"/>
  <c r="L356" s="1"/>
  <c r="M356" s="1"/>
  <c r="B442" i="1"/>
  <c r="N356" i="4" l="1"/>
  <c r="C357" s="1"/>
  <c r="O356"/>
  <c r="B357" s="1"/>
  <c r="E442" i="1"/>
  <c r="F442" s="1"/>
  <c r="D442"/>
  <c r="E357" i="4" l="1"/>
  <c r="F357" s="1"/>
  <c r="D357"/>
  <c r="G442" i="1"/>
  <c r="H442" s="1"/>
  <c r="I442" s="1"/>
  <c r="J442" s="1"/>
  <c r="L442" s="1"/>
  <c r="M442" s="1"/>
  <c r="K442"/>
  <c r="G357" i="4" l="1"/>
  <c r="H357" s="1"/>
  <c r="I357" s="1"/>
  <c r="J357" s="1"/>
  <c r="N442" i="1"/>
  <c r="C443" s="1"/>
  <c r="O442"/>
  <c r="K357" i="4" l="1"/>
  <c r="L357" s="1"/>
  <c r="M357" s="1"/>
  <c r="B443" i="1"/>
  <c r="O357" i="4" l="1"/>
  <c r="B358" s="1"/>
  <c r="N357"/>
  <c r="C358" s="1"/>
  <c r="E443" i="1"/>
  <c r="F443" s="1"/>
  <c r="D443"/>
  <c r="G443" s="1"/>
  <c r="H443" s="1"/>
  <c r="I443" s="1"/>
  <c r="J443" s="1"/>
  <c r="E358" i="4" l="1"/>
  <c r="F358" s="1"/>
  <c r="D358"/>
  <c r="L443" i="1"/>
  <c r="M443" s="1"/>
  <c r="K443"/>
  <c r="G358" i="4" l="1"/>
  <c r="H358" s="1"/>
  <c r="I358" s="1"/>
  <c r="J358" s="1"/>
  <c r="N443" i="1"/>
  <c r="C444" s="1"/>
  <c r="O443"/>
  <c r="K358" i="4" l="1"/>
  <c r="L358" s="1"/>
  <c r="M358" s="1"/>
  <c r="B444" i="1"/>
  <c r="O358" i="4" l="1"/>
  <c r="B359" s="1"/>
  <c r="N358"/>
  <c r="C359" s="1"/>
  <c r="D444" i="1"/>
  <c r="E444"/>
  <c r="F444" s="1"/>
  <c r="E359" i="4" l="1"/>
  <c r="F359" s="1"/>
  <c r="D359"/>
  <c r="G444" i="1"/>
  <c r="H444" s="1"/>
  <c r="I444" s="1"/>
  <c r="J444" s="1"/>
  <c r="G359" i="4" l="1"/>
  <c r="H359" s="1"/>
  <c r="I359" s="1"/>
  <c r="J359" s="1"/>
  <c r="L444" i="1"/>
  <c r="M444" s="1"/>
  <c r="K444"/>
  <c r="K359" i="4" l="1"/>
  <c r="L359" s="1"/>
  <c r="M359" s="1"/>
  <c r="N444" i="1"/>
  <c r="C445" s="1"/>
  <c r="O444"/>
  <c r="O359" i="4" l="1"/>
  <c r="B360" s="1"/>
  <c r="N359"/>
  <c r="C360" s="1"/>
  <c r="B445" i="1"/>
  <c r="E360" i="4" l="1"/>
  <c r="F360" s="1"/>
  <c r="D360"/>
  <c r="D445" i="1"/>
  <c r="E445"/>
  <c r="F445" s="1"/>
  <c r="G360" i="4" l="1"/>
  <c r="H360" s="1"/>
  <c r="I360" s="1"/>
  <c r="J360" s="1"/>
  <c r="K360" s="1"/>
  <c r="G445" i="1"/>
  <c r="H445" s="1"/>
  <c r="I445" s="1"/>
  <c r="J445" s="1"/>
  <c r="L360" i="4" l="1"/>
  <c r="M360" s="1"/>
  <c r="N360" s="1"/>
  <c r="C361" s="1"/>
  <c r="L445" i="1"/>
  <c r="M445" s="1"/>
  <c r="K445"/>
  <c r="O360" i="4" l="1"/>
  <c r="B361" s="1"/>
  <c r="N445" i="1"/>
  <c r="C446" s="1"/>
  <c r="O445"/>
  <c r="E361" i="4" l="1"/>
  <c r="F361" s="1"/>
  <c r="D361"/>
  <c r="B446" i="1"/>
  <c r="G361" i="4" l="1"/>
  <c r="H361" s="1"/>
  <c r="I361" s="1"/>
  <c r="J361" s="1"/>
  <c r="K361" s="1"/>
  <c r="E446" i="1"/>
  <c r="F446" s="1"/>
  <c r="D446"/>
  <c r="G446" s="1"/>
  <c r="H446" s="1"/>
  <c r="I446" s="1"/>
  <c r="J446" s="1"/>
  <c r="L361" i="4" l="1"/>
  <c r="M361" s="1"/>
  <c r="O361" s="1"/>
  <c r="L446" i="1"/>
  <c r="M446" s="1"/>
  <c r="K446"/>
  <c r="N361" i="4" l="1"/>
  <c r="C362" s="1"/>
  <c r="B362"/>
  <c r="N446" i="1"/>
  <c r="C447" s="1"/>
  <c r="O446"/>
  <c r="E362" i="4" l="1"/>
  <c r="F362" s="1"/>
  <c r="D362"/>
  <c r="B447" i="1"/>
  <c r="G362" i="4" l="1"/>
  <c r="H362" s="1"/>
  <c r="I362" s="1"/>
  <c r="J362" s="1"/>
  <c r="K362" s="1"/>
  <c r="E447" i="1"/>
  <c r="F447" s="1"/>
  <c r="D447"/>
  <c r="G447" s="1"/>
  <c r="H447" s="1"/>
  <c r="I447" s="1"/>
  <c r="J447" s="1"/>
  <c r="L362" i="4" l="1"/>
  <c r="M362" s="1"/>
  <c r="N362" s="1"/>
  <c r="C363" s="1"/>
  <c r="K447" i="1"/>
  <c r="L447"/>
  <c r="M447" s="1"/>
  <c r="O362" i="4" l="1"/>
  <c r="B363" s="1"/>
  <c r="N447" i="1"/>
  <c r="C448" s="1"/>
  <c r="O447"/>
  <c r="E363" i="4" l="1"/>
  <c r="F363" s="1"/>
  <c r="D363"/>
  <c r="B448" i="1"/>
  <c r="G363" i="4" l="1"/>
  <c r="H363" s="1"/>
  <c r="I363" s="1"/>
  <c r="J363" s="1"/>
  <c r="K363" s="1"/>
  <c r="D448" i="1"/>
  <c r="E448"/>
  <c r="F448" s="1"/>
  <c r="L363" i="4" l="1"/>
  <c r="M363" s="1"/>
  <c r="N363" s="1"/>
  <c r="C364" s="1"/>
  <c r="G448" i="1"/>
  <c r="H448" s="1"/>
  <c r="I448" s="1"/>
  <c r="J448" s="1"/>
  <c r="O363" i="4" l="1"/>
  <c r="B364" s="1"/>
  <c r="L448" i="1"/>
  <c r="M448" s="1"/>
  <c r="K448"/>
  <c r="E364" i="4" l="1"/>
  <c r="F364" s="1"/>
  <c r="D364"/>
  <c r="N448" i="1"/>
  <c r="C449" s="1"/>
  <c r="O448"/>
  <c r="G364" i="4" l="1"/>
  <c r="H364" s="1"/>
  <c r="I364" s="1"/>
  <c r="J364" s="1"/>
  <c r="B449" i="1"/>
  <c r="K364" i="4" l="1"/>
  <c r="L364" s="1"/>
  <c r="M364" s="1"/>
  <c r="E449" i="1"/>
  <c r="F449" s="1"/>
  <c r="D449"/>
  <c r="G449" s="1"/>
  <c r="H449" s="1"/>
  <c r="I449" s="1"/>
  <c r="J449" s="1"/>
  <c r="N364" i="4" l="1"/>
  <c r="C365" s="1"/>
  <c r="O364"/>
  <c r="B365" s="1"/>
  <c r="L449" i="1"/>
  <c r="M449" s="1"/>
  <c r="K449"/>
  <c r="E365" i="4" l="1"/>
  <c r="F365" s="1"/>
  <c r="D365"/>
  <c r="N449" i="1"/>
  <c r="C450" s="1"/>
  <c r="O449"/>
  <c r="G365" i="4" l="1"/>
  <c r="H365" s="1"/>
  <c r="I365" s="1"/>
  <c r="J365" s="1"/>
  <c r="K365" s="1"/>
  <c r="B450" i="1"/>
  <c r="L365" i="4" l="1"/>
  <c r="M365" s="1"/>
  <c r="D450" i="1"/>
  <c r="E450"/>
  <c r="F450" s="1"/>
  <c r="O365" i="4" l="1"/>
  <c r="N365"/>
  <c r="C366" s="1"/>
  <c r="G450" i="1"/>
  <c r="H450" s="1"/>
  <c r="I450" s="1"/>
  <c r="J450" s="1"/>
  <c r="B366" i="4" l="1"/>
  <c r="L450" i="1"/>
  <c r="M450" s="1"/>
  <c r="K450"/>
  <c r="E366" i="4" l="1"/>
  <c r="F366" s="1"/>
  <c r="D366"/>
  <c r="N450" i="1"/>
  <c r="C451" s="1"/>
  <c r="O450"/>
  <c r="G366" i="4" l="1"/>
  <c r="H366" s="1"/>
  <c r="I366" s="1"/>
  <c r="J366" s="1"/>
  <c r="K366" s="1"/>
  <c r="B451" i="1"/>
  <c r="L366" i="4" l="1"/>
  <c r="M366" s="1"/>
  <c r="D451" i="1"/>
  <c r="E451"/>
  <c r="F451" s="1"/>
  <c r="O366" i="4" l="1"/>
  <c r="N366"/>
  <c r="C367" s="1"/>
  <c r="G451" i="1"/>
  <c r="H451" s="1"/>
  <c r="I451" s="1"/>
  <c r="J451" s="1"/>
  <c r="B367" i="4" l="1"/>
  <c r="L451" i="1"/>
  <c r="M451" s="1"/>
  <c r="K451"/>
  <c r="E367" i="4" l="1"/>
  <c r="F367" s="1"/>
  <c r="D367"/>
  <c r="N451" i="1"/>
  <c r="C452" s="1"/>
  <c r="O451"/>
  <c r="G367" i="4" l="1"/>
  <c r="H367" s="1"/>
  <c r="I367" s="1"/>
  <c r="J367" s="1"/>
  <c r="K367" s="1"/>
  <c r="B452" i="1"/>
  <c r="L367" i="4" l="1"/>
  <c r="M367" s="1"/>
  <c r="D452" i="1"/>
  <c r="E452"/>
  <c r="F452" s="1"/>
  <c r="N367" i="4" l="1"/>
  <c r="C368" s="1"/>
  <c r="O367"/>
  <c r="G452" i="1"/>
  <c r="H452" s="1"/>
  <c r="I452" s="1"/>
  <c r="J452" s="1"/>
  <c r="B368" i="4" l="1"/>
  <c r="L452" i="1"/>
  <c r="M452" s="1"/>
  <c r="K452"/>
  <c r="E368" i="4" l="1"/>
  <c r="F368" s="1"/>
  <c r="D368"/>
  <c r="N452" i="1"/>
  <c r="C453" s="1"/>
  <c r="O452"/>
  <c r="G368" i="4" l="1"/>
  <c r="H368" s="1"/>
  <c r="I368" s="1"/>
  <c r="J368" s="1"/>
  <c r="B453" i="1"/>
  <c r="K368" i="4" l="1"/>
  <c r="L368" s="1"/>
  <c r="M368" s="1"/>
  <c r="O368" s="1"/>
  <c r="E453" i="1"/>
  <c r="F453" s="1"/>
  <c r="D453"/>
  <c r="N368" i="4" l="1"/>
  <c r="C369" s="1"/>
  <c r="B369"/>
  <c r="G453" i="1"/>
  <c r="H453" s="1"/>
  <c r="I453" s="1"/>
  <c r="J453" s="1"/>
  <c r="L453" s="1"/>
  <c r="M453" s="1"/>
  <c r="E369" i="4" l="1"/>
  <c r="F369" s="1"/>
  <c r="D369"/>
  <c r="K453" i="1"/>
  <c r="N453"/>
  <c r="C454" s="1"/>
  <c r="O453"/>
  <c r="G369" i="4" l="1"/>
  <c r="H369" s="1"/>
  <c r="I369" s="1"/>
  <c r="J369" s="1"/>
  <c r="B454" i="1"/>
  <c r="K369" i="4" l="1"/>
  <c r="L369" s="1"/>
  <c r="M369" s="1"/>
  <c r="E454" i="1"/>
  <c r="F454" s="1"/>
  <c r="D454"/>
  <c r="N369" i="4" l="1"/>
  <c r="C370" s="1"/>
  <c r="O369"/>
  <c r="B370" s="1"/>
  <c r="G454" i="1"/>
  <c r="H454" s="1"/>
  <c r="I454" s="1"/>
  <c r="J454" s="1"/>
  <c r="K454" s="1"/>
  <c r="E370" i="4" l="1"/>
  <c r="F370" s="1"/>
  <c r="D370"/>
  <c r="L454" i="1"/>
  <c r="M454" s="1"/>
  <c r="N454" s="1"/>
  <c r="C455" s="1"/>
  <c r="G370" i="4" l="1"/>
  <c r="H370" s="1"/>
  <c r="I370" s="1"/>
  <c r="J370" s="1"/>
  <c r="O454" i="1"/>
  <c r="B455" s="1"/>
  <c r="K370" i="4" l="1"/>
  <c r="L370" s="1"/>
  <c r="M370" s="1"/>
  <c r="N370" s="1"/>
  <c r="C371" s="1"/>
  <c r="E455" i="1"/>
  <c r="F455" s="1"/>
  <c r="D455"/>
  <c r="O370" i="4" l="1"/>
  <c r="B371" s="1"/>
  <c r="G455" i="1"/>
  <c r="H455" s="1"/>
  <c r="I455" s="1"/>
  <c r="J455" s="1"/>
  <c r="L455" s="1"/>
  <c r="M455" s="1"/>
  <c r="E371" i="4" l="1"/>
  <c r="F371" s="1"/>
  <c r="D371"/>
  <c r="K455" i="1"/>
  <c r="N455"/>
  <c r="C456" s="1"/>
  <c r="O455"/>
  <c r="G371" i="4" l="1"/>
  <c r="H371" s="1"/>
  <c r="I371" s="1"/>
  <c r="J371" s="1"/>
  <c r="B456" i="1"/>
  <c r="K371" i="4" l="1"/>
  <c r="L371" s="1"/>
  <c r="M371" s="1"/>
  <c r="D456" i="1"/>
  <c r="E456"/>
  <c r="F456" s="1"/>
  <c r="O371" i="4" l="1"/>
  <c r="B372" s="1"/>
  <c r="N371"/>
  <c r="C372" s="1"/>
  <c r="G456" i="1"/>
  <c r="H456" s="1"/>
  <c r="I456" s="1"/>
  <c r="J456" s="1"/>
  <c r="E372" i="4" l="1"/>
  <c r="F372" s="1"/>
  <c r="D372"/>
  <c r="L456" i="1"/>
  <c r="M456" s="1"/>
  <c r="K456"/>
  <c r="G372" i="4" l="1"/>
  <c r="H372" s="1"/>
  <c r="I372" s="1"/>
  <c r="J372" s="1"/>
  <c r="K372" s="1"/>
  <c r="N456" i="1"/>
  <c r="C457" s="1"/>
  <c r="O456"/>
  <c r="L372" i="4" l="1"/>
  <c r="M372" s="1"/>
  <c r="B457" i="1"/>
  <c r="N372" i="4" l="1"/>
  <c r="C373" s="1"/>
  <c r="O372"/>
  <c r="E457" i="1"/>
  <c r="F457" s="1"/>
  <c r="D457"/>
  <c r="B373" i="4" l="1"/>
  <c r="G457" i="1"/>
  <c r="H457" s="1"/>
  <c r="I457" s="1"/>
  <c r="J457" s="1"/>
  <c r="K457" s="1"/>
  <c r="E373" i="4" l="1"/>
  <c r="F373" s="1"/>
  <c r="D373"/>
  <c r="L457" i="1"/>
  <c r="M457" s="1"/>
  <c r="N457" s="1"/>
  <c r="C458" s="1"/>
  <c r="G373" i="4" l="1"/>
  <c r="H373" s="1"/>
  <c r="I373" s="1"/>
  <c r="J373" s="1"/>
  <c r="O457" i="1"/>
  <c r="B458" s="1"/>
  <c r="K373" i="4" l="1"/>
  <c r="L373" s="1"/>
  <c r="M373" s="1"/>
  <c r="O373" s="1"/>
  <c r="E458" i="1"/>
  <c r="F458" s="1"/>
  <c r="D458"/>
  <c r="G458" s="1"/>
  <c r="H458" s="1"/>
  <c r="I458" s="1"/>
  <c r="J458" s="1"/>
  <c r="N373" i="4" l="1"/>
  <c r="C374" s="1"/>
  <c r="B374"/>
  <c r="L458" i="1"/>
  <c r="M458" s="1"/>
  <c r="K458"/>
  <c r="E374" i="4" l="1"/>
  <c r="F374" s="1"/>
  <c r="D374"/>
  <c r="N458" i="1"/>
  <c r="C459" s="1"/>
  <c r="O458"/>
  <c r="G374" i="4" l="1"/>
  <c r="H374" s="1"/>
  <c r="I374" s="1"/>
  <c r="J374" s="1"/>
  <c r="K374" s="1"/>
  <c r="B459" i="1"/>
  <c r="L374" i="4" l="1"/>
  <c r="M374" s="1"/>
  <c r="N374" s="1"/>
  <c r="C375" s="1"/>
  <c r="E459" i="1"/>
  <c r="F459" s="1"/>
  <c r="D459"/>
  <c r="O374" i="4" l="1"/>
  <c r="B375" s="1"/>
  <c r="G459" i="1"/>
  <c r="H459" s="1"/>
  <c r="I459" s="1"/>
  <c r="J459" s="1"/>
  <c r="L459" s="1"/>
  <c r="M459" s="1"/>
  <c r="E375" i="4" l="1"/>
  <c r="F375" s="1"/>
  <c r="D375"/>
  <c r="K459" i="1"/>
  <c r="N459"/>
  <c r="C460" s="1"/>
  <c r="O459"/>
  <c r="G375" i="4" l="1"/>
  <c r="H375" s="1"/>
  <c r="I375" s="1"/>
  <c r="J375" s="1"/>
  <c r="B460" i="1"/>
  <c r="K375" i="4" l="1"/>
  <c r="L375" s="1"/>
  <c r="M375" s="1"/>
  <c r="O375" s="1"/>
  <c r="D460" i="1"/>
  <c r="E460"/>
  <c r="F460" s="1"/>
  <c r="N375" i="4" l="1"/>
  <c r="C376" s="1"/>
  <c r="B376"/>
  <c r="G460" i="1"/>
  <c r="H460" s="1"/>
  <c r="I460" s="1"/>
  <c r="J460" s="1"/>
  <c r="E376" i="4" l="1"/>
  <c r="F376" s="1"/>
  <c r="D376"/>
  <c r="K460" i="1"/>
  <c r="L460"/>
  <c r="M460" s="1"/>
  <c r="G376" i="4" l="1"/>
  <c r="H376" s="1"/>
  <c r="I376" s="1"/>
  <c r="J376" s="1"/>
  <c r="N460" i="1"/>
  <c r="C461" s="1"/>
  <c r="O460"/>
  <c r="K376" i="4" l="1"/>
  <c r="L376" s="1"/>
  <c r="M376" s="1"/>
  <c r="N376" s="1"/>
  <c r="C377" s="1"/>
  <c r="B461" i="1"/>
  <c r="O376" i="4" l="1"/>
  <c r="B377" s="1"/>
  <c r="D461" i="1"/>
  <c r="E461"/>
  <c r="F461" s="1"/>
  <c r="E377" i="4" l="1"/>
  <c r="F377" s="1"/>
  <c r="D377"/>
  <c r="G461" i="1"/>
  <c r="H461" s="1"/>
  <c r="I461" s="1"/>
  <c r="J461" s="1"/>
  <c r="G377" i="4" l="1"/>
  <c r="H377" s="1"/>
  <c r="I377" s="1"/>
  <c r="J377" s="1"/>
  <c r="K461" i="1"/>
  <c r="L461"/>
  <c r="M461" s="1"/>
  <c r="K377" i="4" l="1"/>
  <c r="L377" s="1"/>
  <c r="M377" s="1"/>
  <c r="O377" s="1"/>
  <c r="O461" i="1"/>
  <c r="N461"/>
  <c r="C462" s="1"/>
  <c r="N377" i="4" l="1"/>
  <c r="C378" s="1"/>
  <c r="B378"/>
  <c r="B462" i="1"/>
  <c r="E378" i="4" l="1"/>
  <c r="F378" s="1"/>
  <c r="D378"/>
  <c r="E462" i="1"/>
  <c r="F462" s="1"/>
  <c r="D462"/>
  <c r="G462" s="1"/>
  <c r="H462" s="1"/>
  <c r="I462" s="1"/>
  <c r="J462" s="1"/>
  <c r="G378" i="4" l="1"/>
  <c r="H378" s="1"/>
  <c r="I378" s="1"/>
  <c r="J378" s="1"/>
  <c r="K378" s="1"/>
  <c r="K462" i="1"/>
  <c r="L462"/>
  <c r="M462" s="1"/>
  <c r="L378" i="4" l="1"/>
  <c r="M378" s="1"/>
  <c r="N462" i="1"/>
  <c r="C463" s="1"/>
  <c r="O462"/>
  <c r="N378" i="4" l="1"/>
  <c r="C379" s="1"/>
  <c r="O378"/>
  <c r="B463" i="1"/>
  <c r="B379" i="4" l="1"/>
  <c r="E463" i="1"/>
  <c r="F463" s="1"/>
  <c r="D463"/>
  <c r="E379" i="4" l="1"/>
  <c r="F379" s="1"/>
  <c r="D379"/>
  <c r="G463" i="1"/>
  <c r="H463" s="1"/>
  <c r="I463" s="1"/>
  <c r="J463" s="1"/>
  <c r="L463" s="1"/>
  <c r="M463" s="1"/>
  <c r="K463"/>
  <c r="G379" i="4" l="1"/>
  <c r="H379" s="1"/>
  <c r="I379" s="1"/>
  <c r="J379" s="1"/>
  <c r="N463" i="1"/>
  <c r="C464" s="1"/>
  <c r="O463"/>
  <c r="K379" i="4" l="1"/>
  <c r="L379" s="1"/>
  <c r="M379" s="1"/>
  <c r="O379" s="1"/>
  <c r="B464" i="1"/>
  <c r="N379" i="4" l="1"/>
  <c r="C380" s="1"/>
  <c r="B380"/>
  <c r="E464" i="1"/>
  <c r="F464" s="1"/>
  <c r="D464"/>
  <c r="E380" i="4" l="1"/>
  <c r="F380" s="1"/>
  <c r="D380"/>
  <c r="G464" i="1"/>
  <c r="H464" s="1"/>
  <c r="I464" s="1"/>
  <c r="J464" s="1"/>
  <c r="K464" s="1"/>
  <c r="L464"/>
  <c r="M464" s="1"/>
  <c r="G380" i="4" l="1"/>
  <c r="H380" s="1"/>
  <c r="I380" s="1"/>
  <c r="J380" s="1"/>
  <c r="K380" s="1"/>
  <c r="N464" i="1"/>
  <c r="C465" s="1"/>
  <c r="O464"/>
  <c r="L380" i="4" l="1"/>
  <c r="M380" s="1"/>
  <c r="N380" s="1"/>
  <c r="C381" s="1"/>
  <c r="B465" i="1"/>
  <c r="O380" i="4" l="1"/>
  <c r="B381" s="1"/>
  <c r="E465" i="1"/>
  <c r="F465" s="1"/>
  <c r="D465"/>
  <c r="G465" s="1"/>
  <c r="H465" s="1"/>
  <c r="I465" s="1"/>
  <c r="J465" s="1"/>
  <c r="E381" i="4" l="1"/>
  <c r="F381" s="1"/>
  <c r="D381"/>
  <c r="L465" i="1"/>
  <c r="M465" s="1"/>
  <c r="K465"/>
  <c r="G381" i="4" l="1"/>
  <c r="H381" s="1"/>
  <c r="I381" s="1"/>
  <c r="J381" s="1"/>
  <c r="N465" i="1"/>
  <c r="C466" s="1"/>
  <c r="O465"/>
  <c r="K381" i="4" l="1"/>
  <c r="L381" s="1"/>
  <c r="M381" s="1"/>
  <c r="B466" i="1"/>
  <c r="O381" i="4" l="1"/>
  <c r="B382" s="1"/>
  <c r="N381"/>
  <c r="C382" s="1"/>
  <c r="E466" i="1"/>
  <c r="F466" s="1"/>
  <c r="D466"/>
  <c r="E382" i="4" l="1"/>
  <c r="F382" s="1"/>
  <c r="D382"/>
  <c r="G466" i="1"/>
  <c r="H466" s="1"/>
  <c r="I466" s="1"/>
  <c r="J466" s="1"/>
  <c r="L466" s="1"/>
  <c r="M466" s="1"/>
  <c r="K466"/>
  <c r="G382" i="4" l="1"/>
  <c r="H382" s="1"/>
  <c r="I382" s="1"/>
  <c r="J382" s="1"/>
  <c r="K382" s="1"/>
  <c r="N466" i="1"/>
  <c r="C467" s="1"/>
  <c r="O466"/>
  <c r="L382" i="4" l="1"/>
  <c r="M382" s="1"/>
  <c r="N382" s="1"/>
  <c r="C383" s="1"/>
  <c r="B467" i="1"/>
  <c r="O382" i="4" l="1"/>
  <c r="B383" s="1"/>
  <c r="E467" i="1"/>
  <c r="F467" s="1"/>
  <c r="D467"/>
  <c r="G467" s="1"/>
  <c r="H467" s="1"/>
  <c r="I467" s="1"/>
  <c r="J467" s="1"/>
  <c r="E383" i="4" l="1"/>
  <c r="F383" s="1"/>
  <c r="D383"/>
  <c r="L467" i="1"/>
  <c r="M467" s="1"/>
  <c r="K467"/>
  <c r="G383" i="4" l="1"/>
  <c r="H383" s="1"/>
  <c r="I383" s="1"/>
  <c r="J383" s="1"/>
  <c r="N467" i="1"/>
  <c r="C468" s="1"/>
  <c r="O467"/>
  <c r="K383" i="4" l="1"/>
  <c r="L383" s="1"/>
  <c r="M383" s="1"/>
  <c r="O383" s="1"/>
  <c r="B468" i="1"/>
  <c r="N383" i="4" l="1"/>
  <c r="C384" s="1"/>
  <c r="B384"/>
  <c r="E468" i="1"/>
  <c r="F468" s="1"/>
  <c r="D468"/>
  <c r="E384" i="4" l="1"/>
  <c r="F384" s="1"/>
  <c r="D384"/>
  <c r="G468" i="1"/>
  <c r="H468" s="1"/>
  <c r="I468" s="1"/>
  <c r="J468" s="1"/>
  <c r="L468" s="1"/>
  <c r="M468" s="1"/>
  <c r="G384" i="4" l="1"/>
  <c r="H384" s="1"/>
  <c r="I384" s="1"/>
  <c r="J384" s="1"/>
  <c r="K384" s="1"/>
  <c r="K468" i="1"/>
  <c r="N468"/>
  <c r="C469" s="1"/>
  <c r="O468"/>
  <c r="L384" i="4" l="1"/>
  <c r="M384" s="1"/>
  <c r="N384" s="1"/>
  <c r="C385" s="1"/>
  <c r="B469" i="1"/>
  <c r="O384" i="4" l="1"/>
  <c r="B385" s="1"/>
  <c r="E469" i="1"/>
  <c r="F469" s="1"/>
  <c r="D469"/>
  <c r="E385" i="4" l="1"/>
  <c r="F385" s="1"/>
  <c r="D385"/>
  <c r="G469" i="1"/>
  <c r="H469" s="1"/>
  <c r="I469" s="1"/>
  <c r="J469" s="1"/>
  <c r="K469" s="1"/>
  <c r="L469"/>
  <c r="M469" s="1"/>
  <c r="G385" i="4" l="1"/>
  <c r="H385" s="1"/>
  <c r="I385" s="1"/>
  <c r="J385" s="1"/>
  <c r="N469" i="1"/>
  <c r="C470" s="1"/>
  <c r="O469"/>
  <c r="K385" i="4" l="1"/>
  <c r="L385" s="1"/>
  <c r="M385" s="1"/>
  <c r="B470" i="1"/>
  <c r="O385" i="4" l="1"/>
  <c r="B386" s="1"/>
  <c r="N385"/>
  <c r="C386" s="1"/>
  <c r="E470" i="1"/>
  <c r="F470" s="1"/>
  <c r="D470"/>
  <c r="E386" i="4" l="1"/>
  <c r="F386" s="1"/>
  <c r="D386"/>
  <c r="G470" i="1"/>
  <c r="H470" s="1"/>
  <c r="I470" s="1"/>
  <c r="J470" s="1"/>
  <c r="K470" s="1"/>
  <c r="L470"/>
  <c r="M470" s="1"/>
  <c r="G386" i="4" l="1"/>
  <c r="H386" s="1"/>
  <c r="I386" s="1"/>
  <c r="J386" s="1"/>
  <c r="K386" s="1"/>
  <c r="N470" i="1"/>
  <c r="C471" s="1"/>
  <c r="O470"/>
  <c r="L386" i="4" l="1"/>
  <c r="M386" s="1"/>
  <c r="N386" s="1"/>
  <c r="C387" s="1"/>
  <c r="B471" i="1"/>
  <c r="O386" i="4" l="1"/>
  <c r="B387" s="1"/>
  <c r="D471" i="1"/>
  <c r="E471"/>
  <c r="F471" s="1"/>
  <c r="E387" i="4" l="1"/>
  <c r="F387" s="1"/>
  <c r="D387"/>
  <c r="G471" i="1"/>
  <c r="H471" s="1"/>
  <c r="I471" s="1"/>
  <c r="J471" s="1"/>
  <c r="G387" i="4" l="1"/>
  <c r="H387" s="1"/>
  <c r="I387" s="1"/>
  <c r="J387" s="1"/>
  <c r="K387" s="1"/>
  <c r="K471" i="1"/>
  <c r="L471"/>
  <c r="M471" s="1"/>
  <c r="L387" i="4" l="1"/>
  <c r="M387" s="1"/>
  <c r="N387" s="1"/>
  <c r="C388" s="1"/>
  <c r="N471" i="1"/>
  <c r="C472" s="1"/>
  <c r="O471"/>
  <c r="O387" i="4" l="1"/>
  <c r="B388" s="1"/>
  <c r="B472" i="1"/>
  <c r="E388" i="4" l="1"/>
  <c r="F388" s="1"/>
  <c r="D388"/>
  <c r="D472" i="1"/>
  <c r="E472"/>
  <c r="F472" s="1"/>
  <c r="G388" i="4" l="1"/>
  <c r="H388" s="1"/>
  <c r="I388" s="1"/>
  <c r="J388" s="1"/>
  <c r="K388" s="1"/>
  <c r="G472" i="1"/>
  <c r="H472" s="1"/>
  <c r="I472" s="1"/>
  <c r="J472" s="1"/>
  <c r="L388" i="4" l="1"/>
  <c r="M388" s="1"/>
  <c r="N388" s="1"/>
  <c r="C389" s="1"/>
  <c r="K472" i="1"/>
  <c r="L472"/>
  <c r="M472" s="1"/>
  <c r="O388" i="4" l="1"/>
  <c r="B389" s="1"/>
  <c r="N472" i="1"/>
  <c r="C473" s="1"/>
  <c r="O472"/>
  <c r="E389" i="4" l="1"/>
  <c r="F389" s="1"/>
  <c r="D389"/>
  <c r="B473" i="1"/>
  <c r="G389" i="4" l="1"/>
  <c r="H389" s="1"/>
  <c r="I389" s="1"/>
  <c r="J389" s="1"/>
  <c r="K389" s="1"/>
  <c r="D473" i="1"/>
  <c r="E473"/>
  <c r="F473" s="1"/>
  <c r="L389" i="4" l="1"/>
  <c r="M389" s="1"/>
  <c r="N389" s="1"/>
  <c r="C390" s="1"/>
  <c r="G473" i="1"/>
  <c r="H473" s="1"/>
  <c r="I473" s="1"/>
  <c r="J473" s="1"/>
  <c r="O389" i="4" l="1"/>
  <c r="B390" s="1"/>
  <c r="L473" i="1"/>
  <c r="M473" s="1"/>
  <c r="K473"/>
  <c r="E390" i="4" l="1"/>
  <c r="F390" s="1"/>
  <c r="D390"/>
  <c r="N473" i="1"/>
  <c r="C474" s="1"/>
  <c r="O473"/>
  <c r="G390" i="4" l="1"/>
  <c r="H390" s="1"/>
  <c r="I390" s="1"/>
  <c r="J390" s="1"/>
  <c r="B474" i="1"/>
  <c r="K390" i="4" l="1"/>
  <c r="L390" s="1"/>
  <c r="M390" s="1"/>
  <c r="E474" i="1"/>
  <c r="F474" s="1"/>
  <c r="D474"/>
  <c r="G474" s="1"/>
  <c r="H474" s="1"/>
  <c r="I474" s="1"/>
  <c r="J474" s="1"/>
  <c r="N390" i="4" l="1"/>
  <c r="C391" s="1"/>
  <c r="O390"/>
  <c r="B391" s="1"/>
  <c r="K474" i="1"/>
  <c r="L474"/>
  <c r="M474" s="1"/>
  <c r="E391" i="4" l="1"/>
  <c r="F391" s="1"/>
  <c r="D391"/>
  <c r="N474" i="1"/>
  <c r="C475" s="1"/>
  <c r="O474"/>
  <c r="G391" i="4" l="1"/>
  <c r="H391" s="1"/>
  <c r="I391" s="1"/>
  <c r="J391" s="1"/>
  <c r="B475" i="1"/>
  <c r="K391" i="4" l="1"/>
  <c r="L391" s="1"/>
  <c r="M391" s="1"/>
  <c r="E475" i="1"/>
  <c r="F475" s="1"/>
  <c r="D475"/>
  <c r="O391" i="4" l="1"/>
  <c r="B392" s="1"/>
  <c r="N391"/>
  <c r="C392" s="1"/>
  <c r="G475" i="1"/>
  <c r="H475" s="1"/>
  <c r="I475" s="1"/>
  <c r="J475" s="1"/>
  <c r="K475" s="1"/>
  <c r="E392" i="4" l="1"/>
  <c r="F392" s="1"/>
  <c r="D392"/>
  <c r="L475" i="1"/>
  <c r="M475" s="1"/>
  <c r="N475"/>
  <c r="C476" s="1"/>
  <c r="O475"/>
  <c r="G392" i="4" l="1"/>
  <c r="H392" s="1"/>
  <c r="I392" s="1"/>
  <c r="J392" s="1"/>
  <c r="B476" i="1"/>
  <c r="K392" i="4" l="1"/>
  <c r="L392" s="1"/>
  <c r="M392" s="1"/>
  <c r="E476" i="1"/>
  <c r="F476" s="1"/>
  <c r="D476"/>
  <c r="N392" i="4" l="1"/>
  <c r="C393" s="1"/>
  <c r="O392"/>
  <c r="B393" s="1"/>
  <c r="G476" i="1"/>
  <c r="H476" s="1"/>
  <c r="I476" s="1"/>
  <c r="J476" s="1"/>
  <c r="L476" s="1"/>
  <c r="M476" s="1"/>
  <c r="E393" i="4" l="1"/>
  <c r="F393" s="1"/>
  <c r="D393"/>
  <c r="K476" i="1"/>
  <c r="N476"/>
  <c r="C477" s="1"/>
  <c r="O476"/>
  <c r="G393" i="4" l="1"/>
  <c r="H393" s="1"/>
  <c r="I393" s="1"/>
  <c r="J393" s="1"/>
  <c r="K393" s="1"/>
  <c r="B477" i="1"/>
  <c r="L393" i="4" l="1"/>
  <c r="M393" s="1"/>
  <c r="N393" s="1"/>
  <c r="C394" s="1"/>
  <c r="E477" i="1"/>
  <c r="F477" s="1"/>
  <c r="D477"/>
  <c r="O393" i="4" l="1"/>
  <c r="B394" s="1"/>
  <c r="G477" i="1"/>
  <c r="H477" s="1"/>
  <c r="I477" s="1"/>
  <c r="J477" s="1"/>
  <c r="L477" s="1"/>
  <c r="M477" s="1"/>
  <c r="E394" i="4" l="1"/>
  <c r="F394" s="1"/>
  <c r="D394"/>
  <c r="K477" i="1"/>
  <c r="N477"/>
  <c r="C478" s="1"/>
  <c r="O477"/>
  <c r="G394" i="4" l="1"/>
  <c r="H394" s="1"/>
  <c r="I394" s="1"/>
  <c r="J394" s="1"/>
  <c r="B478" i="1"/>
  <c r="K394" i="4" l="1"/>
  <c r="L394" s="1"/>
  <c r="M394" s="1"/>
  <c r="E478" i="1"/>
  <c r="F478" s="1"/>
  <c r="D478"/>
  <c r="N394" i="4" l="1"/>
  <c r="C395" s="1"/>
  <c r="O394"/>
  <c r="B395" s="1"/>
  <c r="G478" i="1"/>
  <c r="H478" s="1"/>
  <c r="I478" s="1"/>
  <c r="J478" s="1"/>
  <c r="E395" i="4" l="1"/>
  <c r="F395" s="1"/>
  <c r="D395"/>
  <c r="L478" i="1"/>
  <c r="M478" s="1"/>
  <c r="K478"/>
  <c r="G395" i="4" l="1"/>
  <c r="H395" s="1"/>
  <c r="I395" s="1"/>
  <c r="J395" s="1"/>
  <c r="K395" s="1"/>
  <c r="N478" i="1"/>
  <c r="C479" s="1"/>
  <c r="O478"/>
  <c r="L395" i="4" l="1"/>
  <c r="M395" s="1"/>
  <c r="N395" s="1"/>
  <c r="C396" s="1"/>
  <c r="B479" i="1"/>
  <c r="O395" i="4" l="1"/>
  <c r="B396" s="1"/>
  <c r="E479" i="1"/>
  <c r="F479" s="1"/>
  <c r="D479"/>
  <c r="E396" i="4" l="1"/>
  <c r="F396" s="1"/>
  <c r="D396"/>
  <c r="G479" i="1"/>
  <c r="H479" s="1"/>
  <c r="I479" s="1"/>
  <c r="J479" s="1"/>
  <c r="G396" i="4" l="1"/>
  <c r="H396" s="1"/>
  <c r="I396" s="1"/>
  <c r="J396" s="1"/>
  <c r="K479" i="1"/>
  <c r="L479"/>
  <c r="M479" s="1"/>
  <c r="K396" i="4" l="1"/>
  <c r="L396" s="1"/>
  <c r="M396" s="1"/>
  <c r="O479" i="1"/>
  <c r="N479"/>
  <c r="C480" s="1"/>
  <c r="N396" i="4" l="1"/>
  <c r="C397" s="1"/>
  <c r="O396"/>
  <c r="B397" s="1"/>
  <c r="B480" i="1"/>
  <c r="E397" i="4" l="1"/>
  <c r="F397" s="1"/>
  <c r="D397"/>
  <c r="D480" i="1"/>
  <c r="E480"/>
  <c r="F480" s="1"/>
  <c r="G397" i="4" l="1"/>
  <c r="H397" s="1"/>
  <c r="I397" s="1"/>
  <c r="J397" s="1"/>
  <c r="G480" i="1"/>
  <c r="H480" s="1"/>
  <c r="I480" s="1"/>
  <c r="J480" s="1"/>
  <c r="K480" s="1"/>
  <c r="K397" i="4" l="1"/>
  <c r="L397" s="1"/>
  <c r="M397" s="1"/>
  <c r="L480" i="1"/>
  <c r="M480" s="1"/>
  <c r="N480" s="1"/>
  <c r="C481" s="1"/>
  <c r="O397" i="4" l="1"/>
  <c r="B398" s="1"/>
  <c r="N397"/>
  <c r="C398" s="1"/>
  <c r="O480" i="1"/>
  <c r="B481" s="1"/>
  <c r="E398" i="4" l="1"/>
  <c r="F398" s="1"/>
  <c r="D398"/>
  <c r="D481" i="1"/>
  <c r="E481"/>
  <c r="F481" s="1"/>
  <c r="G398" i="4" l="1"/>
  <c r="H398" s="1"/>
  <c r="I398" s="1"/>
  <c r="J398" s="1"/>
  <c r="K398" s="1"/>
  <c r="G481" i="1"/>
  <c r="H481" s="1"/>
  <c r="I481" s="1"/>
  <c r="J481" s="1"/>
  <c r="L481" s="1"/>
  <c r="M481" s="1"/>
  <c r="L398" i="4" l="1"/>
  <c r="M398" s="1"/>
  <c r="N398" s="1"/>
  <c r="C399" s="1"/>
  <c r="K481" i="1"/>
  <c r="O481"/>
  <c r="N481"/>
  <c r="C482" s="1"/>
  <c r="O398" i="4" l="1"/>
  <c r="B399" s="1"/>
  <c r="B482" i="1"/>
  <c r="E399" i="4" l="1"/>
  <c r="F399" s="1"/>
  <c r="D399"/>
  <c r="D482" i="1"/>
  <c r="E482"/>
  <c r="F482" s="1"/>
  <c r="G399" i="4" l="1"/>
  <c r="H399" s="1"/>
  <c r="I399" s="1"/>
  <c r="J399" s="1"/>
  <c r="G482" i="1"/>
  <c r="H482" s="1"/>
  <c r="I482" s="1"/>
  <c r="J482" s="1"/>
  <c r="L482" s="1"/>
  <c r="M482" s="1"/>
  <c r="K399" i="4" l="1"/>
  <c r="L399" s="1"/>
  <c r="M399" s="1"/>
  <c r="K482" i="1"/>
  <c r="O482"/>
  <c r="N482"/>
  <c r="C483" s="1"/>
  <c r="O399" i="4" l="1"/>
  <c r="B400" s="1"/>
  <c r="N399"/>
  <c r="C400" s="1"/>
  <c r="B483" i="1"/>
  <c r="E400" i="4" l="1"/>
  <c r="F400" s="1"/>
  <c r="D400"/>
  <c r="D483" i="1"/>
  <c r="E483"/>
  <c r="F483" s="1"/>
  <c r="G400" i="4" l="1"/>
  <c r="H400" s="1"/>
  <c r="I400" s="1"/>
  <c r="J400" s="1"/>
  <c r="K400" s="1"/>
  <c r="G483" i="1"/>
  <c r="H483" s="1"/>
  <c r="I483" s="1"/>
  <c r="J483" s="1"/>
  <c r="L483" s="1"/>
  <c r="M483" s="1"/>
  <c r="L400" i="4" l="1"/>
  <c r="M400" s="1"/>
  <c r="N400" s="1"/>
  <c r="C401" s="1"/>
  <c r="K483" i="1"/>
  <c r="O483"/>
  <c r="N483"/>
  <c r="C484" s="1"/>
  <c r="O400" i="4" l="1"/>
  <c r="B401" s="1"/>
  <c r="B484" i="1"/>
  <c r="E401" i="4" l="1"/>
  <c r="F401" s="1"/>
  <c r="D401"/>
  <c r="E484" i="1"/>
  <c r="F484" s="1"/>
  <c r="D484"/>
  <c r="G401" i="4" l="1"/>
  <c r="H401" s="1"/>
  <c r="I401" s="1"/>
  <c r="J401" s="1"/>
  <c r="G484" i="1"/>
  <c r="H484" s="1"/>
  <c r="I484" s="1"/>
  <c r="J484" s="1"/>
  <c r="K401" i="4" l="1"/>
  <c r="L401" s="1"/>
  <c r="M401" s="1"/>
  <c r="L484" i="1"/>
  <c r="M484" s="1"/>
  <c r="K484"/>
  <c r="O401" i="4" l="1"/>
  <c r="B402" s="1"/>
  <c r="N401"/>
  <c r="C402" s="1"/>
  <c r="O484" i="1"/>
  <c r="N484"/>
  <c r="C485" s="1"/>
  <c r="E402" i="4" l="1"/>
  <c r="F402" s="1"/>
  <c r="D402"/>
  <c r="B485" i="1"/>
  <c r="G402" i="4" l="1"/>
  <c r="H402" s="1"/>
  <c r="I402" s="1"/>
  <c r="J402" s="1"/>
  <c r="E485" i="1"/>
  <c r="F485" s="1"/>
  <c r="D485"/>
  <c r="K402" i="4" l="1"/>
  <c r="L402" s="1"/>
  <c r="M402" s="1"/>
  <c r="G485" i="1"/>
  <c r="H485" s="1"/>
  <c r="I485" s="1"/>
  <c r="J485" s="1"/>
  <c r="L485" s="1"/>
  <c r="M485" s="1"/>
  <c r="N402" i="4" l="1"/>
  <c r="C403" s="1"/>
  <c r="O402"/>
  <c r="B403" s="1"/>
  <c r="K485" i="1"/>
  <c r="N485"/>
  <c r="C486" s="1"/>
  <c r="O485"/>
  <c r="E403" i="4" l="1"/>
  <c r="F403" s="1"/>
  <c r="D403"/>
  <c r="B486" i="1"/>
  <c r="G403" i="4" l="1"/>
  <c r="H403" s="1"/>
  <c r="I403" s="1"/>
  <c r="J403" s="1"/>
  <c r="E486" i="1"/>
  <c r="F486" s="1"/>
  <c r="D486"/>
  <c r="K403" i="4" l="1"/>
  <c r="L403" s="1"/>
  <c r="M403" s="1"/>
  <c r="G486" i="1"/>
  <c r="H486" s="1"/>
  <c r="I486" s="1"/>
  <c r="J486" s="1"/>
  <c r="L486" s="1"/>
  <c r="M486" s="1"/>
  <c r="O403" i="4" l="1"/>
  <c r="B404" s="1"/>
  <c r="N403"/>
  <c r="C404" s="1"/>
  <c r="K486" i="1"/>
  <c r="N486"/>
  <c r="C487" s="1"/>
  <c r="O486"/>
  <c r="E404" i="4" l="1"/>
  <c r="F404" s="1"/>
  <c r="D404"/>
  <c r="B487" i="1"/>
  <c r="G404" i="4" l="1"/>
  <c r="H404" s="1"/>
  <c r="I404" s="1"/>
  <c r="J404" s="1"/>
  <c r="E487" i="1"/>
  <c r="F487" s="1"/>
  <c r="D487"/>
  <c r="K404" i="4" l="1"/>
  <c r="L404" s="1"/>
  <c r="M404" s="1"/>
  <c r="G487" i="1"/>
  <c r="H487" s="1"/>
  <c r="I487" s="1"/>
  <c r="J487" s="1"/>
  <c r="L487" s="1"/>
  <c r="M487" s="1"/>
  <c r="N404" i="4" l="1"/>
  <c r="C405" s="1"/>
  <c r="O404"/>
  <c r="B405" s="1"/>
  <c r="K487" i="1"/>
  <c r="N487"/>
  <c r="C488" s="1"/>
  <c r="O487"/>
  <c r="E405" i="4" l="1"/>
  <c r="F405" s="1"/>
  <c r="D405"/>
  <c r="B488" i="1"/>
  <c r="G405" i="4" l="1"/>
  <c r="H405" s="1"/>
  <c r="I405" s="1"/>
  <c r="J405" s="1"/>
  <c r="D488" i="1"/>
  <c r="E488"/>
  <c r="F488" s="1"/>
  <c r="K405" i="4" l="1"/>
  <c r="L405" s="1"/>
  <c r="M405" s="1"/>
  <c r="G488" i="1"/>
  <c r="H488" s="1"/>
  <c r="I488" s="1"/>
  <c r="J488" s="1"/>
  <c r="O405" i="4" l="1"/>
  <c r="B406" s="1"/>
  <c r="N405"/>
  <c r="C406" s="1"/>
  <c r="K488" i="1"/>
  <c r="L488"/>
  <c r="M488" s="1"/>
  <c r="E406" i="4" l="1"/>
  <c r="F406" s="1"/>
  <c r="D406"/>
  <c r="N488" i="1"/>
  <c r="C489" s="1"/>
  <c r="O488"/>
  <c r="G406" i="4" l="1"/>
  <c r="H406" s="1"/>
  <c r="I406" s="1"/>
  <c r="J406" s="1"/>
  <c r="B489" i="1"/>
  <c r="K406" i="4" l="1"/>
  <c r="L406" s="1"/>
  <c r="M406" s="1"/>
  <c r="D489" i="1"/>
  <c r="E489"/>
  <c r="F489" s="1"/>
  <c r="N406" i="4" l="1"/>
  <c r="C407" s="1"/>
  <c r="O406"/>
  <c r="B407" s="1"/>
  <c r="G489" i="1"/>
  <c r="H489" s="1"/>
  <c r="I489" s="1"/>
  <c r="J489" s="1"/>
  <c r="E407" i="4" l="1"/>
  <c r="F407" s="1"/>
  <c r="D407"/>
  <c r="K489" i="1"/>
  <c r="L489"/>
  <c r="M489" s="1"/>
  <c r="G407" i="4" l="1"/>
  <c r="H407" s="1"/>
  <c r="I407" s="1"/>
  <c r="J407" s="1"/>
  <c r="K407" s="1"/>
  <c r="O489" i="1"/>
  <c r="N489"/>
  <c r="C490" s="1"/>
  <c r="L407" i="4" l="1"/>
  <c r="M407" s="1"/>
  <c r="B490" i="1"/>
  <c r="O407" i="4" l="1"/>
  <c r="N407"/>
  <c r="C408" s="1"/>
  <c r="E490" i="1"/>
  <c r="F490" s="1"/>
  <c r="D490"/>
  <c r="B408" i="4" l="1"/>
  <c r="G490" i="1"/>
  <c r="H490" s="1"/>
  <c r="I490" s="1"/>
  <c r="J490" s="1"/>
  <c r="K490" s="1"/>
  <c r="E408" i="4" l="1"/>
  <c r="F408" s="1"/>
  <c r="D408"/>
  <c r="L490" i="1"/>
  <c r="M490" s="1"/>
  <c r="N490" s="1"/>
  <c r="C491" s="1"/>
  <c r="G408" i="4" l="1"/>
  <c r="H408" s="1"/>
  <c r="I408" s="1"/>
  <c r="J408" s="1"/>
  <c r="K408" s="1"/>
  <c r="O490" i="1"/>
  <c r="B491" s="1"/>
  <c r="L408" i="4" l="1"/>
  <c r="M408" s="1"/>
  <c r="N408" s="1"/>
  <c r="C409" s="1"/>
  <c r="E491" i="1"/>
  <c r="F491" s="1"/>
  <c r="D491"/>
  <c r="O408" i="4" l="1"/>
  <c r="B409" s="1"/>
  <c r="G491" i="1"/>
  <c r="H491" s="1"/>
  <c r="I491" s="1"/>
  <c r="J491" s="1"/>
  <c r="K491" s="1"/>
  <c r="E409" i="4" l="1"/>
  <c r="F409" s="1"/>
  <c r="D409"/>
  <c r="L491" i="1"/>
  <c r="M491" s="1"/>
  <c r="N491" s="1"/>
  <c r="C492" s="1"/>
  <c r="G409" i="4" l="1"/>
  <c r="H409" s="1"/>
  <c r="I409" s="1"/>
  <c r="J409" s="1"/>
  <c r="O491" i="1"/>
  <c r="B492" s="1"/>
  <c r="K409" i="4" l="1"/>
  <c r="L409" s="1"/>
  <c r="M409" s="1"/>
  <c r="D492" i="1"/>
  <c r="E492"/>
  <c r="F492" s="1"/>
  <c r="O409" i="4" l="1"/>
  <c r="B410" s="1"/>
  <c r="N409"/>
  <c r="C410" s="1"/>
  <c r="G492" i="1"/>
  <c r="H492" s="1"/>
  <c r="I492" s="1"/>
  <c r="J492" s="1"/>
  <c r="L492" s="1"/>
  <c r="M492" s="1"/>
  <c r="E410" i="4" l="1"/>
  <c r="F410" s="1"/>
  <c r="D410"/>
  <c r="K492" i="1"/>
  <c r="N492"/>
  <c r="C493" s="1"/>
  <c r="O492"/>
  <c r="G410" i="4" l="1"/>
  <c r="H410" s="1"/>
  <c r="I410" s="1"/>
  <c r="J410" s="1"/>
  <c r="K410" s="1"/>
  <c r="B493" i="1"/>
  <c r="L410" i="4" l="1"/>
  <c r="M410" s="1"/>
  <c r="N410" s="1"/>
  <c r="C411" s="1"/>
  <c r="E493" i="1"/>
  <c r="F493" s="1"/>
  <c r="D493"/>
  <c r="O410" i="4" l="1"/>
  <c r="B411" s="1"/>
  <c r="G493" i="1"/>
  <c r="H493" s="1"/>
  <c r="I493" s="1"/>
  <c r="J493" s="1"/>
  <c r="L493" s="1"/>
  <c r="M493" s="1"/>
  <c r="E411" i="4" l="1"/>
  <c r="F411" s="1"/>
  <c r="D411"/>
  <c r="K493" i="1"/>
  <c r="O493"/>
  <c r="N493"/>
  <c r="C494" s="1"/>
  <c r="G411" i="4" l="1"/>
  <c r="H411" s="1"/>
  <c r="I411" s="1"/>
  <c r="J411" s="1"/>
  <c r="K411" s="1"/>
  <c r="B494" i="1"/>
  <c r="L411" i="4" l="1"/>
  <c r="M411" s="1"/>
  <c r="N411" s="1"/>
  <c r="C412" s="1"/>
  <c r="E494" i="1"/>
  <c r="F494" s="1"/>
  <c r="D494"/>
  <c r="O411" i="4" l="1"/>
  <c r="B412" s="1"/>
  <c r="G494" i="1"/>
  <c r="H494" s="1"/>
  <c r="I494" s="1"/>
  <c r="J494" s="1"/>
  <c r="K494" s="1"/>
  <c r="E412" i="4" l="1"/>
  <c r="F412" s="1"/>
  <c r="D412"/>
  <c r="L494" i="1"/>
  <c r="M494" s="1"/>
  <c r="N494" s="1"/>
  <c r="C495" s="1"/>
  <c r="G412" i="4" l="1"/>
  <c r="H412" s="1"/>
  <c r="I412" s="1"/>
  <c r="J412" s="1"/>
  <c r="O494" i="1"/>
  <c r="B495" s="1"/>
  <c r="K412" i="4" l="1"/>
  <c r="L412" s="1"/>
  <c r="M412" s="1"/>
  <c r="E495" i="1"/>
  <c r="F495" s="1"/>
  <c r="D495"/>
  <c r="N412" i="4" l="1"/>
  <c r="C413" s="1"/>
  <c r="O412"/>
  <c r="B413" s="1"/>
  <c r="G495" i="1"/>
  <c r="H495" s="1"/>
  <c r="I495" s="1"/>
  <c r="J495" s="1"/>
  <c r="K495" s="1"/>
  <c r="E413" i="4" l="1"/>
  <c r="F413" s="1"/>
  <c r="D413"/>
  <c r="L495" i="1"/>
  <c r="M495" s="1"/>
  <c r="N495" s="1"/>
  <c r="C496" s="1"/>
  <c r="G413" i="4" l="1"/>
  <c r="H413" s="1"/>
  <c r="I413" s="1"/>
  <c r="J413" s="1"/>
  <c r="K413" s="1"/>
  <c r="O495" i="1"/>
  <c r="B496" s="1"/>
  <c r="L413" i="4" l="1"/>
  <c r="M413" s="1"/>
  <c r="O413" s="1"/>
  <c r="E496" i="1"/>
  <c r="F496" s="1"/>
  <c r="D496"/>
  <c r="N413" i="4" l="1"/>
  <c r="C414" s="1"/>
  <c r="B414"/>
  <c r="G496" i="1"/>
  <c r="H496" s="1"/>
  <c r="I496" s="1"/>
  <c r="J496" s="1"/>
  <c r="L496" s="1"/>
  <c r="M496" s="1"/>
  <c r="E414" i="4" l="1"/>
  <c r="F414" s="1"/>
  <c r="D414"/>
  <c r="K496" i="1"/>
  <c r="N496"/>
  <c r="C497" s="1"/>
  <c r="O496"/>
  <c r="G414" i="4" l="1"/>
  <c r="H414" s="1"/>
  <c r="I414" s="1"/>
  <c r="J414" s="1"/>
  <c r="B497" i="1"/>
  <c r="K414" i="4" l="1"/>
  <c r="L414" s="1"/>
  <c r="M414" s="1"/>
  <c r="D497" i="1"/>
  <c r="E497"/>
  <c r="F497" s="1"/>
  <c r="N414" i="4" l="1"/>
  <c r="C415" s="1"/>
  <c r="O414"/>
  <c r="B415" s="1"/>
  <c r="G497" i="1"/>
  <c r="H497" s="1"/>
  <c r="I497" s="1"/>
  <c r="J497" s="1"/>
  <c r="E415" i="4" l="1"/>
  <c r="F415" s="1"/>
  <c r="D415"/>
  <c r="K497" i="1"/>
  <c r="L497"/>
  <c r="M497" s="1"/>
  <c r="G415" i="4" l="1"/>
  <c r="H415" s="1"/>
  <c r="I415" s="1"/>
  <c r="J415" s="1"/>
  <c r="N497" i="1"/>
  <c r="C498" s="1"/>
  <c r="O497"/>
  <c r="K415" i="4" l="1"/>
  <c r="L415" s="1"/>
  <c r="M415" s="1"/>
  <c r="B498" i="1"/>
  <c r="O415" i="4" l="1"/>
  <c r="B416" s="1"/>
  <c r="N415"/>
  <c r="C416" s="1"/>
  <c r="D498" i="1"/>
  <c r="E498"/>
  <c r="F498" s="1"/>
  <c r="E416" i="4" l="1"/>
  <c r="F416" s="1"/>
  <c r="D416"/>
  <c r="G498" i="1"/>
  <c r="H498" s="1"/>
  <c r="I498" s="1"/>
  <c r="J498" s="1"/>
  <c r="G416" i="4" l="1"/>
  <c r="H416" s="1"/>
  <c r="I416" s="1"/>
  <c r="J416" s="1"/>
  <c r="K498" i="1"/>
  <c r="L498"/>
  <c r="M498" s="1"/>
  <c r="K416" i="4" l="1"/>
  <c r="L416" s="1"/>
  <c r="M416" s="1"/>
  <c r="N498" i="1"/>
  <c r="C499" s="1"/>
  <c r="O498"/>
  <c r="N416" i="4" l="1"/>
  <c r="C417" s="1"/>
  <c r="O416"/>
  <c r="B417" s="1"/>
  <c r="B499" i="1"/>
  <c r="E417" i="4" l="1"/>
  <c r="F417" s="1"/>
  <c r="D417"/>
  <c r="D499" i="1"/>
  <c r="E499"/>
  <c r="F499" s="1"/>
  <c r="G417" i="4" l="1"/>
  <c r="H417" s="1"/>
  <c r="I417" s="1"/>
  <c r="J417" s="1"/>
  <c r="K417" s="1"/>
  <c r="G499" i="1"/>
  <c r="H499" s="1"/>
  <c r="I499" s="1"/>
  <c r="J499" s="1"/>
  <c r="L417" i="4" l="1"/>
  <c r="M417" s="1"/>
  <c r="N417" s="1"/>
  <c r="C418" s="1"/>
  <c r="L499" i="1"/>
  <c r="M499" s="1"/>
  <c r="K499"/>
  <c r="O417" i="4" l="1"/>
  <c r="B418" s="1"/>
  <c r="N499" i="1"/>
  <c r="C500" s="1"/>
  <c r="O499"/>
  <c r="E418" i="4" l="1"/>
  <c r="F418" s="1"/>
  <c r="D418"/>
  <c r="B500" i="1"/>
  <c r="G418" i="4" l="1"/>
  <c r="H418" s="1"/>
  <c r="I418" s="1"/>
  <c r="J418" s="1"/>
  <c r="E500" i="1"/>
  <c r="F500" s="1"/>
  <c r="D500"/>
  <c r="K418" i="4" l="1"/>
  <c r="L418" s="1"/>
  <c r="M418" s="1"/>
  <c r="G500" i="1"/>
  <c r="H500" s="1"/>
  <c r="I500" s="1"/>
  <c r="J500" s="1"/>
  <c r="L500" s="1"/>
  <c r="M500" s="1"/>
  <c r="N418" i="4" l="1"/>
  <c r="C419" s="1"/>
  <c r="O418"/>
  <c r="B419" s="1"/>
  <c r="K500" i="1"/>
  <c r="N500"/>
  <c r="C501" s="1"/>
  <c r="O500"/>
  <c r="E419" i="4" l="1"/>
  <c r="F419" s="1"/>
  <c r="D419"/>
  <c r="B501" i="1"/>
  <c r="G419" i="4" l="1"/>
  <c r="H419" s="1"/>
  <c r="I419" s="1"/>
  <c r="J419" s="1"/>
  <c r="E501" i="1"/>
  <c r="F501" s="1"/>
  <c r="D501"/>
  <c r="K419" i="4" l="1"/>
  <c r="L419" s="1"/>
  <c r="M419" s="1"/>
  <c r="G501" i="1"/>
  <c r="H501" s="1"/>
  <c r="I501" s="1"/>
  <c r="J501" s="1"/>
  <c r="K501" s="1"/>
  <c r="N419" i="4" l="1"/>
  <c r="C420" s="1"/>
  <c r="O419"/>
  <c r="B420" s="1"/>
  <c r="L501" i="1"/>
  <c r="M501" s="1"/>
  <c r="N501" s="1"/>
  <c r="C502" s="1"/>
  <c r="E420" i="4" l="1"/>
  <c r="F420" s="1"/>
  <c r="D420"/>
  <c r="O501" i="1"/>
  <c r="B502" s="1"/>
  <c r="G420" i="4" l="1"/>
  <c r="H420" s="1"/>
  <c r="I420" s="1"/>
  <c r="J420" s="1"/>
  <c r="D502" i="1"/>
  <c r="E502"/>
  <c r="F502" s="1"/>
  <c r="K420" i="4" l="1"/>
  <c r="L420" s="1"/>
  <c r="M420" s="1"/>
  <c r="G502" i="1"/>
  <c r="H502" s="1"/>
  <c r="I502" s="1"/>
  <c r="J502" s="1"/>
  <c r="O420" i="4" l="1"/>
  <c r="B421" s="1"/>
  <c r="N420"/>
  <c r="C421" s="1"/>
  <c r="K502" i="1"/>
  <c r="L502"/>
  <c r="M502" s="1"/>
  <c r="E421" i="4" l="1"/>
  <c r="F421" s="1"/>
  <c r="D421"/>
  <c r="N502" i="1"/>
  <c r="C503" s="1"/>
  <c r="O502"/>
  <c r="G421" i="4" l="1"/>
  <c r="H421" s="1"/>
  <c r="I421" s="1"/>
  <c r="J421" s="1"/>
  <c r="B503" i="1"/>
  <c r="K421" i="4" l="1"/>
  <c r="L421" s="1"/>
  <c r="M421" s="1"/>
  <c r="D503" i="1"/>
  <c r="E503"/>
  <c r="F503" s="1"/>
  <c r="N421" i="4" l="1"/>
  <c r="C422" s="1"/>
  <c r="O421"/>
  <c r="B422" s="1"/>
  <c r="G503" i="1"/>
  <c r="H503" s="1"/>
  <c r="I503" s="1"/>
  <c r="J503" s="1"/>
  <c r="E422" i="4" l="1"/>
  <c r="F422" s="1"/>
  <c r="D422"/>
  <c r="L503" i="1"/>
  <c r="M503" s="1"/>
  <c r="K503"/>
  <c r="G422" i="4" l="1"/>
  <c r="H422" s="1"/>
  <c r="I422" s="1"/>
  <c r="J422" s="1"/>
  <c r="K422" s="1"/>
  <c r="N503" i="1"/>
  <c r="C504" s="1"/>
  <c r="O503"/>
  <c r="L422" i="4" l="1"/>
  <c r="M422" s="1"/>
  <c r="B504" i="1"/>
  <c r="O422" i="4" l="1"/>
  <c r="N422"/>
  <c r="C423" s="1"/>
  <c r="E504" i="1"/>
  <c r="F504" s="1"/>
  <c r="D504"/>
  <c r="G504" l="1"/>
  <c r="H504" s="1"/>
  <c r="I504" s="1"/>
  <c r="J504" s="1"/>
  <c r="K504" s="1"/>
  <c r="B423" i="4"/>
  <c r="E423" l="1"/>
  <c r="F423" s="1"/>
  <c r="D423"/>
  <c r="L504" i="1"/>
  <c r="M504" s="1"/>
  <c r="N504"/>
  <c r="C505" s="1"/>
  <c r="O504"/>
  <c r="G423" i="4" l="1"/>
  <c r="H423" s="1"/>
  <c r="I423" s="1"/>
  <c r="J423" s="1"/>
  <c r="K423" s="1"/>
  <c r="B505" i="1"/>
  <c r="L423" i="4" l="1"/>
  <c r="M423" s="1"/>
  <c r="E505" i="1"/>
  <c r="F505" s="1"/>
  <c r="D505"/>
  <c r="G505" s="1"/>
  <c r="H505" s="1"/>
  <c r="I505" s="1"/>
  <c r="J505" s="1"/>
  <c r="N423" i="4" l="1"/>
  <c r="C424" s="1"/>
  <c r="O423"/>
  <c r="K505" i="1"/>
  <c r="L505"/>
  <c r="M505" s="1"/>
  <c r="B424" i="4" l="1"/>
  <c r="N505" i="1"/>
  <c r="C506" s="1"/>
  <c r="O505"/>
  <c r="E424" i="4" l="1"/>
  <c r="F424" s="1"/>
  <c r="D424"/>
  <c r="B506" i="1"/>
  <c r="G424" i="4" l="1"/>
  <c r="H424" s="1"/>
  <c r="I424" s="1"/>
  <c r="J424" s="1"/>
  <c r="K424" s="1"/>
  <c r="E506" i="1"/>
  <c r="F506" s="1"/>
  <c r="D506"/>
  <c r="L424" i="4" l="1"/>
  <c r="M424" s="1"/>
  <c r="O424" s="1"/>
  <c r="G506" i="1"/>
  <c r="H506" s="1"/>
  <c r="I506" s="1"/>
  <c r="J506" s="1"/>
  <c r="L506" s="1"/>
  <c r="M506" s="1"/>
  <c r="N424" i="4" l="1"/>
  <c r="C425" s="1"/>
  <c r="B425"/>
  <c r="K506" i="1"/>
  <c r="N506"/>
  <c r="C507" s="1"/>
  <c r="O506"/>
  <c r="E425" i="4" l="1"/>
  <c r="F425" s="1"/>
  <c r="D425"/>
  <c r="B507" i="1"/>
  <c r="G425" i="4" l="1"/>
  <c r="H425" s="1"/>
  <c r="I425" s="1"/>
  <c r="J425" s="1"/>
  <c r="E507" i="1"/>
  <c r="F507" s="1"/>
  <c r="D507"/>
  <c r="K425" i="4" l="1"/>
  <c r="L425" s="1"/>
  <c r="M425" s="1"/>
  <c r="N425" s="1"/>
  <c r="C426" s="1"/>
  <c r="G507" i="1"/>
  <c r="H507" s="1"/>
  <c r="I507" s="1"/>
  <c r="J507" s="1"/>
  <c r="L507" s="1"/>
  <c r="M507" s="1"/>
  <c r="O425" i="4" l="1"/>
  <c r="B426" s="1"/>
  <c r="K507" i="1"/>
  <c r="N507"/>
  <c r="C508" s="1"/>
  <c r="O507"/>
  <c r="E426" i="4" l="1"/>
  <c r="F426" s="1"/>
  <c r="D426"/>
  <c r="B508" i="1"/>
  <c r="G426" i="4" l="1"/>
  <c r="H426" s="1"/>
  <c r="I426" s="1"/>
  <c r="J426" s="1"/>
  <c r="K426" s="1"/>
  <c r="D508" i="1"/>
  <c r="E508"/>
  <c r="F508" s="1"/>
  <c r="L426" i="4" l="1"/>
  <c r="M426" s="1"/>
  <c r="O426" s="1"/>
  <c r="G508" i="1"/>
  <c r="H508" s="1"/>
  <c r="I508" s="1"/>
  <c r="J508" s="1"/>
  <c r="N426" i="4" l="1"/>
  <c r="C427" s="1"/>
  <c r="B427"/>
  <c r="K508" i="1"/>
  <c r="L508"/>
  <c r="M508" s="1"/>
  <c r="E427" i="4" l="1"/>
  <c r="F427" s="1"/>
  <c r="D427"/>
  <c r="N508" i="1"/>
  <c r="C509" s="1"/>
  <c r="O508"/>
  <c r="G427" i="4" l="1"/>
  <c r="H427" s="1"/>
  <c r="I427" s="1"/>
  <c r="J427" s="1"/>
  <c r="K427" s="1"/>
  <c r="B509" i="1"/>
  <c r="L427" i="4" l="1"/>
  <c r="M427" s="1"/>
  <c r="E509" i="1"/>
  <c r="F509" s="1"/>
  <c r="D509"/>
  <c r="G509" s="1"/>
  <c r="H509" s="1"/>
  <c r="I509" s="1"/>
  <c r="J509" s="1"/>
  <c r="N427" i="4" l="1"/>
  <c r="C428" s="1"/>
  <c r="O427"/>
  <c r="L509" i="1"/>
  <c r="M509" s="1"/>
  <c r="K509"/>
  <c r="B428" i="4" l="1"/>
  <c r="N509" i="1"/>
  <c r="C510" s="1"/>
  <c r="O509"/>
  <c r="E428" i="4" l="1"/>
  <c r="F428" s="1"/>
  <c r="D428"/>
  <c r="B510" i="1"/>
  <c r="G428" i="4" l="1"/>
  <c r="H428" s="1"/>
  <c r="I428" s="1"/>
  <c r="J428" s="1"/>
  <c r="E510" i="1"/>
  <c r="F510" s="1"/>
  <c r="D510"/>
  <c r="K428" i="4" l="1"/>
  <c r="L428" s="1"/>
  <c r="M428" s="1"/>
  <c r="G510" i="1"/>
  <c r="H510" s="1"/>
  <c r="I510" s="1"/>
  <c r="J510" s="1"/>
  <c r="K510"/>
  <c r="L510"/>
  <c r="M510" s="1"/>
  <c r="N428" i="4" l="1"/>
  <c r="C429" s="1"/>
  <c r="O428"/>
  <c r="B429" s="1"/>
  <c r="N510" i="1"/>
  <c r="C511" s="1"/>
  <c r="O510"/>
  <c r="E429" i="4" l="1"/>
  <c r="F429" s="1"/>
  <c r="D429"/>
  <c r="B511" i="1"/>
  <c r="G429" i="4" l="1"/>
  <c r="H429" s="1"/>
  <c r="I429" s="1"/>
  <c r="J429" s="1"/>
  <c r="E511" i="1"/>
  <c r="F511" s="1"/>
  <c r="D511"/>
  <c r="K429" i="4" l="1"/>
  <c r="L429" s="1"/>
  <c r="M429" s="1"/>
  <c r="G511" i="1"/>
  <c r="H511" s="1"/>
  <c r="I511" s="1"/>
  <c r="J511" s="1"/>
  <c r="K511"/>
  <c r="L511"/>
  <c r="M511" s="1"/>
  <c r="N429" i="4" l="1"/>
  <c r="C430" s="1"/>
  <c r="O429"/>
  <c r="B430" s="1"/>
  <c r="N511" i="1"/>
  <c r="C512" s="1"/>
  <c r="O511"/>
  <c r="E430" i="4" l="1"/>
  <c r="F430" s="1"/>
  <c r="D430"/>
  <c r="B512" i="1"/>
  <c r="G430" i="4" l="1"/>
  <c r="H430" s="1"/>
  <c r="I430" s="1"/>
  <c r="J430" s="1"/>
  <c r="K430" s="1"/>
  <c r="D512" i="1"/>
  <c r="E512"/>
  <c r="F512" s="1"/>
  <c r="L430" i="4" l="1"/>
  <c r="M430" s="1"/>
  <c r="G512" i="1"/>
  <c r="H512" s="1"/>
  <c r="I512" s="1"/>
  <c r="J512" s="1"/>
  <c r="O430" i="4" l="1"/>
  <c r="N430"/>
  <c r="C431" s="1"/>
  <c r="K512" i="1"/>
  <c r="L512"/>
  <c r="M512" s="1"/>
  <c r="B431" i="4" l="1"/>
  <c r="N512" i="1"/>
  <c r="C513" s="1"/>
  <c r="O512"/>
  <c r="E431" i="4" l="1"/>
  <c r="F431" s="1"/>
  <c r="D431"/>
  <c r="B513" i="1"/>
  <c r="G431" i="4" l="1"/>
  <c r="H431" s="1"/>
  <c r="I431" s="1"/>
  <c r="J431" s="1"/>
  <c r="E513" i="1"/>
  <c r="F513" s="1"/>
  <c r="D513"/>
  <c r="G513" s="1"/>
  <c r="H513" s="1"/>
  <c r="I513" s="1"/>
  <c r="J513" s="1"/>
  <c r="K431" i="4" l="1"/>
  <c r="L431" s="1"/>
  <c r="M431" s="1"/>
  <c r="L513" i="1"/>
  <c r="M513" s="1"/>
  <c r="K513"/>
  <c r="N431" i="4" l="1"/>
  <c r="C432" s="1"/>
  <c r="O431"/>
  <c r="B432" s="1"/>
  <c r="N513" i="1"/>
  <c r="C514" s="1"/>
  <c r="O513"/>
  <c r="E432" i="4" l="1"/>
  <c r="F432" s="1"/>
  <c r="D432"/>
  <c r="B514" i="1"/>
  <c r="G432" i="4" l="1"/>
  <c r="H432" s="1"/>
  <c r="I432" s="1"/>
  <c r="J432" s="1"/>
  <c r="K432" s="1"/>
  <c r="E514" i="1"/>
  <c r="F514" s="1"/>
  <c r="D514"/>
  <c r="L432" i="4" l="1"/>
  <c r="M432" s="1"/>
  <c r="O432" s="1"/>
  <c r="G514" i="1"/>
  <c r="H514" s="1"/>
  <c r="I514" s="1"/>
  <c r="J514" s="1"/>
  <c r="K514" s="1"/>
  <c r="N432" i="4" l="1"/>
  <c r="C433" s="1"/>
  <c r="B433"/>
  <c r="L514" i="1"/>
  <c r="M514" s="1"/>
  <c r="N514" s="1"/>
  <c r="C515" s="1"/>
  <c r="E433" i="4" l="1"/>
  <c r="F433" s="1"/>
  <c r="D433"/>
  <c r="O514" i="1"/>
  <c r="B515" s="1"/>
  <c r="G433" i="4" l="1"/>
  <c r="H433" s="1"/>
  <c r="I433" s="1"/>
  <c r="J433" s="1"/>
  <c r="E515" i="1"/>
  <c r="F515" s="1"/>
  <c r="D515"/>
  <c r="G515" s="1"/>
  <c r="H515" s="1"/>
  <c r="I515" s="1"/>
  <c r="J515" s="1"/>
  <c r="K433" i="4" l="1"/>
  <c r="L433" s="1"/>
  <c r="M433" s="1"/>
  <c r="K515" i="1"/>
  <c r="L515"/>
  <c r="M515" s="1"/>
  <c r="N433" i="4" l="1"/>
  <c r="C434" s="1"/>
  <c r="O433"/>
  <c r="B434" s="1"/>
  <c r="N515" i="1"/>
  <c r="C516" s="1"/>
  <c r="O515"/>
  <c r="E434" i="4" l="1"/>
  <c r="F434" s="1"/>
  <c r="D434"/>
  <c r="B516" i="1"/>
  <c r="G434" i="4" l="1"/>
  <c r="H434" s="1"/>
  <c r="I434" s="1"/>
  <c r="J434" s="1"/>
  <c r="K434" s="1"/>
  <c r="D516" i="1"/>
  <c r="E516"/>
  <c r="F516" s="1"/>
  <c r="L434" i="4" l="1"/>
  <c r="M434" s="1"/>
  <c r="N434" s="1"/>
  <c r="C435" s="1"/>
  <c r="G516" i="1"/>
  <c r="H516" s="1"/>
  <c r="I516" s="1"/>
  <c r="J516" s="1"/>
  <c r="O434" i="4" l="1"/>
  <c r="B435" s="1"/>
  <c r="L516" i="1"/>
  <c r="M516" s="1"/>
  <c r="K516"/>
  <c r="E435" i="4" l="1"/>
  <c r="F435" s="1"/>
  <c r="D435"/>
  <c r="N516" i="1"/>
  <c r="C517" s="1"/>
  <c r="O516"/>
  <c r="G435" i="4" l="1"/>
  <c r="H435" s="1"/>
  <c r="I435" s="1"/>
  <c r="J435" s="1"/>
  <c r="K435" s="1"/>
  <c r="B517" i="1"/>
  <c r="L435" i="4" l="1"/>
  <c r="M435" s="1"/>
  <c r="N435" s="1"/>
  <c r="C436" s="1"/>
  <c r="E517" i="1"/>
  <c r="F517" s="1"/>
  <c r="D517"/>
  <c r="G517" s="1"/>
  <c r="H517" s="1"/>
  <c r="I517" s="1"/>
  <c r="J517" s="1"/>
  <c r="O435" i="4" l="1"/>
  <c r="B436" s="1"/>
  <c r="K517" i="1"/>
  <c r="L517"/>
  <c r="M517" s="1"/>
  <c r="E436" i="4" l="1"/>
  <c r="F436" s="1"/>
  <c r="D436"/>
  <c r="N517" i="1"/>
  <c r="C518" s="1"/>
  <c r="O517"/>
  <c r="G436" i="4" l="1"/>
  <c r="H436" s="1"/>
  <c r="I436" s="1"/>
  <c r="J436" s="1"/>
  <c r="B518" i="1"/>
  <c r="K436" i="4" l="1"/>
  <c r="L436" s="1"/>
  <c r="M436" s="1"/>
  <c r="E518" i="1"/>
  <c r="F518" s="1"/>
  <c r="D518"/>
  <c r="G518" s="1"/>
  <c r="H518" s="1"/>
  <c r="I518" s="1"/>
  <c r="J518" s="1"/>
  <c r="O436" i="4" l="1"/>
  <c r="B437" s="1"/>
  <c r="N436"/>
  <c r="C437" s="1"/>
  <c r="L518" i="1"/>
  <c r="M518" s="1"/>
  <c r="K518"/>
  <c r="E437" i="4" l="1"/>
  <c r="F437" s="1"/>
  <c r="D437"/>
  <c r="N518" i="1"/>
  <c r="C519" s="1"/>
  <c r="O518"/>
  <c r="G437" i="4" l="1"/>
  <c r="H437" s="1"/>
  <c r="I437" s="1"/>
  <c r="J437" s="1"/>
  <c r="B519" i="1"/>
  <c r="K437" i="4" l="1"/>
  <c r="L437" s="1"/>
  <c r="M437" s="1"/>
  <c r="E519" i="1"/>
  <c r="F519" s="1"/>
  <c r="D519"/>
  <c r="G519" s="1"/>
  <c r="H519" s="1"/>
  <c r="I519" s="1"/>
  <c r="J519" s="1"/>
  <c r="N437" i="4" l="1"/>
  <c r="C438" s="1"/>
  <c r="O437"/>
  <c r="B438" s="1"/>
  <c r="L519" i="1"/>
  <c r="M519" s="1"/>
  <c r="K519"/>
  <c r="E438" i="4" l="1"/>
  <c r="F438" s="1"/>
  <c r="D438"/>
  <c r="N519" i="1"/>
  <c r="C520" s="1"/>
  <c r="O519"/>
  <c r="G438" i="4" l="1"/>
  <c r="H438" s="1"/>
  <c r="I438" s="1"/>
  <c r="J438" s="1"/>
  <c r="B520" i="1"/>
  <c r="K438" i="4" l="1"/>
  <c r="L438" s="1"/>
  <c r="M438" s="1"/>
  <c r="D520" i="1"/>
  <c r="E520"/>
  <c r="F520" s="1"/>
  <c r="O438" i="4" l="1"/>
  <c r="B439" s="1"/>
  <c r="N438"/>
  <c r="C439" s="1"/>
  <c r="G520" i="1"/>
  <c r="H520" s="1"/>
  <c r="I520" s="1"/>
  <c r="J520" s="1"/>
  <c r="E439" i="4" l="1"/>
  <c r="F439" s="1"/>
  <c r="D439"/>
  <c r="K520" i="1"/>
  <c r="L520"/>
  <c r="M520" s="1"/>
  <c r="G439" i="4" l="1"/>
  <c r="H439" s="1"/>
  <c r="I439" s="1"/>
  <c r="J439" s="1"/>
  <c r="N520" i="1"/>
  <c r="C521" s="1"/>
  <c r="O520"/>
  <c r="K439" i="4" l="1"/>
  <c r="L439" s="1"/>
  <c r="M439" s="1"/>
  <c r="N439" s="1"/>
  <c r="C440" s="1"/>
  <c r="B521" i="1"/>
  <c r="O439" i="4" l="1"/>
  <c r="B440" s="1"/>
  <c r="E521" i="1"/>
  <c r="F521" s="1"/>
  <c r="D521"/>
  <c r="E440" i="4" l="1"/>
  <c r="F440" s="1"/>
  <c r="D440"/>
  <c r="G521" i="1"/>
  <c r="H521" s="1"/>
  <c r="I521" s="1"/>
  <c r="J521" s="1"/>
  <c r="K521" s="1"/>
  <c r="L521"/>
  <c r="M521" s="1"/>
  <c r="G440" i="4" l="1"/>
  <c r="H440" s="1"/>
  <c r="I440" s="1"/>
  <c r="J440" s="1"/>
  <c r="K440" s="1"/>
  <c r="N521" i="1"/>
  <c r="C522" s="1"/>
  <c r="O521"/>
  <c r="L440" i="4" l="1"/>
  <c r="M440" s="1"/>
  <c r="O440" s="1"/>
  <c r="B522" i="1"/>
  <c r="N440" i="4" l="1"/>
  <c r="C441" s="1"/>
  <c r="B441"/>
  <c r="E522" i="1"/>
  <c r="F522" s="1"/>
  <c r="D522"/>
  <c r="E441" i="4" l="1"/>
  <c r="F441" s="1"/>
  <c r="D441"/>
  <c r="G522" i="1"/>
  <c r="H522" s="1"/>
  <c r="I522" s="1"/>
  <c r="J522" s="1"/>
  <c r="L522" s="1"/>
  <c r="M522" s="1"/>
  <c r="G441" i="4" l="1"/>
  <c r="H441" s="1"/>
  <c r="I441" s="1"/>
  <c r="J441" s="1"/>
  <c r="K441" s="1"/>
  <c r="K522" i="1"/>
  <c r="N522"/>
  <c r="C523" s="1"/>
  <c r="O522"/>
  <c r="L441" i="4" l="1"/>
  <c r="M441" s="1"/>
  <c r="N441" s="1"/>
  <c r="C442" s="1"/>
  <c r="B523" i="1"/>
  <c r="O441" i="4" l="1"/>
  <c r="B442" s="1"/>
  <c r="E523" i="1"/>
  <c r="F523" s="1"/>
  <c r="D523"/>
  <c r="E442" i="4" l="1"/>
  <c r="F442" s="1"/>
  <c r="D442"/>
  <c r="G523" i="1"/>
  <c r="H523" s="1"/>
  <c r="I523" s="1"/>
  <c r="J523" s="1"/>
  <c r="L523" s="1"/>
  <c r="M523" s="1"/>
  <c r="G442" i="4" l="1"/>
  <c r="H442" s="1"/>
  <c r="I442" s="1"/>
  <c r="J442" s="1"/>
  <c r="K523" i="1"/>
  <c r="N523"/>
  <c r="C524" s="1"/>
  <c r="O523"/>
  <c r="K442" i="4" l="1"/>
  <c r="L442" s="1"/>
  <c r="M442" s="1"/>
  <c r="B524" i="1"/>
  <c r="O442" i="4" l="1"/>
  <c r="B443" s="1"/>
  <c r="N442"/>
  <c r="C443" s="1"/>
  <c r="D524" i="1"/>
  <c r="E524"/>
  <c r="F524" s="1"/>
  <c r="E443" i="4" l="1"/>
  <c r="F443" s="1"/>
  <c r="D443"/>
  <c r="G524" i="1"/>
  <c r="H524" s="1"/>
  <c r="I524" s="1"/>
  <c r="J524" s="1"/>
  <c r="G443" i="4" l="1"/>
  <c r="H443" s="1"/>
  <c r="I443" s="1"/>
  <c r="J443" s="1"/>
  <c r="K443" s="1"/>
  <c r="L524" i="1"/>
  <c r="M524" s="1"/>
  <c r="K524"/>
  <c r="L443" i="4" l="1"/>
  <c r="M443" s="1"/>
  <c r="N443" s="1"/>
  <c r="C444" s="1"/>
  <c r="O524" i="1"/>
  <c r="N524"/>
  <c r="C525" s="1"/>
  <c r="O443" i="4" l="1"/>
  <c r="B444" s="1"/>
  <c r="B525" i="1"/>
  <c r="E444" i="4" l="1"/>
  <c r="F444" s="1"/>
  <c r="D444"/>
  <c r="E525" i="1"/>
  <c r="F525" s="1"/>
  <c r="D525"/>
  <c r="G525" s="1"/>
  <c r="H525" s="1"/>
  <c r="I525" s="1"/>
  <c r="J525" s="1"/>
  <c r="G444" i="4" l="1"/>
  <c r="H444" s="1"/>
  <c r="I444" s="1"/>
  <c r="J444" s="1"/>
  <c r="K444" s="1"/>
  <c r="L525" i="1"/>
  <c r="M525" s="1"/>
  <c r="K525"/>
  <c r="L444" i="4" l="1"/>
  <c r="M444" s="1"/>
  <c r="N444" s="1"/>
  <c r="C445" s="1"/>
  <c r="N525" i="1"/>
  <c r="C526" s="1"/>
  <c r="O525"/>
  <c r="O444" i="4" l="1"/>
  <c r="B445" s="1"/>
  <c r="B526" i="1"/>
  <c r="E445" i="4" l="1"/>
  <c r="F445" s="1"/>
  <c r="D445"/>
  <c r="E526" i="1"/>
  <c r="F526" s="1"/>
  <c r="D526"/>
  <c r="G445" i="4" l="1"/>
  <c r="H445" s="1"/>
  <c r="I445" s="1"/>
  <c r="J445" s="1"/>
  <c r="K445" s="1"/>
  <c r="G526" i="1"/>
  <c r="H526" s="1"/>
  <c r="I526" s="1"/>
  <c r="J526" s="1"/>
  <c r="L526" s="1"/>
  <c r="M526" s="1"/>
  <c r="L445" i="4" l="1"/>
  <c r="M445" s="1"/>
  <c r="N445" s="1"/>
  <c r="C446" s="1"/>
  <c r="K526" i="1"/>
  <c r="N526"/>
  <c r="C527" s="1"/>
  <c r="O526"/>
  <c r="O445" i="4" l="1"/>
  <c r="B446" s="1"/>
  <c r="B527" i="1"/>
  <c r="E446" i="4" l="1"/>
  <c r="F446" s="1"/>
  <c r="D446"/>
  <c r="D527" i="1"/>
  <c r="E527"/>
  <c r="F527" s="1"/>
  <c r="G446" i="4" l="1"/>
  <c r="H446" s="1"/>
  <c r="I446" s="1"/>
  <c r="J446" s="1"/>
  <c r="K446" s="1"/>
  <c r="G527" i="1"/>
  <c r="H527" s="1"/>
  <c r="I527" s="1"/>
  <c r="J527" s="1"/>
  <c r="L446" i="4" l="1"/>
  <c r="M446" s="1"/>
  <c r="N446" s="1"/>
  <c r="C447" s="1"/>
  <c r="L527" i="1"/>
  <c r="M527" s="1"/>
  <c r="K527"/>
  <c r="O446" i="4" l="1"/>
  <c r="B447" s="1"/>
  <c r="N527" i="1"/>
  <c r="C528" s="1"/>
  <c r="O527"/>
  <c r="E447" i="4" l="1"/>
  <c r="F447" s="1"/>
  <c r="D447"/>
  <c r="B528" i="1"/>
  <c r="G447" i="4" l="1"/>
  <c r="H447" s="1"/>
  <c r="I447" s="1"/>
  <c r="J447" s="1"/>
  <c r="K447" s="1"/>
  <c r="E528" i="1"/>
  <c r="F528" s="1"/>
  <c r="D528"/>
  <c r="G528" s="1"/>
  <c r="H528" s="1"/>
  <c r="I528" s="1"/>
  <c r="J528" s="1"/>
  <c r="L447" i="4" l="1"/>
  <c r="M447" s="1"/>
  <c r="O447" s="1"/>
  <c r="L528" i="1"/>
  <c r="M528" s="1"/>
  <c r="K528"/>
  <c r="N447" i="4" l="1"/>
  <c r="C448" s="1"/>
  <c r="B448"/>
  <c r="N528" i="1"/>
  <c r="C529" s="1"/>
  <c r="O528"/>
  <c r="E448" i="4" l="1"/>
  <c r="F448" s="1"/>
  <c r="D448"/>
  <c r="B529" i="1"/>
  <c r="G448" i="4" l="1"/>
  <c r="H448" s="1"/>
  <c r="I448" s="1"/>
  <c r="J448" s="1"/>
  <c r="K448" s="1"/>
  <c r="D529" i="1"/>
  <c r="E529"/>
  <c r="F529" s="1"/>
  <c r="L448" i="4" l="1"/>
  <c r="M448" s="1"/>
  <c r="N448" s="1"/>
  <c r="C449" s="1"/>
  <c r="G529" i="1"/>
  <c r="H529" s="1"/>
  <c r="I529" s="1"/>
  <c r="J529" s="1"/>
  <c r="O448" i="4" l="1"/>
  <c r="B449" s="1"/>
  <c r="K529" i="1"/>
  <c r="L529"/>
  <c r="M529" s="1"/>
  <c r="E449" i="4" l="1"/>
  <c r="F449" s="1"/>
  <c r="D449"/>
  <c r="N529" i="1"/>
  <c r="C530" s="1"/>
  <c r="O529"/>
  <c r="G449" i="4" l="1"/>
  <c r="H449" s="1"/>
  <c r="I449" s="1"/>
  <c r="J449" s="1"/>
  <c r="K449" s="1"/>
  <c r="B530" i="1"/>
  <c r="L449" i="4" l="1"/>
  <c r="M449" s="1"/>
  <c r="O449" s="1"/>
  <c r="E530" i="1"/>
  <c r="F530" s="1"/>
  <c r="D530"/>
  <c r="G530" s="1"/>
  <c r="H530" s="1"/>
  <c r="I530" s="1"/>
  <c r="J530" s="1"/>
  <c r="N449" i="4" l="1"/>
  <c r="C450" s="1"/>
  <c r="B450"/>
  <c r="L530" i="1"/>
  <c r="M530" s="1"/>
  <c r="K530"/>
  <c r="E450" i="4" l="1"/>
  <c r="F450" s="1"/>
  <c r="D450"/>
  <c r="N530" i="1"/>
  <c r="C531" s="1"/>
  <c r="O530"/>
  <c r="G450" i="4" l="1"/>
  <c r="H450" s="1"/>
  <c r="I450" s="1"/>
  <c r="J450" s="1"/>
  <c r="K450" s="1"/>
  <c r="B531" i="1"/>
  <c r="L450" i="4" l="1"/>
  <c r="M450" s="1"/>
  <c r="N450" s="1"/>
  <c r="C451" s="1"/>
  <c r="E531" i="1"/>
  <c r="F531" s="1"/>
  <c r="D531"/>
  <c r="G531" s="1"/>
  <c r="H531" s="1"/>
  <c r="I531" s="1"/>
  <c r="J531" s="1"/>
  <c r="O450" i="4" l="1"/>
  <c r="B451" s="1"/>
  <c r="L531" i="1"/>
  <c r="M531" s="1"/>
  <c r="K531"/>
  <c r="E451" i="4" l="1"/>
  <c r="F451" s="1"/>
  <c r="D451"/>
  <c r="N531" i="1"/>
  <c r="C532" s="1"/>
  <c r="O531"/>
  <c r="G451" i="4" l="1"/>
  <c r="H451" s="1"/>
  <c r="I451" s="1"/>
  <c r="J451" s="1"/>
  <c r="K451" s="1"/>
  <c r="B532" i="1"/>
  <c r="L451" i="4" l="1"/>
  <c r="M451" s="1"/>
  <c r="O451" s="1"/>
  <c r="D532" i="1"/>
  <c r="E532"/>
  <c r="F532" s="1"/>
  <c r="N451" i="4" l="1"/>
  <c r="C452" s="1"/>
  <c r="B452"/>
  <c r="G532" i="1"/>
  <c r="H532" s="1"/>
  <c r="I532" s="1"/>
  <c r="J532" s="1"/>
  <c r="E452" i="4" l="1"/>
  <c r="F452" s="1"/>
  <c r="D452"/>
  <c r="K532" i="1"/>
  <c r="L532"/>
  <c r="M532" s="1"/>
  <c r="G452" i="4" l="1"/>
  <c r="H452" s="1"/>
  <c r="I452" s="1"/>
  <c r="J452" s="1"/>
  <c r="K452" s="1"/>
  <c r="O532" i="1"/>
  <c r="N532"/>
  <c r="C533" s="1"/>
  <c r="L452" i="4" l="1"/>
  <c r="M452" s="1"/>
  <c r="N452" s="1"/>
  <c r="C453" s="1"/>
  <c r="B533" i="1"/>
  <c r="O452" i="4" l="1"/>
  <c r="B453" s="1"/>
  <c r="E533" i="1"/>
  <c r="F533" s="1"/>
  <c r="D533"/>
  <c r="E453" i="4" l="1"/>
  <c r="F453" s="1"/>
  <c r="D453"/>
  <c r="G533" i="1"/>
  <c r="H533" s="1"/>
  <c r="I533" s="1"/>
  <c r="J533" s="1"/>
  <c r="K533" s="1"/>
  <c r="L533"/>
  <c r="M533" s="1"/>
  <c r="G453" i="4" l="1"/>
  <c r="H453" s="1"/>
  <c r="I453" s="1"/>
  <c r="J453" s="1"/>
  <c r="K453" s="1"/>
  <c r="N533" i="1"/>
  <c r="C534" s="1"/>
  <c r="O533"/>
  <c r="L453" i="4" l="1"/>
  <c r="M453" s="1"/>
  <c r="O453" s="1"/>
  <c r="B534" i="1"/>
  <c r="N453" i="4" l="1"/>
  <c r="C454" s="1"/>
  <c r="B454"/>
  <c r="E534" i="1"/>
  <c r="F534" s="1"/>
  <c r="D534"/>
  <c r="E454" i="4" l="1"/>
  <c r="F454" s="1"/>
  <c r="D454"/>
  <c r="G534" i="1"/>
  <c r="H534" s="1"/>
  <c r="I534" s="1"/>
  <c r="J534" s="1"/>
  <c r="K534" s="1"/>
  <c r="L534"/>
  <c r="M534" s="1"/>
  <c r="G454" i="4" l="1"/>
  <c r="H454" s="1"/>
  <c r="I454" s="1"/>
  <c r="J454" s="1"/>
  <c r="K454" s="1"/>
  <c r="N534" i="1"/>
  <c r="C535" s="1"/>
  <c r="O534"/>
  <c r="L454" i="4" l="1"/>
  <c r="M454" s="1"/>
  <c r="N454" s="1"/>
  <c r="C455" s="1"/>
  <c r="B535" i="1"/>
  <c r="O454" i="4" l="1"/>
  <c r="B455" s="1"/>
  <c r="E535" i="1"/>
  <c r="F535" s="1"/>
  <c r="D535"/>
  <c r="E455" i="4" l="1"/>
  <c r="F455" s="1"/>
  <c r="D455"/>
  <c r="G535" i="1"/>
  <c r="H535" s="1"/>
  <c r="I535" s="1"/>
  <c r="J535" s="1"/>
  <c r="K535" s="1"/>
  <c r="L535"/>
  <c r="M535" s="1"/>
  <c r="G455" i="4" l="1"/>
  <c r="H455" s="1"/>
  <c r="I455" s="1"/>
  <c r="J455" s="1"/>
  <c r="K455" s="1"/>
  <c r="O535" i="1"/>
  <c r="N535"/>
  <c r="C536" s="1"/>
  <c r="L455" i="4" l="1"/>
  <c r="M455" s="1"/>
  <c r="O455" s="1"/>
  <c r="B536" i="1"/>
  <c r="N455" i="4" l="1"/>
  <c r="C456" s="1"/>
  <c r="B456"/>
  <c r="D536" i="1"/>
  <c r="E536"/>
  <c r="F536" s="1"/>
  <c r="E456" i="4" l="1"/>
  <c r="F456" s="1"/>
  <c r="D456"/>
  <c r="G536" i="1"/>
  <c r="H536" s="1"/>
  <c r="I536" s="1"/>
  <c r="J536" s="1"/>
  <c r="G456" i="4" l="1"/>
  <c r="H456" s="1"/>
  <c r="I456" s="1"/>
  <c r="J456" s="1"/>
  <c r="K456" s="1"/>
  <c r="L536" i="1"/>
  <c r="M536" s="1"/>
  <c r="K536"/>
  <c r="L456" i="4" l="1"/>
  <c r="M456" s="1"/>
  <c r="N456" s="1"/>
  <c r="C457" s="1"/>
  <c r="N536" i="1"/>
  <c r="C537" s="1"/>
  <c r="O536"/>
  <c r="O456" i="4" l="1"/>
  <c r="B457" s="1"/>
  <c r="B537" i="1"/>
  <c r="E457" i="4" l="1"/>
  <c r="F457" s="1"/>
  <c r="D457"/>
  <c r="E537" i="1"/>
  <c r="F537" s="1"/>
  <c r="D537"/>
  <c r="G457" i="4" l="1"/>
  <c r="H457" s="1"/>
  <c r="I457" s="1"/>
  <c r="J457" s="1"/>
  <c r="K457" s="1"/>
  <c r="G537" i="1"/>
  <c r="H537" s="1"/>
  <c r="I537" s="1"/>
  <c r="J537" s="1"/>
  <c r="K537" s="1"/>
  <c r="L457" i="4" l="1"/>
  <c r="M457" s="1"/>
  <c r="N457" s="1"/>
  <c r="C458" s="1"/>
  <c r="L537" i="1"/>
  <c r="M537" s="1"/>
  <c r="N537" s="1"/>
  <c r="C538" s="1"/>
  <c r="O457" i="4" l="1"/>
  <c r="B458" s="1"/>
  <c r="O537" i="1"/>
  <c r="B538" s="1"/>
  <c r="E458" i="4" l="1"/>
  <c r="F458" s="1"/>
  <c r="D458"/>
  <c r="D538" i="1"/>
  <c r="E538"/>
  <c r="F538" s="1"/>
  <c r="G458" i="4" l="1"/>
  <c r="H458" s="1"/>
  <c r="I458" s="1"/>
  <c r="J458" s="1"/>
  <c r="K458" s="1"/>
  <c r="G538" i="1"/>
  <c r="H538" s="1"/>
  <c r="I538" s="1"/>
  <c r="J538" s="1"/>
  <c r="L458" i="4" l="1"/>
  <c r="M458" s="1"/>
  <c r="N458" s="1"/>
  <c r="C459" s="1"/>
  <c r="L538" i="1"/>
  <c r="M538" s="1"/>
  <c r="K538"/>
  <c r="O458" i="4" l="1"/>
  <c r="B459" s="1"/>
  <c r="N538" i="1"/>
  <c r="C539" s="1"/>
  <c r="O538"/>
  <c r="E459" i="4" l="1"/>
  <c r="F459" s="1"/>
  <c r="D459"/>
  <c r="B539" i="1"/>
  <c r="G459" i="4" l="1"/>
  <c r="H459" s="1"/>
  <c r="I459" s="1"/>
  <c r="J459" s="1"/>
  <c r="K459" s="1"/>
  <c r="E539" i="1"/>
  <c r="F539" s="1"/>
  <c r="D539"/>
  <c r="G539" s="1"/>
  <c r="H539" s="1"/>
  <c r="I539" s="1"/>
  <c r="J539" s="1"/>
  <c r="L459" i="4" l="1"/>
  <c r="M459" s="1"/>
  <c r="O459" s="1"/>
  <c r="K539" i="1"/>
  <c r="L539"/>
  <c r="M539" s="1"/>
  <c r="N459" i="4" l="1"/>
  <c r="C460" s="1"/>
  <c r="B460"/>
  <c r="N539" i="1"/>
  <c r="C540" s="1"/>
  <c r="O539"/>
  <c r="E460" i="4" l="1"/>
  <c r="F460" s="1"/>
  <c r="D460"/>
  <c r="B540" i="1"/>
  <c r="G460" i="4" l="1"/>
  <c r="H460" s="1"/>
  <c r="I460" s="1"/>
  <c r="J460" s="1"/>
  <c r="K460" s="1"/>
  <c r="D540" i="1"/>
  <c r="E540"/>
  <c r="F540" s="1"/>
  <c r="L460" i="4" l="1"/>
  <c r="M460" s="1"/>
  <c r="N460" s="1"/>
  <c r="C461" s="1"/>
  <c r="G540" i="1"/>
  <c r="H540" s="1"/>
  <c r="I540" s="1"/>
  <c r="J540" s="1"/>
  <c r="O460" i="4" l="1"/>
  <c r="B461" s="1"/>
  <c r="K540" i="1"/>
  <c r="L540"/>
  <c r="M540" s="1"/>
  <c r="E461" i="4" l="1"/>
  <c r="F461" s="1"/>
  <c r="D461"/>
  <c r="N540" i="1"/>
  <c r="C541" s="1"/>
  <c r="O540"/>
  <c r="G461" i="4" l="1"/>
  <c r="H461" s="1"/>
  <c r="I461" s="1"/>
  <c r="J461" s="1"/>
  <c r="K461" s="1"/>
  <c r="B541" i="1"/>
  <c r="L461" i="4" l="1"/>
  <c r="M461" s="1"/>
  <c r="O461" s="1"/>
  <c r="D541" i="1"/>
  <c r="E541"/>
  <c r="F541" s="1"/>
  <c r="N461" i="4" l="1"/>
  <c r="C462" s="1"/>
  <c r="B462"/>
  <c r="G541" i="1"/>
  <c r="H541" s="1"/>
  <c r="I541" s="1"/>
  <c r="J541" s="1"/>
  <c r="E462" i="4" l="1"/>
  <c r="F462" s="1"/>
  <c r="D462"/>
  <c r="K541" i="1"/>
  <c r="L541"/>
  <c r="M541" s="1"/>
  <c r="G462" i="4" l="1"/>
  <c r="H462" s="1"/>
  <c r="I462" s="1"/>
  <c r="J462" s="1"/>
  <c r="K462" s="1"/>
  <c r="N541" i="1"/>
  <c r="C542" s="1"/>
  <c r="O541"/>
  <c r="L462" i="4" l="1"/>
  <c r="M462" s="1"/>
  <c r="N462" s="1"/>
  <c r="C463" s="1"/>
  <c r="B542" i="1"/>
  <c r="O462" i="4" l="1"/>
  <c r="B463" s="1"/>
  <c r="D542" i="1"/>
  <c r="E542"/>
  <c r="F542" s="1"/>
  <c r="E463" i="4" l="1"/>
  <c r="F463" s="1"/>
  <c r="D463"/>
  <c r="G542" i="1"/>
  <c r="H542" s="1"/>
  <c r="I542" s="1"/>
  <c r="J542" s="1"/>
  <c r="G463" i="4" l="1"/>
  <c r="H463" s="1"/>
  <c r="I463" s="1"/>
  <c r="J463" s="1"/>
  <c r="K463" s="1"/>
  <c r="L542" i="1"/>
  <c r="M542" s="1"/>
  <c r="K542"/>
  <c r="L463" i="4" l="1"/>
  <c r="M463" s="1"/>
  <c r="O463" s="1"/>
  <c r="N542" i="1"/>
  <c r="C543" s="1"/>
  <c r="O542"/>
  <c r="N463" i="4" l="1"/>
  <c r="C464" s="1"/>
  <c r="B464"/>
  <c r="B543" i="1"/>
  <c r="E464" i="4" l="1"/>
  <c r="F464" s="1"/>
  <c r="D464"/>
  <c r="E543" i="1"/>
  <c r="F543" s="1"/>
  <c r="D543"/>
  <c r="G464" i="4" l="1"/>
  <c r="H464" s="1"/>
  <c r="I464" s="1"/>
  <c r="J464" s="1"/>
  <c r="K464" s="1"/>
  <c r="G543" i="1"/>
  <c r="H543" s="1"/>
  <c r="I543" s="1"/>
  <c r="J543" s="1"/>
  <c r="K543" s="1"/>
  <c r="L464" i="4" l="1"/>
  <c r="M464" s="1"/>
  <c r="N464" s="1"/>
  <c r="C465" s="1"/>
  <c r="L543" i="1"/>
  <c r="M543" s="1"/>
  <c r="O543" s="1"/>
  <c r="N543"/>
  <c r="C544" s="1"/>
  <c r="O464" i="4" l="1"/>
  <c r="B465" s="1"/>
  <c r="B544" i="1"/>
  <c r="E465" i="4" l="1"/>
  <c r="F465" s="1"/>
  <c r="D465"/>
  <c r="D544" i="1"/>
  <c r="E544"/>
  <c r="F544" s="1"/>
  <c r="G465" i="4" l="1"/>
  <c r="H465" s="1"/>
  <c r="I465" s="1"/>
  <c r="J465" s="1"/>
  <c r="K465" s="1"/>
  <c r="G544" i="1"/>
  <c r="H544" s="1"/>
  <c r="I544" s="1"/>
  <c r="J544" s="1"/>
  <c r="L465" i="4" l="1"/>
  <c r="M465" s="1"/>
  <c r="N465" s="1"/>
  <c r="C466" s="1"/>
  <c r="L544" i="1"/>
  <c r="M544" s="1"/>
  <c r="K544"/>
  <c r="O465" i="4" l="1"/>
  <c r="B466" s="1"/>
  <c r="N544" i="1"/>
  <c r="C545" s="1"/>
  <c r="O544"/>
  <c r="E466" i="4" l="1"/>
  <c r="F466" s="1"/>
  <c r="D466"/>
  <c r="B545" i="1"/>
  <c r="G466" i="4" l="1"/>
  <c r="H466" s="1"/>
  <c r="I466" s="1"/>
  <c r="J466" s="1"/>
  <c r="K466" s="1"/>
  <c r="D545" i="1"/>
  <c r="E545"/>
  <c r="F545" s="1"/>
  <c r="L466" i="4" l="1"/>
  <c r="M466" s="1"/>
  <c r="O466" s="1"/>
  <c r="G545" i="1"/>
  <c r="H545" s="1"/>
  <c r="I545" s="1"/>
  <c r="J545" s="1"/>
  <c r="N466" i="4" l="1"/>
  <c r="C467" s="1"/>
  <c r="B467"/>
  <c r="K545" i="1"/>
  <c r="L545"/>
  <c r="M545" s="1"/>
  <c r="E467" i="4" l="1"/>
  <c r="F467" s="1"/>
  <c r="D467"/>
  <c r="N545" i="1"/>
  <c r="C546" s="1"/>
  <c r="O545"/>
  <c r="G467" i="4" l="1"/>
  <c r="H467" s="1"/>
  <c r="I467" s="1"/>
  <c r="J467" s="1"/>
  <c r="B546" i="1"/>
  <c r="K467" i="4" l="1"/>
  <c r="L467" s="1"/>
  <c r="M467" s="1"/>
  <c r="E546" i="1"/>
  <c r="F546" s="1"/>
  <c r="D546"/>
  <c r="O467" i="4" l="1"/>
  <c r="B468" s="1"/>
  <c r="N467"/>
  <c r="C468" s="1"/>
  <c r="G546" i="1"/>
  <c r="H546" s="1"/>
  <c r="I546" s="1"/>
  <c r="J546" s="1"/>
  <c r="L546" s="1"/>
  <c r="M546" s="1"/>
  <c r="E468" i="4" l="1"/>
  <c r="F468" s="1"/>
  <c r="D468"/>
  <c r="K546" i="1"/>
  <c r="N546"/>
  <c r="C547" s="1"/>
  <c r="O546"/>
  <c r="G468" i="4" l="1"/>
  <c r="H468" s="1"/>
  <c r="I468" s="1"/>
  <c r="J468" s="1"/>
  <c r="K468" s="1"/>
  <c r="B547" i="1"/>
  <c r="L468" i="4" l="1"/>
  <c r="M468" s="1"/>
  <c r="N468" s="1"/>
  <c r="C469" s="1"/>
  <c r="E547" i="1"/>
  <c r="F547" s="1"/>
  <c r="D547"/>
  <c r="O468" i="4" l="1"/>
  <c r="B469" s="1"/>
  <c r="G547" i="1"/>
  <c r="H547" s="1"/>
  <c r="I547" s="1"/>
  <c r="J547" s="1"/>
  <c r="L547" s="1"/>
  <c r="M547" s="1"/>
  <c r="E469" i="4" l="1"/>
  <c r="F469" s="1"/>
  <c r="D469"/>
  <c r="K547" i="1"/>
  <c r="N547"/>
  <c r="C548" s="1"/>
  <c r="O547"/>
  <c r="G469" i="4" l="1"/>
  <c r="H469" s="1"/>
  <c r="I469" s="1"/>
  <c r="J469" s="1"/>
  <c r="K469" s="1"/>
  <c r="B548" i="1"/>
  <c r="L469" i="4" l="1"/>
  <c r="M469" s="1"/>
  <c r="N469" s="1"/>
  <c r="C470" s="1"/>
  <c r="D548" i="1"/>
  <c r="E548"/>
  <c r="F548" s="1"/>
  <c r="O469" i="4" l="1"/>
  <c r="B470" s="1"/>
  <c r="G548" i="1"/>
  <c r="H548" s="1"/>
  <c r="I548" s="1"/>
  <c r="J548" s="1"/>
  <c r="E470" i="4" l="1"/>
  <c r="F470" s="1"/>
  <c r="D470"/>
  <c r="L548" i="1"/>
  <c r="M548" s="1"/>
  <c r="K548"/>
  <c r="G470" i="4" l="1"/>
  <c r="H470" s="1"/>
  <c r="I470" s="1"/>
  <c r="J470" s="1"/>
  <c r="N548" i="1"/>
  <c r="C549" s="1"/>
  <c r="O548"/>
  <c r="K470" i="4" l="1"/>
  <c r="L470" s="1"/>
  <c r="M470" s="1"/>
  <c r="B549" i="1"/>
  <c r="O470" i="4" l="1"/>
  <c r="B471" s="1"/>
  <c r="N470"/>
  <c r="C471" s="1"/>
  <c r="E549" i="1"/>
  <c r="F549" s="1"/>
  <c r="D549"/>
  <c r="E471" i="4" l="1"/>
  <c r="F471" s="1"/>
  <c r="D471"/>
  <c r="G549" i="1"/>
  <c r="H549" s="1"/>
  <c r="I549" s="1"/>
  <c r="J549" s="1"/>
  <c r="K549" s="1"/>
  <c r="L549"/>
  <c r="M549" s="1"/>
  <c r="G471" i="4" l="1"/>
  <c r="H471" s="1"/>
  <c r="I471" s="1"/>
  <c r="J471" s="1"/>
  <c r="N549" i="1"/>
  <c r="C550" s="1"/>
  <c r="O549"/>
  <c r="K471" i="4" l="1"/>
  <c r="L471" s="1"/>
  <c r="M471" s="1"/>
  <c r="B550" i="1"/>
  <c r="N471" i="4" l="1"/>
  <c r="C472" s="1"/>
  <c r="O471"/>
  <c r="B472" s="1"/>
  <c r="E550" i="1"/>
  <c r="F550" s="1"/>
  <c r="D550"/>
  <c r="E472" i="4" l="1"/>
  <c r="F472" s="1"/>
  <c r="D472"/>
  <c r="G550" i="1"/>
  <c r="H550" s="1"/>
  <c r="I550" s="1"/>
  <c r="J550" s="1"/>
  <c r="K550" s="1"/>
  <c r="G472" i="4" l="1"/>
  <c r="H472" s="1"/>
  <c r="I472" s="1"/>
  <c r="J472" s="1"/>
  <c r="L550" i="1"/>
  <c r="M550" s="1"/>
  <c r="N550" s="1"/>
  <c r="C551" s="1"/>
  <c r="K472" i="4" l="1"/>
  <c r="L472" s="1"/>
  <c r="M472" s="1"/>
  <c r="O472" s="1"/>
  <c r="O550" i="1"/>
  <c r="B551" s="1"/>
  <c r="N472" i="4" l="1"/>
  <c r="C473" s="1"/>
  <c r="B473"/>
  <c r="E551" i="1"/>
  <c r="F551" s="1"/>
  <c r="D551"/>
  <c r="E473" i="4" l="1"/>
  <c r="F473" s="1"/>
  <c r="D473"/>
  <c r="G551" i="1"/>
  <c r="H551" s="1"/>
  <c r="I551" s="1"/>
  <c r="J551" s="1"/>
  <c r="K551" s="1"/>
  <c r="G473" i="4" l="1"/>
  <c r="H473" s="1"/>
  <c r="I473" s="1"/>
  <c r="J473" s="1"/>
  <c r="L551" i="1"/>
  <c r="M551" s="1"/>
  <c r="N551" s="1"/>
  <c r="C552" s="1"/>
  <c r="O551"/>
  <c r="K473" i="4" l="1"/>
  <c r="L473" s="1"/>
  <c r="M473" s="1"/>
  <c r="N473" s="1"/>
  <c r="C474" s="1"/>
  <c r="B552" i="1"/>
  <c r="O473" i="4" l="1"/>
  <c r="B474" s="1"/>
  <c r="D552" i="1"/>
  <c r="E552"/>
  <c r="F552" s="1"/>
  <c r="E474" i="4" l="1"/>
  <c r="F474" s="1"/>
  <c r="D474"/>
  <c r="G552" i="1"/>
  <c r="H552" s="1"/>
  <c r="I552" s="1"/>
  <c r="J552" s="1"/>
  <c r="G474" i="4" l="1"/>
  <c r="H474" s="1"/>
  <c r="I474" s="1"/>
  <c r="J474" s="1"/>
  <c r="L552" i="1"/>
  <c r="M552" s="1"/>
  <c r="K552"/>
  <c r="K474" i="4" l="1"/>
  <c r="L474" s="1"/>
  <c r="M474" s="1"/>
  <c r="N552" i="1"/>
  <c r="C553" s="1"/>
  <c r="O552"/>
  <c r="O474" i="4" l="1"/>
  <c r="B475" s="1"/>
  <c r="N474"/>
  <c r="C475" s="1"/>
  <c r="B553" i="1"/>
  <c r="E475" i="4" l="1"/>
  <c r="F475" s="1"/>
  <c r="D475"/>
  <c r="D553" i="1"/>
  <c r="E553"/>
  <c r="F553" s="1"/>
  <c r="G475" i="4" l="1"/>
  <c r="H475" s="1"/>
  <c r="I475" s="1"/>
  <c r="J475" s="1"/>
  <c r="G553" i="1"/>
  <c r="H553" s="1"/>
  <c r="I553" s="1"/>
  <c r="J553" s="1"/>
  <c r="K475" i="4" l="1"/>
  <c r="L475" s="1"/>
  <c r="M475" s="1"/>
  <c r="L553" i="1"/>
  <c r="M553" s="1"/>
  <c r="K553"/>
  <c r="N475" i="4" l="1"/>
  <c r="C476" s="1"/>
  <c r="O475"/>
  <c r="B476" s="1"/>
  <c r="N553" i="1"/>
  <c r="C554" s="1"/>
  <c r="O553"/>
  <c r="E476" i="4" l="1"/>
  <c r="F476" s="1"/>
  <c r="D476"/>
  <c r="B554" i="1"/>
  <c r="G476" i="4" l="1"/>
  <c r="H476" s="1"/>
  <c r="I476" s="1"/>
  <c r="J476" s="1"/>
  <c r="K476" s="1"/>
  <c r="D554" i="1"/>
  <c r="E554"/>
  <c r="F554" s="1"/>
  <c r="L476" i="4" l="1"/>
  <c r="M476" s="1"/>
  <c r="G554" i="1"/>
  <c r="H554" s="1"/>
  <c r="I554" s="1"/>
  <c r="J554" s="1"/>
  <c r="O476" i="4" l="1"/>
  <c r="N476"/>
  <c r="C477" s="1"/>
  <c r="L554" i="1"/>
  <c r="M554" s="1"/>
  <c r="K554"/>
  <c r="B477" i="4" l="1"/>
  <c r="N554" i="1"/>
  <c r="C555" s="1"/>
  <c r="O554"/>
  <c r="E477" i="4" l="1"/>
  <c r="F477" s="1"/>
  <c r="D477"/>
  <c r="B555" i="1"/>
  <c r="G477" i="4" l="1"/>
  <c r="H477" s="1"/>
  <c r="I477" s="1"/>
  <c r="J477" s="1"/>
  <c r="D555" i="1"/>
  <c r="E555"/>
  <c r="F555" s="1"/>
  <c r="K477" i="4" l="1"/>
  <c r="L477" s="1"/>
  <c r="M477" s="1"/>
  <c r="G555" i="1"/>
  <c r="H555" s="1"/>
  <c r="I555" s="1"/>
  <c r="J555" s="1"/>
  <c r="N477" i="4" l="1"/>
  <c r="C478" s="1"/>
  <c r="O477"/>
  <c r="B478" s="1"/>
  <c r="L555" i="1"/>
  <c r="M555" s="1"/>
  <c r="K555"/>
  <c r="E478" i="4" l="1"/>
  <c r="F478" s="1"/>
  <c r="D478"/>
  <c r="N555" i="1"/>
  <c r="C556" s="1"/>
  <c r="O555"/>
  <c r="G478" i="4" l="1"/>
  <c r="H478" s="1"/>
  <c r="I478" s="1"/>
  <c r="J478" s="1"/>
  <c r="B556" i="1"/>
  <c r="K478" i="4" l="1"/>
  <c r="L478" s="1"/>
  <c r="M478" s="1"/>
  <c r="D556" i="1"/>
  <c r="E556"/>
  <c r="F556" s="1"/>
  <c r="O478" i="4" l="1"/>
  <c r="B479" s="1"/>
  <c r="N478"/>
  <c r="C479" s="1"/>
  <c r="G556" i="1"/>
  <c r="H556" s="1"/>
  <c r="I556" s="1"/>
  <c r="J556" s="1"/>
  <c r="E479" i="4" l="1"/>
  <c r="F479" s="1"/>
  <c r="D479"/>
  <c r="L556" i="1"/>
  <c r="M556" s="1"/>
  <c r="K556"/>
  <c r="G479" i="4" l="1"/>
  <c r="H479" s="1"/>
  <c r="I479" s="1"/>
  <c r="J479" s="1"/>
  <c r="N556" i="1"/>
  <c r="C557" s="1"/>
  <c r="O556"/>
  <c r="K479" i="4" l="1"/>
  <c r="L479" s="1"/>
  <c r="M479" s="1"/>
  <c r="N479" s="1"/>
  <c r="C480" s="1"/>
  <c r="B557" i="1"/>
  <c r="O479" i="4" l="1"/>
  <c r="B480" s="1"/>
  <c r="E557" i="1"/>
  <c r="F557" s="1"/>
  <c r="D557"/>
  <c r="G557" s="1"/>
  <c r="H557" s="1"/>
  <c r="I557" s="1"/>
  <c r="J557" s="1"/>
  <c r="E480" i="4" l="1"/>
  <c r="F480" s="1"/>
  <c r="D480"/>
  <c r="L557" i="1"/>
  <c r="M557" s="1"/>
  <c r="K557"/>
  <c r="G480" i="4" l="1"/>
  <c r="H480" s="1"/>
  <c r="I480" s="1"/>
  <c r="J480" s="1"/>
  <c r="N557" i="1"/>
  <c r="C558" s="1"/>
  <c r="O557"/>
  <c r="K480" i="4" l="1"/>
  <c r="L480" s="1"/>
  <c r="M480" s="1"/>
  <c r="B558" i="1"/>
  <c r="O480" i="4" l="1"/>
  <c r="B481" s="1"/>
  <c r="N480"/>
  <c r="C481" s="1"/>
  <c r="E558" i="1"/>
  <c r="F558" s="1"/>
  <c r="D558"/>
  <c r="G558" s="1"/>
  <c r="H558" s="1"/>
  <c r="I558" s="1"/>
  <c r="J558" s="1"/>
  <c r="E481" i="4" l="1"/>
  <c r="F481" s="1"/>
  <c r="D481"/>
  <c r="L558" i="1"/>
  <c r="M558" s="1"/>
  <c r="K558"/>
  <c r="G481" i="4" l="1"/>
  <c r="H481" s="1"/>
  <c r="I481" s="1"/>
  <c r="J481" s="1"/>
  <c r="N558" i="1"/>
  <c r="C559" s="1"/>
  <c r="O558"/>
  <c r="K481" i="4" l="1"/>
  <c r="L481" s="1"/>
  <c r="M481" s="1"/>
  <c r="N481" s="1"/>
  <c r="C482" s="1"/>
  <c r="B559" i="1"/>
  <c r="O481" i="4" l="1"/>
  <c r="B482" s="1"/>
  <c r="E559" i="1"/>
  <c r="F559" s="1"/>
  <c r="D559"/>
  <c r="G559" s="1"/>
  <c r="H559" s="1"/>
  <c r="I559" s="1"/>
  <c r="J559" s="1"/>
  <c r="E482" i="4" l="1"/>
  <c r="F482" s="1"/>
  <c r="D482"/>
  <c r="L559" i="1"/>
  <c r="M559" s="1"/>
  <c r="K559"/>
  <c r="G482" i="4" l="1"/>
  <c r="H482" s="1"/>
  <c r="I482" s="1"/>
  <c r="J482" s="1"/>
  <c r="N559" i="1"/>
  <c r="C560" s="1"/>
  <c r="O559"/>
  <c r="K482" i="4" l="1"/>
  <c r="L482" s="1"/>
  <c r="M482" s="1"/>
  <c r="B560" i="1"/>
  <c r="O482" i="4" l="1"/>
  <c r="B483" s="1"/>
  <c r="N482"/>
  <c r="C483" s="1"/>
  <c r="E560" i="1"/>
  <c r="F560" s="1"/>
  <c r="D560"/>
  <c r="E483" i="4" l="1"/>
  <c r="F483" s="1"/>
  <c r="D483"/>
  <c r="G560" i="1"/>
  <c r="H560" s="1"/>
  <c r="I560" s="1"/>
  <c r="J560" s="1"/>
  <c r="K560" s="1"/>
  <c r="G483" i="4" l="1"/>
  <c r="H483" s="1"/>
  <c r="I483" s="1"/>
  <c r="J483" s="1"/>
  <c r="L560" i="1"/>
  <c r="M560" s="1"/>
  <c r="N560"/>
  <c r="C561" s="1"/>
  <c r="O560"/>
  <c r="K483" i="4" l="1"/>
  <c r="L483" s="1"/>
  <c r="M483" s="1"/>
  <c r="B561" i="1"/>
  <c r="N483" i="4" l="1"/>
  <c r="C484" s="1"/>
  <c r="O483"/>
  <c r="B484" s="1"/>
  <c r="E561" i="1"/>
  <c r="F561" s="1"/>
  <c r="D561"/>
  <c r="E484" i="4" l="1"/>
  <c r="F484" s="1"/>
  <c r="D484"/>
  <c r="G561" i="1"/>
  <c r="H561" s="1"/>
  <c r="I561" s="1"/>
  <c r="J561" s="1"/>
  <c r="K561" s="1"/>
  <c r="L561"/>
  <c r="M561" s="1"/>
  <c r="G484" i="4" l="1"/>
  <c r="H484" s="1"/>
  <c r="I484" s="1"/>
  <c r="J484" s="1"/>
  <c r="N561" i="1"/>
  <c r="C562" s="1"/>
  <c r="O561"/>
  <c r="K484" i="4" l="1"/>
  <c r="L484" s="1"/>
  <c r="M484" s="1"/>
  <c r="B562" i="1"/>
  <c r="O484" i="4" l="1"/>
  <c r="B485" s="1"/>
  <c r="N484"/>
  <c r="C485" s="1"/>
  <c r="D562" i="1"/>
  <c r="E562"/>
  <c r="F562" s="1"/>
  <c r="E485" i="4" l="1"/>
  <c r="F485" s="1"/>
  <c r="D485"/>
  <c r="G562" i="1"/>
  <c r="H562" s="1"/>
  <c r="I562" s="1"/>
  <c r="J562" s="1"/>
  <c r="G485" i="4" l="1"/>
  <c r="H485" s="1"/>
  <c r="I485" s="1"/>
  <c r="J485" s="1"/>
  <c r="K562" i="1"/>
  <c r="L562"/>
  <c r="M562" s="1"/>
  <c r="K485" i="4" l="1"/>
  <c r="L485" s="1"/>
  <c r="M485" s="1"/>
  <c r="N562" i="1"/>
  <c r="C563" s="1"/>
  <c r="O562"/>
  <c r="O485" i="4" l="1"/>
  <c r="B486" s="1"/>
  <c r="N485"/>
  <c r="C486" s="1"/>
  <c r="B563" i="1"/>
  <c r="E486" i="4" l="1"/>
  <c r="F486" s="1"/>
  <c r="D486"/>
  <c r="D563" i="1"/>
  <c r="E563"/>
  <c r="F563" s="1"/>
  <c r="G486" i="4" l="1"/>
  <c r="H486" s="1"/>
  <c r="I486" s="1"/>
  <c r="J486" s="1"/>
  <c r="G563" i="1"/>
  <c r="H563" s="1"/>
  <c r="I563" s="1"/>
  <c r="J563" s="1"/>
  <c r="K486" i="4" l="1"/>
  <c r="L486" s="1"/>
  <c r="M486" s="1"/>
  <c r="O486" s="1"/>
  <c r="L563" i="1"/>
  <c r="M563" s="1"/>
  <c r="K563"/>
  <c r="N486" i="4" l="1"/>
  <c r="C487" s="1"/>
  <c r="B487"/>
  <c r="N563" i="1"/>
  <c r="C564" s="1"/>
  <c r="O563"/>
  <c r="E487" i="4" l="1"/>
  <c r="F487" s="1"/>
  <c r="D487"/>
  <c r="B564" i="1"/>
  <c r="G487" i="4" l="1"/>
  <c r="H487" s="1"/>
  <c r="I487" s="1"/>
  <c r="J487" s="1"/>
  <c r="E564" i="1"/>
  <c r="F564" s="1"/>
  <c r="D564"/>
  <c r="K487" i="4" l="1"/>
  <c r="L487" s="1"/>
  <c r="M487" s="1"/>
  <c r="N487" s="1"/>
  <c r="C488" s="1"/>
  <c r="G564" i="1"/>
  <c r="H564" s="1"/>
  <c r="I564" s="1"/>
  <c r="J564" s="1"/>
  <c r="L564" s="1"/>
  <c r="M564" s="1"/>
  <c r="O487" i="4" l="1"/>
  <c r="B488" s="1"/>
  <c r="K564" i="1"/>
  <c r="N564"/>
  <c r="C565" s="1"/>
  <c r="O564"/>
  <c r="E488" i="4" l="1"/>
  <c r="F488" s="1"/>
  <c r="D488"/>
  <c r="B565" i="1"/>
  <c r="G488" i="4" l="1"/>
  <c r="H488" s="1"/>
  <c r="I488" s="1"/>
  <c r="J488" s="1"/>
  <c r="D565" i="1"/>
  <c r="E565"/>
  <c r="F565" s="1"/>
  <c r="K488" i="4" l="1"/>
  <c r="L488" s="1"/>
  <c r="M488" s="1"/>
  <c r="G565" i="1"/>
  <c r="H565" s="1"/>
  <c r="I565" s="1"/>
  <c r="J565" s="1"/>
  <c r="O488" i="4" l="1"/>
  <c r="B489" s="1"/>
  <c r="N488"/>
  <c r="C489" s="1"/>
  <c r="L565" i="1"/>
  <c r="M565" s="1"/>
  <c r="K565"/>
  <c r="E489" i="4" l="1"/>
  <c r="F489" s="1"/>
  <c r="D489"/>
  <c r="N565" i="1"/>
  <c r="C566" s="1"/>
  <c r="O565"/>
  <c r="G489" i="4" l="1"/>
  <c r="H489" s="1"/>
  <c r="I489" s="1"/>
  <c r="J489" s="1"/>
  <c r="B566" i="1"/>
  <c r="K489" i="4" l="1"/>
  <c r="L489" s="1"/>
  <c r="M489" s="1"/>
  <c r="E566" i="1"/>
  <c r="F566" s="1"/>
  <c r="D566"/>
  <c r="G566" s="1"/>
  <c r="H566" s="1"/>
  <c r="I566" s="1"/>
  <c r="J566" s="1"/>
  <c r="N489" i="4" l="1"/>
  <c r="C490" s="1"/>
  <c r="O489"/>
  <c r="B490" s="1"/>
  <c r="L566" i="1"/>
  <c r="M566" s="1"/>
  <c r="K566"/>
  <c r="E490" i="4" l="1"/>
  <c r="F490" s="1"/>
  <c r="D490"/>
  <c r="N566" i="1"/>
  <c r="C567" s="1"/>
  <c r="O566"/>
  <c r="G490" i="4" l="1"/>
  <c r="H490" s="1"/>
  <c r="I490" s="1"/>
  <c r="J490" s="1"/>
  <c r="B567" i="1"/>
  <c r="K490" i="4" l="1"/>
  <c r="L490" s="1"/>
  <c r="M490" s="1"/>
  <c r="E567" i="1"/>
  <c r="F567" s="1"/>
  <c r="D567"/>
  <c r="G567" s="1"/>
  <c r="H567" s="1"/>
  <c r="I567" s="1"/>
  <c r="J567" s="1"/>
  <c r="O490" i="4" l="1"/>
  <c r="B491" s="1"/>
  <c r="N490"/>
  <c r="C491" s="1"/>
  <c r="L567" i="1"/>
  <c r="M567" s="1"/>
  <c r="K567"/>
  <c r="E491" i="4" l="1"/>
  <c r="F491" s="1"/>
  <c r="D491"/>
  <c r="N567" i="1"/>
  <c r="C568" s="1"/>
  <c r="O567"/>
  <c r="G491" i="4" l="1"/>
  <c r="H491" s="1"/>
  <c r="I491" s="1"/>
  <c r="J491" s="1"/>
  <c r="B568" i="1"/>
  <c r="K491" i="4" l="1"/>
  <c r="L491" s="1"/>
  <c r="M491" s="1"/>
  <c r="E568" i="1"/>
  <c r="F568" s="1"/>
  <c r="D568"/>
  <c r="G568" s="1"/>
  <c r="H568" s="1"/>
  <c r="I568" s="1"/>
  <c r="J568" s="1"/>
  <c r="N491" i="4" l="1"/>
  <c r="C492" s="1"/>
  <c r="O491"/>
  <c r="B492" s="1"/>
  <c r="L568" i="1"/>
  <c r="M568" s="1"/>
  <c r="K568"/>
  <c r="E492" i="4" l="1"/>
  <c r="F492" s="1"/>
  <c r="D492"/>
  <c r="N568" i="1"/>
  <c r="C569" s="1"/>
  <c r="O568"/>
  <c r="G492" i="4" l="1"/>
  <c r="H492" s="1"/>
  <c r="I492" s="1"/>
  <c r="J492" s="1"/>
  <c r="B569" i="1"/>
  <c r="K492" i="4" l="1"/>
  <c r="L492" s="1"/>
  <c r="M492" s="1"/>
  <c r="E569" i="1"/>
  <c r="F569" s="1"/>
  <c r="D569"/>
  <c r="O492" i="4" l="1"/>
  <c r="B493" s="1"/>
  <c r="N492"/>
  <c r="C493" s="1"/>
  <c r="G569" i="1"/>
  <c r="H569" s="1"/>
  <c r="I569" s="1"/>
  <c r="J569" s="1"/>
  <c r="L569" s="1"/>
  <c r="M569" s="1"/>
  <c r="E493" i="4" l="1"/>
  <c r="F493" s="1"/>
  <c r="D493"/>
  <c r="K569" i="1"/>
  <c r="N569"/>
  <c r="C570" s="1"/>
  <c r="O569"/>
  <c r="G493" i="4" l="1"/>
  <c r="H493" s="1"/>
  <c r="I493" s="1"/>
  <c r="J493" s="1"/>
  <c r="B570" i="1"/>
  <c r="K493" i="4" l="1"/>
  <c r="L493" s="1"/>
  <c r="M493" s="1"/>
  <c r="E570" i="1"/>
  <c r="F570" s="1"/>
  <c r="D570"/>
  <c r="G570" s="1"/>
  <c r="H570" s="1"/>
  <c r="I570" s="1"/>
  <c r="J570" s="1"/>
  <c r="N493" i="4" l="1"/>
  <c r="C494" s="1"/>
  <c r="O493"/>
  <c r="B494" s="1"/>
  <c r="L570" i="1"/>
  <c r="M570" s="1"/>
  <c r="K570"/>
  <c r="E494" i="4" l="1"/>
  <c r="F494" s="1"/>
  <c r="D494"/>
  <c r="N570" i="1"/>
  <c r="C571" s="1"/>
  <c r="O570"/>
  <c r="G494" i="4" l="1"/>
  <c r="H494" s="1"/>
  <c r="I494" s="1"/>
  <c r="J494" s="1"/>
  <c r="B571" i="1"/>
  <c r="K494" i="4" l="1"/>
  <c r="L494" s="1"/>
  <c r="M494" s="1"/>
  <c r="E571" i="1"/>
  <c r="F571" s="1"/>
  <c r="D571"/>
  <c r="O494" i="4" l="1"/>
  <c r="B495" s="1"/>
  <c r="N494"/>
  <c r="C495" s="1"/>
  <c r="G571" i="1"/>
  <c r="H571" s="1"/>
  <c r="I571" s="1"/>
  <c r="J571" s="1"/>
  <c r="K571" s="1"/>
  <c r="E495" i="4" l="1"/>
  <c r="F495" s="1"/>
  <c r="D495"/>
  <c r="L571" i="1"/>
  <c r="M571" s="1"/>
  <c r="N571" s="1"/>
  <c r="C572" s="1"/>
  <c r="G495" i="4" l="1"/>
  <c r="H495" s="1"/>
  <c r="I495" s="1"/>
  <c r="J495" s="1"/>
  <c r="O571" i="1"/>
  <c r="B572" s="1"/>
  <c r="K495" i="4" l="1"/>
  <c r="L495" s="1"/>
  <c r="M495" s="1"/>
  <c r="E572" i="1"/>
  <c r="F572" s="1"/>
  <c r="D572"/>
  <c r="G572" s="1"/>
  <c r="H572" s="1"/>
  <c r="I572" s="1"/>
  <c r="J572" s="1"/>
  <c r="N495" i="4" l="1"/>
  <c r="C496" s="1"/>
  <c r="O495"/>
  <c r="B496" s="1"/>
  <c r="L572" i="1"/>
  <c r="M572" s="1"/>
  <c r="K572"/>
  <c r="E496" i="4" l="1"/>
  <c r="F496" s="1"/>
  <c r="D496"/>
  <c r="N572" i="1"/>
  <c r="C573" s="1"/>
  <c r="O572"/>
  <c r="G496" i="4" l="1"/>
  <c r="H496" s="1"/>
  <c r="I496" s="1"/>
  <c r="J496" s="1"/>
  <c r="K496" s="1"/>
  <c r="B573" i="1"/>
  <c r="L496" i="4" l="1"/>
  <c r="M496" s="1"/>
  <c r="O496" s="1"/>
  <c r="E573" i="1"/>
  <c r="F573" s="1"/>
  <c r="D573"/>
  <c r="N496" i="4" l="1"/>
  <c r="C497" s="1"/>
  <c r="B497"/>
  <c r="G573" i="1"/>
  <c r="H573" s="1"/>
  <c r="I573" s="1"/>
  <c r="J573" s="1"/>
  <c r="K573" s="1"/>
  <c r="E497" i="4" l="1"/>
  <c r="F497" s="1"/>
  <c r="D497"/>
  <c r="L573" i="1"/>
  <c r="M573" s="1"/>
  <c r="N573"/>
  <c r="C574" s="1"/>
  <c r="O573"/>
  <c r="G497" i="4" l="1"/>
  <c r="H497" s="1"/>
  <c r="I497" s="1"/>
  <c r="J497" s="1"/>
  <c r="B574" i="1"/>
  <c r="K497" i="4" l="1"/>
  <c r="L497" s="1"/>
  <c r="M497" s="1"/>
  <c r="E574" i="1"/>
  <c r="F574" s="1"/>
  <c r="D574"/>
  <c r="N497" i="4" l="1"/>
  <c r="C498" s="1"/>
  <c r="O497"/>
  <c r="B498" s="1"/>
  <c r="G574" i="1"/>
  <c r="H574" s="1"/>
  <c r="I574" s="1"/>
  <c r="J574" s="1"/>
  <c r="L574" s="1"/>
  <c r="M574" s="1"/>
  <c r="E498" i="4" l="1"/>
  <c r="F498" s="1"/>
  <c r="D498"/>
  <c r="K574" i="1"/>
  <c r="N574"/>
  <c r="C575" s="1"/>
  <c r="O574"/>
  <c r="G498" i="4" l="1"/>
  <c r="H498" s="1"/>
  <c r="I498" s="1"/>
  <c r="J498" s="1"/>
  <c r="K498" s="1"/>
  <c r="B575" i="1"/>
  <c r="L498" i="4" l="1"/>
  <c r="M498" s="1"/>
  <c r="N498" s="1"/>
  <c r="C499" s="1"/>
  <c r="D575" i="1"/>
  <c r="E575"/>
  <c r="F575" s="1"/>
  <c r="O498" i="4" l="1"/>
  <c r="B499" s="1"/>
  <c r="G575" i="1"/>
  <c r="H575" s="1"/>
  <c r="I575" s="1"/>
  <c r="J575" s="1"/>
  <c r="E499" i="4" l="1"/>
  <c r="F499" s="1"/>
  <c r="D499"/>
  <c r="L575" i="1"/>
  <c r="M575" s="1"/>
  <c r="K575"/>
  <c r="G499" i="4" l="1"/>
  <c r="H499" s="1"/>
  <c r="I499" s="1"/>
  <c r="J499" s="1"/>
  <c r="K499" s="1"/>
  <c r="N575" i="1"/>
  <c r="C576" s="1"/>
  <c r="O575"/>
  <c r="L499" i="4" l="1"/>
  <c r="M499" s="1"/>
  <c r="B576" i="1"/>
  <c r="N499" i="4" l="1"/>
  <c r="C500" s="1"/>
  <c r="O499"/>
  <c r="D576" i="1"/>
  <c r="E576"/>
  <c r="F576" s="1"/>
  <c r="B500" i="4" l="1"/>
  <c r="G576" i="1"/>
  <c r="H576" s="1"/>
  <c r="I576" s="1"/>
  <c r="J576" s="1"/>
  <c r="E500" i="4" l="1"/>
  <c r="F500" s="1"/>
  <c r="D500"/>
  <c r="L576" i="1"/>
  <c r="M576" s="1"/>
  <c r="K576"/>
  <c r="G500" i="4" l="1"/>
  <c r="H500" s="1"/>
  <c r="I500" s="1"/>
  <c r="J500" s="1"/>
  <c r="N576" i="1"/>
  <c r="C577" s="1"/>
  <c r="O576"/>
  <c r="K500" i="4" l="1"/>
  <c r="L500" s="1"/>
  <c r="M500" s="1"/>
  <c r="O500" s="1"/>
  <c r="B577" i="1"/>
  <c r="N500" i="4" l="1"/>
  <c r="C501" s="1"/>
  <c r="B501"/>
  <c r="E577" i="1"/>
  <c r="F577" s="1"/>
  <c r="D577"/>
  <c r="E501" i="4" l="1"/>
  <c r="F501" s="1"/>
  <c r="D501"/>
  <c r="G577" i="1"/>
  <c r="H577" s="1"/>
  <c r="I577" s="1"/>
  <c r="J577" s="1"/>
  <c r="L577"/>
  <c r="M577" s="1"/>
  <c r="K577"/>
  <c r="G501" i="4" l="1"/>
  <c r="H501" s="1"/>
  <c r="I501" s="1"/>
  <c r="J501" s="1"/>
  <c r="N577" i="1"/>
  <c r="C578" s="1"/>
  <c r="O577"/>
  <c r="K501" i="4" l="1"/>
  <c r="L501" s="1"/>
  <c r="M501" s="1"/>
  <c r="N501" s="1"/>
  <c r="C502" s="1"/>
  <c r="B578" i="1"/>
  <c r="O501" i="4" l="1"/>
  <c r="B502" s="1"/>
  <c r="D578" i="1"/>
  <c r="E578"/>
  <c r="F578" s="1"/>
  <c r="E502" i="4" l="1"/>
  <c r="F502" s="1"/>
  <c r="D502"/>
  <c r="G578" i="1"/>
  <c r="H578" s="1"/>
  <c r="I578" s="1"/>
  <c r="J578" s="1"/>
  <c r="G502" i="4" l="1"/>
  <c r="H502" s="1"/>
  <c r="I502" s="1"/>
  <c r="J502" s="1"/>
  <c r="K578" i="1"/>
  <c r="L578"/>
  <c r="M578" s="1"/>
  <c r="K502" i="4" l="1"/>
  <c r="L502" s="1"/>
  <c r="M502" s="1"/>
  <c r="N578" i="1"/>
  <c r="C579" s="1"/>
  <c r="O578"/>
  <c r="O502" i="4" l="1"/>
  <c r="B503" s="1"/>
  <c r="N502"/>
  <c r="C503" s="1"/>
  <c r="B579" i="1"/>
  <c r="E503" i="4" l="1"/>
  <c r="F503" s="1"/>
  <c r="D503"/>
  <c r="D579" i="1"/>
  <c r="E579"/>
  <c r="F579" s="1"/>
  <c r="G503" i="4" l="1"/>
  <c r="H503" s="1"/>
  <c r="I503" s="1"/>
  <c r="J503" s="1"/>
  <c r="G579" i="1"/>
  <c r="H579" s="1"/>
  <c r="I579" s="1"/>
  <c r="J579" s="1"/>
  <c r="K503" i="4" l="1"/>
  <c r="L503" s="1"/>
  <c r="M503" s="1"/>
  <c r="L579" i="1"/>
  <c r="M579" s="1"/>
  <c r="K579"/>
  <c r="N503" i="4" l="1"/>
  <c r="C504" s="1"/>
  <c r="O503"/>
  <c r="B504" s="1"/>
  <c r="N579" i="1"/>
  <c r="C580" s="1"/>
  <c r="O579"/>
  <c r="E504" i="4" l="1"/>
  <c r="F504" s="1"/>
  <c r="D504"/>
  <c r="B580" i="1"/>
  <c r="G504" i="4" l="1"/>
  <c r="H504" s="1"/>
  <c r="I504" s="1"/>
  <c r="J504" s="1"/>
  <c r="K504" s="1"/>
  <c r="D580" i="1"/>
  <c r="E580"/>
  <c r="F580" s="1"/>
  <c r="L504" i="4" l="1"/>
  <c r="M504" s="1"/>
  <c r="N504" s="1"/>
  <c r="C505" s="1"/>
  <c r="G580" i="1"/>
  <c r="H580" s="1"/>
  <c r="I580" s="1"/>
  <c r="J580" s="1"/>
  <c r="O504" i="4" l="1"/>
  <c r="B505" s="1"/>
  <c r="K580" i="1"/>
  <c r="L580"/>
  <c r="M580" s="1"/>
  <c r="E505" i="4" l="1"/>
  <c r="F505" s="1"/>
  <c r="D505"/>
  <c r="N580" i="1"/>
  <c r="C581" s="1"/>
  <c r="O580"/>
  <c r="G505" i="4" l="1"/>
  <c r="H505" s="1"/>
  <c r="I505" s="1"/>
  <c r="J505" s="1"/>
  <c r="B581" i="1"/>
  <c r="K505" i="4" l="1"/>
  <c r="L505" s="1"/>
  <c r="M505" s="1"/>
  <c r="D581" i="1"/>
  <c r="E581"/>
  <c r="F581" s="1"/>
  <c r="N505" i="4" l="1"/>
  <c r="C506" s="1"/>
  <c r="O505"/>
  <c r="B506" s="1"/>
  <c r="G581" i="1"/>
  <c r="H581" s="1"/>
  <c r="I581" s="1"/>
  <c r="J581" s="1"/>
  <c r="E506" i="4" l="1"/>
  <c r="F506" s="1"/>
  <c r="D506"/>
  <c r="K581" i="1"/>
  <c r="L581"/>
  <c r="M581" s="1"/>
  <c r="G506" i="4" l="1"/>
  <c r="H506" s="1"/>
  <c r="I506" s="1"/>
  <c r="J506" s="1"/>
  <c r="N581" i="1"/>
  <c r="C582" s="1"/>
  <c r="O581"/>
  <c r="K506" i="4" l="1"/>
  <c r="L506" s="1"/>
  <c r="M506" s="1"/>
  <c r="O506" s="1"/>
  <c r="B582" i="1"/>
  <c r="N506" i="4" l="1"/>
  <c r="C507" s="1"/>
  <c r="B507"/>
  <c r="D582" i="1"/>
  <c r="E582"/>
  <c r="F582" s="1"/>
  <c r="E507" i="4" l="1"/>
  <c r="F507" s="1"/>
  <c r="D507"/>
  <c r="G582" i="1"/>
  <c r="H582" s="1"/>
  <c r="I582" s="1"/>
  <c r="J582" s="1"/>
  <c r="G507" i="4" l="1"/>
  <c r="H507" s="1"/>
  <c r="I507" s="1"/>
  <c r="J507" s="1"/>
  <c r="K582" i="1"/>
  <c r="L582"/>
  <c r="M582" s="1"/>
  <c r="K507" i="4" l="1"/>
  <c r="L507" s="1"/>
  <c r="M507" s="1"/>
  <c r="N582" i="1"/>
  <c r="C583" s="1"/>
  <c r="O582"/>
  <c r="N507" i="4" l="1"/>
  <c r="C508" s="1"/>
  <c r="O507"/>
  <c r="B508" s="1"/>
  <c r="B583" i="1"/>
  <c r="E508" i="4" l="1"/>
  <c r="F508" s="1"/>
  <c r="D508"/>
  <c r="D583" i="1"/>
  <c r="E583"/>
  <c r="F583" s="1"/>
  <c r="G508" i="4" l="1"/>
  <c r="H508" s="1"/>
  <c r="I508" s="1"/>
  <c r="J508" s="1"/>
  <c r="G583" i="1"/>
  <c r="H583" s="1"/>
  <c r="I583" s="1"/>
  <c r="J583" s="1"/>
  <c r="K508" i="4" l="1"/>
  <c r="L508" s="1"/>
  <c r="M508" s="1"/>
  <c r="O508" s="1"/>
  <c r="K583" i="1"/>
  <c r="L583"/>
  <c r="M583" s="1"/>
  <c r="N508" i="4" l="1"/>
  <c r="C509" s="1"/>
  <c r="B509"/>
  <c r="N583" i="1"/>
  <c r="C584" s="1"/>
  <c r="O583"/>
  <c r="E509" i="4" l="1"/>
  <c r="F509" s="1"/>
  <c r="D509"/>
  <c r="B584" i="1"/>
  <c r="G509" i="4" l="1"/>
  <c r="H509" s="1"/>
  <c r="I509" s="1"/>
  <c r="J509" s="1"/>
  <c r="D584" i="1"/>
  <c r="E584"/>
  <c r="F584" s="1"/>
  <c r="K509" i="4" l="1"/>
  <c r="L509" s="1"/>
  <c r="M509" s="1"/>
  <c r="G584" i="1"/>
  <c r="H584" s="1"/>
  <c r="I584" s="1"/>
  <c r="J584" s="1"/>
  <c r="N509" i="4" l="1"/>
  <c r="C510" s="1"/>
  <c r="O509"/>
  <c r="B510" s="1"/>
  <c r="L584" i="1"/>
  <c r="M584" s="1"/>
  <c r="K584"/>
  <c r="E510" i="4" l="1"/>
  <c r="F510" s="1"/>
  <c r="D510"/>
  <c r="N584" i="1"/>
  <c r="C585" s="1"/>
  <c r="O584"/>
  <c r="G510" i="4" l="1"/>
  <c r="H510" s="1"/>
  <c r="I510" s="1"/>
  <c r="J510" s="1"/>
  <c r="K510" s="1"/>
  <c r="B585" i="1"/>
  <c r="L510" i="4" l="1"/>
  <c r="M510" s="1"/>
  <c r="N510" s="1"/>
  <c r="C511" s="1"/>
  <c r="D585" i="1"/>
  <c r="E585"/>
  <c r="F585" s="1"/>
  <c r="O510" i="4" l="1"/>
  <c r="B511" s="1"/>
  <c r="G585" i="1"/>
  <c r="H585" s="1"/>
  <c r="I585" s="1"/>
  <c r="J585" s="1"/>
  <c r="E511" i="4" l="1"/>
  <c r="F511" s="1"/>
  <c r="D511"/>
  <c r="L585" i="1"/>
  <c r="M585" s="1"/>
  <c r="K585"/>
  <c r="G511" i="4" l="1"/>
  <c r="H511" s="1"/>
  <c r="I511" s="1"/>
  <c r="J511" s="1"/>
  <c r="N585" i="1"/>
  <c r="C586" s="1"/>
  <c r="O585"/>
  <c r="K511" i="4" l="1"/>
  <c r="L511" s="1"/>
  <c r="M511" s="1"/>
  <c r="N511" s="1"/>
  <c r="C512" s="1"/>
  <c r="B586" i="1"/>
  <c r="O511" i="4" l="1"/>
  <c r="B512" s="1"/>
  <c r="D586" i="1"/>
  <c r="E586"/>
  <c r="F586" s="1"/>
  <c r="E512" i="4" l="1"/>
  <c r="F512" s="1"/>
  <c r="D512"/>
  <c r="G586" i="1"/>
  <c r="H586" s="1"/>
  <c r="I586" s="1"/>
  <c r="J586" s="1"/>
  <c r="G512" i="4" l="1"/>
  <c r="H512" s="1"/>
  <c r="I512" s="1"/>
  <c r="J512" s="1"/>
  <c r="L586" i="1"/>
  <c r="M586" s="1"/>
  <c r="K586"/>
  <c r="K512" i="4" l="1"/>
  <c r="L512" s="1"/>
  <c r="M512" s="1"/>
  <c r="N586" i="1"/>
  <c r="C587" s="1"/>
  <c r="O586"/>
  <c r="O512" i="4" l="1"/>
  <c r="B513" s="1"/>
  <c r="N512"/>
  <c r="C513" s="1"/>
  <c r="B587" i="1"/>
  <c r="E513" i="4" l="1"/>
  <c r="F513" s="1"/>
  <c r="D513"/>
  <c r="D587" i="1"/>
  <c r="E587"/>
  <c r="F587" s="1"/>
  <c r="G513" i="4" l="1"/>
  <c r="H513" s="1"/>
  <c r="I513" s="1"/>
  <c r="J513" s="1"/>
  <c r="G587" i="1"/>
  <c r="H587" s="1"/>
  <c r="I587" s="1"/>
  <c r="J587" s="1"/>
  <c r="K513" i="4" l="1"/>
  <c r="L513" s="1"/>
  <c r="M513" s="1"/>
  <c r="L587" i="1"/>
  <c r="M587" s="1"/>
  <c r="K587"/>
  <c r="N513" i="4" l="1"/>
  <c r="C514" s="1"/>
  <c r="O513"/>
  <c r="B514" s="1"/>
  <c r="N587" i="1"/>
  <c r="C588" s="1"/>
  <c r="O587"/>
  <c r="E514" i="4" l="1"/>
  <c r="F514" s="1"/>
  <c r="D514"/>
  <c r="B588" i="1"/>
  <c r="G514" i="4" l="1"/>
  <c r="H514" s="1"/>
  <c r="I514" s="1"/>
  <c r="J514" s="1"/>
  <c r="K514" s="1"/>
  <c r="D588" i="1"/>
  <c r="E588"/>
  <c r="F588" s="1"/>
  <c r="L514" i="4" l="1"/>
  <c r="M514" s="1"/>
  <c r="N514" s="1"/>
  <c r="C515" s="1"/>
  <c r="G588" i="1"/>
  <c r="H588" s="1"/>
  <c r="I588" s="1"/>
  <c r="J588" s="1"/>
  <c r="O514" i="4" l="1"/>
  <c r="B515" s="1"/>
  <c r="L588" i="1"/>
  <c r="M588" s="1"/>
  <c r="K588"/>
  <c r="E515" i="4" l="1"/>
  <c r="F515" s="1"/>
  <c r="D515"/>
  <c r="N588" i="1"/>
  <c r="C589" s="1"/>
  <c r="O588"/>
  <c r="G515" i="4" l="1"/>
  <c r="H515" s="1"/>
  <c r="I515" s="1"/>
  <c r="J515" s="1"/>
  <c r="B589" i="1"/>
  <c r="K515" i="4" l="1"/>
  <c r="L515" s="1"/>
  <c r="M515" s="1"/>
  <c r="D589" i="1"/>
  <c r="E589"/>
  <c r="F589" s="1"/>
  <c r="N515" i="4" l="1"/>
  <c r="C516" s="1"/>
  <c r="O515"/>
  <c r="B516" s="1"/>
  <c r="G589" i="1"/>
  <c r="H589" s="1"/>
  <c r="I589" s="1"/>
  <c r="J589" s="1"/>
  <c r="E516" i="4" l="1"/>
  <c r="F516" s="1"/>
  <c r="D516"/>
  <c r="L589" i="1"/>
  <c r="M589" s="1"/>
  <c r="K589"/>
  <c r="G516" i="4" l="1"/>
  <c r="H516" s="1"/>
  <c r="I516" s="1"/>
  <c r="J516" s="1"/>
  <c r="K516" s="1"/>
  <c r="N589" i="1"/>
  <c r="C590" s="1"/>
  <c r="O589"/>
  <c r="L516" i="4" l="1"/>
  <c r="M516" s="1"/>
  <c r="B590" i="1"/>
  <c r="O516" i="4" l="1"/>
  <c r="N516"/>
  <c r="C517" s="1"/>
  <c r="D590" i="1"/>
  <c r="E590"/>
  <c r="F590" s="1"/>
  <c r="B517" i="4" l="1"/>
  <c r="G590" i="1"/>
  <c r="H590" s="1"/>
  <c r="I590" s="1"/>
  <c r="J590" s="1"/>
  <c r="E517" i="4" l="1"/>
  <c r="F517" s="1"/>
  <c r="D517"/>
  <c r="L590" i="1"/>
  <c r="M590" s="1"/>
  <c r="K590"/>
  <c r="G517" i="4" l="1"/>
  <c r="H517" s="1"/>
  <c r="I517" s="1"/>
  <c r="J517" s="1"/>
  <c r="N590" i="1"/>
  <c r="C591" s="1"/>
  <c r="O590"/>
  <c r="K517" i="4" l="1"/>
  <c r="L517" s="1"/>
  <c r="M517" s="1"/>
  <c r="N517" s="1"/>
  <c r="C518" s="1"/>
  <c r="B591" i="1"/>
  <c r="O517" i="4" l="1"/>
  <c r="B518" s="1"/>
  <c r="D591" i="1"/>
  <c r="E591"/>
  <c r="F591" s="1"/>
  <c r="E518" i="4" l="1"/>
  <c r="F518" s="1"/>
  <c r="D518"/>
  <c r="G591" i="1"/>
  <c r="H591" s="1"/>
  <c r="I591" s="1"/>
  <c r="J591" s="1"/>
  <c r="G518" i="4" l="1"/>
  <c r="H518" s="1"/>
  <c r="I518" s="1"/>
  <c r="J518" s="1"/>
  <c r="L591" i="1"/>
  <c r="M591" s="1"/>
  <c r="K591"/>
  <c r="K518" i="4" l="1"/>
  <c r="L518" s="1"/>
  <c r="M518" s="1"/>
  <c r="N591" i="1"/>
  <c r="C592" s="1"/>
  <c r="O591"/>
  <c r="O518" i="4" l="1"/>
  <c r="B519" s="1"/>
  <c r="N518"/>
  <c r="C519" s="1"/>
  <c r="B592" i="1"/>
  <c r="E519" i="4" l="1"/>
  <c r="F519" s="1"/>
  <c r="D519"/>
  <c r="D592" i="1"/>
  <c r="E592"/>
  <c r="F592" s="1"/>
  <c r="G519" i="4" l="1"/>
  <c r="H519" s="1"/>
  <c r="I519" s="1"/>
  <c r="J519" s="1"/>
  <c r="K519" s="1"/>
  <c r="G592" i="1"/>
  <c r="H592" s="1"/>
  <c r="I592" s="1"/>
  <c r="J592" s="1"/>
  <c r="L519" i="4" l="1"/>
  <c r="M519" s="1"/>
  <c r="N519" s="1"/>
  <c r="C520" s="1"/>
  <c r="K592" i="1"/>
  <c r="L592"/>
  <c r="M592" s="1"/>
  <c r="O519" i="4" l="1"/>
  <c r="B520" s="1"/>
  <c r="N592" i="1"/>
  <c r="C593" s="1"/>
  <c r="O592"/>
  <c r="E520" i="4" l="1"/>
  <c r="F520" s="1"/>
  <c r="D520"/>
  <c r="B593" i="1"/>
  <c r="G520" i="4" l="1"/>
  <c r="H520" s="1"/>
  <c r="I520" s="1"/>
  <c r="J520" s="1"/>
  <c r="K520" s="1"/>
  <c r="D593" i="1"/>
  <c r="E593"/>
  <c r="F593" s="1"/>
  <c r="L520" i="4" l="1"/>
  <c r="M520" s="1"/>
  <c r="O520" s="1"/>
  <c r="G593" i="1"/>
  <c r="H593" s="1"/>
  <c r="I593" s="1"/>
  <c r="J593" s="1"/>
  <c r="N520" i="4" l="1"/>
  <c r="C521" s="1"/>
  <c r="B521"/>
  <c r="L593" i="1"/>
  <c r="M593" s="1"/>
  <c r="K593"/>
  <c r="E521" i="4" l="1"/>
  <c r="F521" s="1"/>
  <c r="D521"/>
  <c r="N593" i="1"/>
  <c r="C594" s="1"/>
  <c r="O593"/>
  <c r="G521" i="4" l="1"/>
  <c r="H521" s="1"/>
  <c r="I521" s="1"/>
  <c r="J521" s="1"/>
  <c r="K521" s="1"/>
  <c r="B594" i="1"/>
  <c r="L521" i="4" l="1"/>
  <c r="M521" s="1"/>
  <c r="N521" s="1"/>
  <c r="C522" s="1"/>
  <c r="D594" i="1"/>
  <c r="E594"/>
  <c r="F594" s="1"/>
  <c r="O521" i="4" l="1"/>
  <c r="B522" s="1"/>
  <c r="G594" i="1"/>
  <c r="H594" s="1"/>
  <c r="I594" s="1"/>
  <c r="J594" s="1"/>
  <c r="E522" i="4" l="1"/>
  <c r="F522" s="1"/>
  <c r="D522"/>
  <c r="K594" i="1"/>
  <c r="L594"/>
  <c r="M594" s="1"/>
  <c r="G522" i="4" l="1"/>
  <c r="H522" s="1"/>
  <c r="I522" s="1"/>
  <c r="J522" s="1"/>
  <c r="K522" s="1"/>
  <c r="N594" i="1"/>
  <c r="C595" s="1"/>
  <c r="O594"/>
  <c r="L522" i="4" l="1"/>
  <c r="M522" s="1"/>
  <c r="O522" s="1"/>
  <c r="B595" i="1"/>
  <c r="N522" i="4" l="1"/>
  <c r="C523" s="1"/>
  <c r="B523"/>
  <c r="D595" i="1"/>
  <c r="E595"/>
  <c r="F595" s="1"/>
  <c r="E523" i="4" l="1"/>
  <c r="F523" s="1"/>
  <c r="D523"/>
  <c r="G595" i="1"/>
  <c r="H595" s="1"/>
  <c r="I595" s="1"/>
  <c r="J595" s="1"/>
  <c r="G523" i="4" l="1"/>
  <c r="H523" s="1"/>
  <c r="I523" s="1"/>
  <c r="J523" s="1"/>
  <c r="L595" i="1"/>
  <c r="M595" s="1"/>
  <c r="K595"/>
  <c r="K523" i="4" l="1"/>
  <c r="L523" s="1"/>
  <c r="M523" s="1"/>
  <c r="N523" s="1"/>
  <c r="C524" s="1"/>
  <c r="N595" i="1"/>
  <c r="C596" s="1"/>
  <c r="O595"/>
  <c r="O523" i="4" l="1"/>
  <c r="B524" s="1"/>
  <c r="B596" i="1"/>
  <c r="E524" i="4" l="1"/>
  <c r="F524" s="1"/>
  <c r="D524"/>
  <c r="D596" i="1"/>
  <c r="E596"/>
  <c r="F596" s="1"/>
  <c r="G524" i="4" l="1"/>
  <c r="H524" s="1"/>
  <c r="I524" s="1"/>
  <c r="J524" s="1"/>
  <c r="G596" i="1"/>
  <c r="H596" s="1"/>
  <c r="I596" s="1"/>
  <c r="J596" s="1"/>
  <c r="K524" i="4" l="1"/>
  <c r="L524" s="1"/>
  <c r="M524" s="1"/>
  <c r="L596" i="1"/>
  <c r="M596" s="1"/>
  <c r="K596"/>
  <c r="O524" i="4" l="1"/>
  <c r="B525" s="1"/>
  <c r="N524"/>
  <c r="C525" s="1"/>
  <c r="N596" i="1"/>
  <c r="C597" s="1"/>
  <c r="O596"/>
  <c r="E525" i="4" l="1"/>
  <c r="F525" s="1"/>
  <c r="D525"/>
  <c r="B597" i="1"/>
  <c r="G525" i="4" l="1"/>
  <c r="H525" s="1"/>
  <c r="I525" s="1"/>
  <c r="J525" s="1"/>
  <c r="D597" i="1"/>
  <c r="E597"/>
  <c r="F597" s="1"/>
  <c r="K525" i="4" l="1"/>
  <c r="L525" s="1"/>
  <c r="M525" s="1"/>
  <c r="G597" i="1"/>
  <c r="H597" s="1"/>
  <c r="I597" s="1"/>
  <c r="J597" s="1"/>
  <c r="N525" i="4" l="1"/>
  <c r="C526" s="1"/>
  <c r="O525"/>
  <c r="B526" s="1"/>
  <c r="L597" i="1"/>
  <c r="M597" s="1"/>
  <c r="K597"/>
  <c r="E526" i="4" l="1"/>
  <c r="F526" s="1"/>
  <c r="D526"/>
  <c r="N597" i="1"/>
  <c r="C598" s="1"/>
  <c r="O597"/>
  <c r="G526" i="4" l="1"/>
  <c r="H526" s="1"/>
  <c r="I526" s="1"/>
  <c r="J526" s="1"/>
  <c r="K526" s="1"/>
  <c r="B598" i="1"/>
  <c r="L526" i="4" l="1"/>
  <c r="M526" s="1"/>
  <c r="N526" s="1"/>
  <c r="C527" s="1"/>
  <c r="D598" i="1"/>
  <c r="E598"/>
  <c r="F598" s="1"/>
  <c r="O526" i="4" l="1"/>
  <c r="B527" s="1"/>
  <c r="G598" i="1"/>
  <c r="H598" s="1"/>
  <c r="I598" s="1"/>
  <c r="J598" s="1"/>
  <c r="E527" i="4" l="1"/>
  <c r="F527" s="1"/>
  <c r="D527"/>
  <c r="L598" i="1"/>
  <c r="M598" s="1"/>
  <c r="K598"/>
  <c r="G527" i="4" l="1"/>
  <c r="H527" s="1"/>
  <c r="I527" s="1"/>
  <c r="J527" s="1"/>
  <c r="N598" i="1"/>
  <c r="C599" s="1"/>
  <c r="O598"/>
  <c r="K527" i="4" l="1"/>
  <c r="L527" s="1"/>
  <c r="M527" s="1"/>
  <c r="N527" s="1"/>
  <c r="C528" s="1"/>
  <c r="B599" i="1"/>
  <c r="O527" i="4" l="1"/>
  <c r="B528" s="1"/>
  <c r="D599" i="1"/>
  <c r="E599"/>
  <c r="F599" s="1"/>
  <c r="E528" i="4" l="1"/>
  <c r="F528" s="1"/>
  <c r="D528"/>
  <c r="G599" i="1"/>
  <c r="H599" s="1"/>
  <c r="I599" s="1"/>
  <c r="J599" s="1"/>
  <c r="G528" i="4" l="1"/>
  <c r="H528" s="1"/>
  <c r="I528" s="1"/>
  <c r="J528" s="1"/>
  <c r="L599" i="1"/>
  <c r="M599" s="1"/>
  <c r="K599"/>
  <c r="K528" i="4" l="1"/>
  <c r="L528" s="1"/>
  <c r="M528" s="1"/>
  <c r="O528" s="1"/>
  <c r="N599" i="1"/>
  <c r="C600" s="1"/>
  <c r="O599"/>
  <c r="N528" i="4" l="1"/>
  <c r="C529" s="1"/>
  <c r="B529"/>
  <c r="B600" i="1"/>
  <c r="E529" i="4" l="1"/>
  <c r="F529" s="1"/>
  <c r="D529"/>
  <c r="D600" i="1"/>
  <c r="E600"/>
  <c r="F600" s="1"/>
  <c r="G529" i="4" l="1"/>
  <c r="H529" s="1"/>
  <c r="I529" s="1"/>
  <c r="J529" s="1"/>
  <c r="K529" s="1"/>
  <c r="G600" i="1"/>
  <c r="H600" s="1"/>
  <c r="I600" s="1"/>
  <c r="J600" s="1"/>
  <c r="L529" i="4" l="1"/>
  <c r="M529" s="1"/>
  <c r="L600" i="1"/>
  <c r="M600" s="1"/>
  <c r="K600"/>
  <c r="N529" i="4" l="1"/>
  <c r="C530" s="1"/>
  <c r="O529"/>
  <c r="N600" i="1"/>
  <c r="C601" s="1"/>
  <c r="O600"/>
  <c r="B530" i="4" l="1"/>
  <c r="B601" i="1"/>
  <c r="E530" i="4" l="1"/>
  <c r="F530" s="1"/>
  <c r="D530"/>
  <c r="D601" i="1"/>
  <c r="E601"/>
  <c r="F601" s="1"/>
  <c r="G530" i="4" l="1"/>
  <c r="H530" s="1"/>
  <c r="I530" s="1"/>
  <c r="J530" s="1"/>
  <c r="G601" i="1"/>
  <c r="H601" s="1"/>
  <c r="I601" s="1"/>
  <c r="J601" s="1"/>
  <c r="K530" i="4" l="1"/>
  <c r="L530" s="1"/>
  <c r="M530" s="1"/>
  <c r="L601" i="1"/>
  <c r="M601" s="1"/>
  <c r="K601"/>
  <c r="O530" i="4" l="1"/>
  <c r="B531" s="1"/>
  <c r="N530"/>
  <c r="C531" s="1"/>
  <c r="N601" i="1"/>
  <c r="C602" s="1"/>
  <c r="O601"/>
  <c r="E531" i="4" l="1"/>
  <c r="F531" s="1"/>
  <c r="D531"/>
  <c r="B602" i="1"/>
  <c r="G531" i="4" l="1"/>
  <c r="H531" s="1"/>
  <c r="I531" s="1"/>
  <c r="J531" s="1"/>
  <c r="D602" i="1"/>
  <c r="E602"/>
  <c r="F602" s="1"/>
  <c r="K531" i="4" l="1"/>
  <c r="L531" s="1"/>
  <c r="M531" s="1"/>
  <c r="G602" i="1"/>
  <c r="H602" s="1"/>
  <c r="I602" s="1"/>
  <c r="J602" s="1"/>
  <c r="N531" i="4" l="1"/>
  <c r="C532" s="1"/>
  <c r="O531"/>
  <c r="B532" s="1"/>
  <c r="K602" i="1"/>
  <c r="L602"/>
  <c r="M602" s="1"/>
  <c r="E532" i="4" l="1"/>
  <c r="F532" s="1"/>
  <c r="D532"/>
  <c r="N602" i="1"/>
  <c r="C603" s="1"/>
  <c r="O602"/>
  <c r="G532" i="4" l="1"/>
  <c r="H532" s="1"/>
  <c r="I532" s="1"/>
  <c r="J532" s="1"/>
  <c r="B603" i="1"/>
  <c r="K532" i="4" l="1"/>
  <c r="L532" s="1"/>
  <c r="M532" s="1"/>
  <c r="D603" i="1"/>
  <c r="E603"/>
  <c r="F603" s="1"/>
  <c r="O532" i="4" l="1"/>
  <c r="B533" s="1"/>
  <c r="N532"/>
  <c r="C533" s="1"/>
  <c r="G603" i="1"/>
  <c r="H603" s="1"/>
  <c r="I603" s="1"/>
  <c r="J603" s="1"/>
  <c r="E533" i="4" l="1"/>
  <c r="F533" s="1"/>
  <c r="D533"/>
  <c r="L603" i="1"/>
  <c r="M603" s="1"/>
  <c r="K603"/>
  <c r="G533" i="4" l="1"/>
  <c r="H533" s="1"/>
  <c r="I533" s="1"/>
  <c r="J533" s="1"/>
  <c r="N603" i="1"/>
  <c r="C604" s="1"/>
  <c r="O603"/>
  <c r="K533" i="4" l="1"/>
  <c r="L533" s="1"/>
  <c r="M533" s="1"/>
  <c r="B604" i="1"/>
  <c r="N533" i="4" l="1"/>
  <c r="C534" s="1"/>
  <c r="O533"/>
  <c r="B534" s="1"/>
  <c r="D604" i="1"/>
  <c r="E604"/>
  <c r="F604" s="1"/>
  <c r="E534" i="4" l="1"/>
  <c r="F534" s="1"/>
  <c r="D534"/>
  <c r="G604" i="1"/>
  <c r="H604" s="1"/>
  <c r="I604" s="1"/>
  <c r="J604" s="1"/>
  <c r="G534" i="4" l="1"/>
  <c r="H534" s="1"/>
  <c r="I534" s="1"/>
  <c r="J534" s="1"/>
  <c r="K534" s="1"/>
  <c r="L604" i="1"/>
  <c r="M604" s="1"/>
  <c r="K604"/>
  <c r="L534" i="4" l="1"/>
  <c r="M534" s="1"/>
  <c r="O534" s="1"/>
  <c r="N604" i="1"/>
  <c r="C605" s="1"/>
  <c r="O604"/>
  <c r="N534" i="4" l="1"/>
  <c r="C535" s="1"/>
  <c r="B535"/>
  <c r="B605" i="1"/>
  <c r="E535" i="4" l="1"/>
  <c r="F535" s="1"/>
  <c r="D535"/>
  <c r="D605" i="1"/>
  <c r="E605"/>
  <c r="F605" s="1"/>
  <c r="G535" i="4" l="1"/>
  <c r="H535" s="1"/>
  <c r="I535" s="1"/>
  <c r="J535" s="1"/>
  <c r="G605" i="1"/>
  <c r="H605" s="1"/>
  <c r="I605" s="1"/>
  <c r="J605" s="1"/>
  <c r="K535" i="4" l="1"/>
  <c r="L535" s="1"/>
  <c r="M535" s="1"/>
  <c r="L605" i="1"/>
  <c r="M605" s="1"/>
  <c r="K605"/>
  <c r="N535" i="4" l="1"/>
  <c r="C536" s="1"/>
  <c r="O535"/>
  <c r="B536" s="1"/>
  <c r="N605" i="1"/>
  <c r="C606" s="1"/>
  <c r="O605"/>
  <c r="E536" i="4" l="1"/>
  <c r="F536" s="1"/>
  <c r="D536"/>
  <c r="B606" i="1"/>
  <c r="G536" i="4" l="1"/>
  <c r="H536" s="1"/>
  <c r="I536" s="1"/>
  <c r="J536" s="1"/>
  <c r="K536" s="1"/>
  <c r="E606" i="1"/>
  <c r="F606" s="1"/>
  <c r="D606"/>
  <c r="L536" i="4" l="1"/>
  <c r="M536" s="1"/>
  <c r="O536" s="1"/>
  <c r="G606" i="1"/>
  <c r="H606" s="1"/>
  <c r="I606" s="1"/>
  <c r="J606" s="1"/>
  <c r="L606"/>
  <c r="M606" s="1"/>
  <c r="K606"/>
  <c r="N536" i="4" l="1"/>
  <c r="C537" s="1"/>
  <c r="B537"/>
  <c r="N606" i="1"/>
  <c r="C607" s="1"/>
  <c r="O606"/>
  <c r="E537" i="4" l="1"/>
  <c r="F537" s="1"/>
  <c r="D537"/>
  <c r="B607" i="1"/>
  <c r="G537" i="4" l="1"/>
  <c r="H537" s="1"/>
  <c r="I537" s="1"/>
  <c r="J537" s="1"/>
  <c r="E607" i="1"/>
  <c r="F607" s="1"/>
  <c r="D607"/>
  <c r="K537" i="4" l="1"/>
  <c r="L537" s="1"/>
  <c r="M537" s="1"/>
  <c r="G607" i="1"/>
  <c r="H607" s="1"/>
  <c r="I607" s="1"/>
  <c r="J607" s="1"/>
  <c r="L607"/>
  <c r="M607" s="1"/>
  <c r="K607"/>
  <c r="N537" i="4" l="1"/>
  <c r="C538" s="1"/>
  <c r="O537"/>
  <c r="B538" s="1"/>
  <c r="N607" i="1"/>
  <c r="C608" s="1"/>
  <c r="O607"/>
  <c r="E538" i="4" l="1"/>
  <c r="F538" s="1"/>
  <c r="D538"/>
  <c r="B608" i="1"/>
  <c r="G538" i="4" l="1"/>
  <c r="H538" s="1"/>
  <c r="I538" s="1"/>
  <c r="J538" s="1"/>
  <c r="K538" s="1"/>
  <c r="E608" i="1"/>
  <c r="F608" s="1"/>
  <c r="D608"/>
  <c r="G608" s="1"/>
  <c r="H608" s="1"/>
  <c r="I608" s="1"/>
  <c r="J608" s="1"/>
  <c r="L538" i="4" l="1"/>
  <c r="M538" s="1"/>
  <c r="L608" i="1"/>
  <c r="M608" s="1"/>
  <c r="K608"/>
  <c r="O538" i="4" l="1"/>
  <c r="N538"/>
  <c r="C539" s="1"/>
  <c r="N608" i="1"/>
  <c r="C609" s="1"/>
  <c r="O608"/>
  <c r="B539" i="4" l="1"/>
  <c r="B609" i="1"/>
  <c r="E539" i="4" l="1"/>
  <c r="F539" s="1"/>
  <c r="D539"/>
  <c r="D609" i="1"/>
  <c r="E609"/>
  <c r="F609" s="1"/>
  <c r="G539" i="4" l="1"/>
  <c r="H539" s="1"/>
  <c r="I539" s="1"/>
  <c r="J539" s="1"/>
  <c r="G609" i="1"/>
  <c r="H609" s="1"/>
  <c r="I609" s="1"/>
  <c r="J609" s="1"/>
  <c r="K539" i="4" l="1"/>
  <c r="L539" s="1"/>
  <c r="M539" s="1"/>
  <c r="L609" i="1"/>
  <c r="M609" s="1"/>
  <c r="K609"/>
  <c r="N539" i="4" l="1"/>
  <c r="C540" s="1"/>
  <c r="O539"/>
  <c r="B540" s="1"/>
  <c r="O609" i="1"/>
  <c r="N609"/>
  <c r="C610" s="1"/>
  <c r="E540" i="4" l="1"/>
  <c r="F540" s="1"/>
  <c r="D540"/>
  <c r="B610" i="1"/>
  <c r="G540" i="4" l="1"/>
  <c r="H540" s="1"/>
  <c r="I540" s="1"/>
  <c r="J540" s="1"/>
  <c r="K540" s="1"/>
  <c r="D610" i="1"/>
  <c r="E610"/>
  <c r="F610" s="1"/>
  <c r="L540" i="4" l="1"/>
  <c r="M540" s="1"/>
  <c r="G610" i="1"/>
  <c r="H610" s="1"/>
  <c r="I610" s="1"/>
  <c r="J610" s="1"/>
  <c r="O540" i="4" l="1"/>
  <c r="N540"/>
  <c r="C541" s="1"/>
  <c r="K610" i="1"/>
  <c r="L610"/>
  <c r="M610" s="1"/>
  <c r="B541" i="4" l="1"/>
  <c r="N610" i="1"/>
  <c r="C611" s="1"/>
  <c r="O610"/>
  <c r="E541" i="4" l="1"/>
  <c r="F541" s="1"/>
  <c r="D541"/>
  <c r="B611" i="1"/>
  <c r="G541" i="4" l="1"/>
  <c r="H541" s="1"/>
  <c r="I541" s="1"/>
  <c r="J541" s="1"/>
  <c r="K541" s="1"/>
  <c r="D611" i="1"/>
  <c r="E611"/>
  <c r="F611" s="1"/>
  <c r="L541" i="4" l="1"/>
  <c r="M541" s="1"/>
  <c r="G611" i="1"/>
  <c r="H611" s="1"/>
  <c r="I611" s="1"/>
  <c r="J611" s="1"/>
  <c r="N541" i="4" l="1"/>
  <c r="C542" s="1"/>
  <c r="O541"/>
  <c r="K611" i="1"/>
  <c r="L611"/>
  <c r="M611" s="1"/>
  <c r="B542" i="4" l="1"/>
  <c r="N611" i="1"/>
  <c r="C612" s="1"/>
  <c r="O611"/>
  <c r="E542" i="4" l="1"/>
  <c r="F542" s="1"/>
  <c r="D542"/>
  <c r="B612" i="1"/>
  <c r="G542" i="4" l="1"/>
  <c r="H542" s="1"/>
  <c r="I542" s="1"/>
  <c r="J542" s="1"/>
  <c r="K542" s="1"/>
  <c r="D612" i="1"/>
  <c r="E612"/>
  <c r="F612" s="1"/>
  <c r="L542" i="4" l="1"/>
  <c r="M542" s="1"/>
  <c r="G612" i="1"/>
  <c r="H612" s="1"/>
  <c r="I612" s="1"/>
  <c r="J612" s="1"/>
  <c r="O542" i="4" l="1"/>
  <c r="N542"/>
  <c r="C543" s="1"/>
  <c r="K612" i="1"/>
  <c r="L612"/>
  <c r="M612" s="1"/>
  <c r="B543" i="4" l="1"/>
  <c r="N612" i="1"/>
  <c r="C613" s="1"/>
  <c r="O612"/>
  <c r="E543" i="4" l="1"/>
  <c r="F543" s="1"/>
  <c r="D543"/>
  <c r="B613" i="1"/>
  <c r="G543" i="4" l="1"/>
  <c r="H543" s="1"/>
  <c r="I543" s="1"/>
  <c r="J543" s="1"/>
  <c r="K543" s="1"/>
  <c r="D613" i="1"/>
  <c r="E613"/>
  <c r="F613" s="1"/>
  <c r="L543" i="4" l="1"/>
  <c r="M543" s="1"/>
  <c r="N543" s="1"/>
  <c r="C544" s="1"/>
  <c r="G613" i="1"/>
  <c r="H613" s="1"/>
  <c r="I613" s="1"/>
  <c r="J613" s="1"/>
  <c r="O543" i="4" l="1"/>
  <c r="B544" s="1"/>
  <c r="K613" i="1"/>
  <c r="L613"/>
  <c r="M613" s="1"/>
  <c r="E544" i="4" l="1"/>
  <c r="F544" s="1"/>
  <c r="D544"/>
  <c r="N613" i="1"/>
  <c r="C614" s="1"/>
  <c r="O613"/>
  <c r="G544" i="4" l="1"/>
  <c r="H544" s="1"/>
  <c r="I544" s="1"/>
  <c r="J544" s="1"/>
  <c r="B614" i="1"/>
  <c r="K544" i="4" l="1"/>
  <c r="L544" s="1"/>
  <c r="M544" s="1"/>
  <c r="D614" i="1"/>
  <c r="E614"/>
  <c r="F614" s="1"/>
  <c r="O544" i="4" l="1"/>
  <c r="B545" s="1"/>
  <c r="N544"/>
  <c r="C545" s="1"/>
  <c r="G614" i="1"/>
  <c r="H614" s="1"/>
  <c r="I614" s="1"/>
  <c r="J614" s="1"/>
  <c r="E545" i="4" l="1"/>
  <c r="F545" s="1"/>
  <c r="D545"/>
  <c r="L614" i="1"/>
  <c r="M614" s="1"/>
  <c r="K614"/>
  <c r="G545" i="4" l="1"/>
  <c r="H545" s="1"/>
  <c r="I545" s="1"/>
  <c r="J545" s="1"/>
  <c r="N614" i="1"/>
  <c r="C615" s="1"/>
  <c r="O614"/>
  <c r="K545" i="4" l="1"/>
  <c r="L545" s="1"/>
  <c r="M545" s="1"/>
  <c r="B615" i="1"/>
  <c r="N545" i="4" l="1"/>
  <c r="C546" s="1"/>
  <c r="O545"/>
  <c r="B546" s="1"/>
  <c r="D615" i="1"/>
  <c r="E615"/>
  <c r="F615" s="1"/>
  <c r="E546" i="4" l="1"/>
  <c r="F546" s="1"/>
  <c r="D546"/>
  <c r="G615" i="1"/>
  <c r="H615" s="1"/>
  <c r="I615" s="1"/>
  <c r="J615" s="1"/>
  <c r="G546" i="4" l="1"/>
  <c r="H546" s="1"/>
  <c r="I546" s="1"/>
  <c r="J546" s="1"/>
  <c r="L615" i="1"/>
  <c r="M615" s="1"/>
  <c r="K615"/>
  <c r="K546" i="4" l="1"/>
  <c r="L546" s="1"/>
  <c r="M546" s="1"/>
  <c r="N615" i="1"/>
  <c r="C616" s="1"/>
  <c r="O615"/>
  <c r="O546" i="4" l="1"/>
  <c r="B547" s="1"/>
  <c r="N546"/>
  <c r="C547" s="1"/>
  <c r="B616" i="1"/>
  <c r="E547" i="4" l="1"/>
  <c r="F547" s="1"/>
  <c r="D547"/>
  <c r="E616" i="1"/>
  <c r="F616" s="1"/>
  <c r="D616"/>
  <c r="G616" s="1"/>
  <c r="H616" s="1"/>
  <c r="I616" s="1"/>
  <c r="J616" s="1"/>
  <c r="G547" i="4" l="1"/>
  <c r="H547" s="1"/>
  <c r="I547" s="1"/>
  <c r="J547" s="1"/>
  <c r="L616" i="1"/>
  <c r="M616" s="1"/>
  <c r="K616"/>
  <c r="K547" i="4" l="1"/>
  <c r="L547" s="1"/>
  <c r="M547" s="1"/>
  <c r="N616" i="1"/>
  <c r="C617" s="1"/>
  <c r="O616"/>
  <c r="N547" i="4" l="1"/>
  <c r="C548" s="1"/>
  <c r="O547"/>
  <c r="B548" s="1"/>
  <c r="B617" i="1"/>
  <c r="E548" i="4" l="1"/>
  <c r="F548" s="1"/>
  <c r="D548"/>
  <c r="E617" i="1"/>
  <c r="F617" s="1"/>
  <c r="D617"/>
  <c r="G617" s="1"/>
  <c r="H617" s="1"/>
  <c r="I617" s="1"/>
  <c r="J617" s="1"/>
  <c r="G548" i="4" l="1"/>
  <c r="H548" s="1"/>
  <c r="I548" s="1"/>
  <c r="J548" s="1"/>
  <c r="K548" s="1"/>
  <c r="L617" i="1"/>
  <c r="M617" s="1"/>
  <c r="K617"/>
  <c r="L548" i="4" l="1"/>
  <c r="M548" s="1"/>
  <c r="N548" s="1"/>
  <c r="C549" s="1"/>
  <c r="N617" i="1"/>
  <c r="C618" s="1"/>
  <c r="O617"/>
  <c r="O548" i="4" l="1"/>
  <c r="B549" s="1"/>
  <c r="B618" i="1"/>
  <c r="E549" i="4" l="1"/>
  <c r="F549" s="1"/>
  <c r="D549"/>
  <c r="E618" i="1"/>
  <c r="F618" s="1"/>
  <c r="D618"/>
  <c r="G618" s="1"/>
  <c r="H618" s="1"/>
  <c r="I618" s="1"/>
  <c r="J618" s="1"/>
  <c r="G549" i="4" l="1"/>
  <c r="H549" s="1"/>
  <c r="I549" s="1"/>
  <c r="J549" s="1"/>
  <c r="K549" s="1"/>
  <c r="L618" i="1"/>
  <c r="M618" s="1"/>
  <c r="K618"/>
  <c r="L549" i="4" l="1"/>
  <c r="M549" s="1"/>
  <c r="N549" s="1"/>
  <c r="C550" s="1"/>
  <c r="N618" i="1"/>
  <c r="C619" s="1"/>
  <c r="O618"/>
  <c r="O549" i="4" l="1"/>
  <c r="B550" s="1"/>
  <c r="B619" i="1"/>
  <c r="E550" i="4" l="1"/>
  <c r="F550" s="1"/>
  <c r="D550"/>
  <c r="D619" i="1"/>
  <c r="E619"/>
  <c r="F619" s="1"/>
  <c r="G550" i="4" l="1"/>
  <c r="H550" s="1"/>
  <c r="I550" s="1"/>
  <c r="J550" s="1"/>
  <c r="G619" i="1"/>
  <c r="H619" s="1"/>
  <c r="I619" s="1"/>
  <c r="J619" s="1"/>
  <c r="K550" i="4" l="1"/>
  <c r="L550" s="1"/>
  <c r="M550" s="1"/>
  <c r="L619" i="1"/>
  <c r="M619" s="1"/>
  <c r="K619"/>
  <c r="O550" i="4" l="1"/>
  <c r="B551" s="1"/>
  <c r="N550"/>
  <c r="C551" s="1"/>
  <c r="N619" i="1"/>
  <c r="C620" s="1"/>
  <c r="O619"/>
  <c r="E551" i="4" l="1"/>
  <c r="F551" s="1"/>
  <c r="D551"/>
  <c r="B620" i="1"/>
  <c r="G551" i="4" l="1"/>
  <c r="H551" s="1"/>
  <c r="I551" s="1"/>
  <c r="J551" s="1"/>
  <c r="E620" i="1"/>
  <c r="F620" s="1"/>
  <c r="D620"/>
  <c r="G620" s="1"/>
  <c r="H620" s="1"/>
  <c r="I620" s="1"/>
  <c r="J620" s="1"/>
  <c r="K551" i="4" l="1"/>
  <c r="L551" s="1"/>
  <c r="M551" s="1"/>
  <c r="L620" i="1"/>
  <c r="M620" s="1"/>
  <c r="K620"/>
  <c r="O551" i="4" l="1"/>
  <c r="B552" s="1"/>
  <c r="N551"/>
  <c r="C552" s="1"/>
  <c r="N620" i="1"/>
  <c r="C621" s="1"/>
  <c r="O620"/>
  <c r="E552" i="4" l="1"/>
  <c r="F552" s="1"/>
  <c r="D552"/>
  <c r="B621" i="1"/>
  <c r="G552" i="4" l="1"/>
  <c r="H552" s="1"/>
  <c r="I552" s="1"/>
  <c r="J552" s="1"/>
  <c r="K552" s="1"/>
  <c r="E621" i="1"/>
  <c r="F621" s="1"/>
  <c r="D621"/>
  <c r="G621" s="1"/>
  <c r="H621" s="1"/>
  <c r="I621" s="1"/>
  <c r="J621" s="1"/>
  <c r="L552" i="4" l="1"/>
  <c r="M552" s="1"/>
  <c r="L621" i="1"/>
  <c r="M621" s="1"/>
  <c r="K621"/>
  <c r="O552" i="4" l="1"/>
  <c r="N552"/>
  <c r="C553" s="1"/>
  <c r="N621" i="1"/>
  <c r="C622" s="1"/>
  <c r="O621"/>
  <c r="B553" i="4" l="1"/>
  <c r="B622" i="1"/>
  <c r="E553" i="4" l="1"/>
  <c r="F553" s="1"/>
  <c r="D553"/>
  <c r="E622" i="1"/>
  <c r="F622" s="1"/>
  <c r="D622"/>
  <c r="G622" s="1"/>
  <c r="H622" s="1"/>
  <c r="I622" s="1"/>
  <c r="J622" s="1"/>
  <c r="G553" i="4" l="1"/>
  <c r="H553" s="1"/>
  <c r="I553" s="1"/>
  <c r="J553" s="1"/>
  <c r="K553" s="1"/>
  <c r="L622" i="1"/>
  <c r="M622" s="1"/>
  <c r="K622"/>
  <c r="L553" i="4" l="1"/>
  <c r="M553" s="1"/>
  <c r="N622" i="1"/>
  <c r="C623" s="1"/>
  <c r="O622"/>
  <c r="N553" i="4" l="1"/>
  <c r="C554" s="1"/>
  <c r="O553"/>
  <c r="B623" i="1"/>
  <c r="B554" i="4" l="1"/>
  <c r="D623" i="1"/>
  <c r="E623"/>
  <c r="F623" s="1"/>
  <c r="E554" i="4" l="1"/>
  <c r="F554" s="1"/>
  <c r="D554"/>
  <c r="G623" i="1"/>
  <c r="H623" s="1"/>
  <c r="I623" s="1"/>
  <c r="J623" s="1"/>
  <c r="G554" i="4" l="1"/>
  <c r="H554" s="1"/>
  <c r="I554" s="1"/>
  <c r="J554" s="1"/>
  <c r="K554" s="1"/>
  <c r="K623" i="1"/>
  <c r="L623"/>
  <c r="M623" s="1"/>
  <c r="L554" i="4" l="1"/>
  <c r="M554" s="1"/>
  <c r="N623" i="1"/>
  <c r="C624" s="1"/>
  <c r="O623"/>
  <c r="O554" i="4" l="1"/>
  <c r="N554"/>
  <c r="C555" s="1"/>
  <c r="B624" i="1"/>
  <c r="B555" i="4" l="1"/>
  <c r="D624" i="1"/>
  <c r="E624"/>
  <c r="F624" s="1"/>
  <c r="E555" i="4" l="1"/>
  <c r="F555" s="1"/>
  <c r="D555"/>
  <c r="G624" i="1"/>
  <c r="H624" s="1"/>
  <c r="I624" s="1"/>
  <c r="J624" s="1"/>
  <c r="G555" i="4" l="1"/>
  <c r="H555" s="1"/>
  <c r="I555" s="1"/>
  <c r="J555" s="1"/>
  <c r="K624" i="1"/>
  <c r="L624"/>
  <c r="M624" s="1"/>
  <c r="K555" i="4" l="1"/>
  <c r="L555" s="1"/>
  <c r="M555" s="1"/>
  <c r="N624" i="1"/>
  <c r="C625" s="1"/>
  <c r="O624"/>
  <c r="N555" i="4" l="1"/>
  <c r="C556" s="1"/>
  <c r="O555"/>
  <c r="B556" s="1"/>
  <c r="B625" i="1"/>
  <c r="E556" i="4" l="1"/>
  <c r="F556" s="1"/>
  <c r="D556"/>
  <c r="D625" i="1"/>
  <c r="E625"/>
  <c r="F625" s="1"/>
  <c r="G556" i="4" l="1"/>
  <c r="H556" s="1"/>
  <c r="I556" s="1"/>
  <c r="J556" s="1"/>
  <c r="G625" i="1"/>
  <c r="H625" s="1"/>
  <c r="I625" s="1"/>
  <c r="J625" s="1"/>
  <c r="K556" i="4" l="1"/>
  <c r="L556" s="1"/>
  <c r="M556" s="1"/>
  <c r="K625" i="1"/>
  <c r="L625"/>
  <c r="M625" s="1"/>
  <c r="O556" i="4" l="1"/>
  <c r="B557" s="1"/>
  <c r="N556"/>
  <c r="C557" s="1"/>
  <c r="N625" i="1"/>
  <c r="C626" s="1"/>
  <c r="O625"/>
  <c r="E557" i="4" l="1"/>
  <c r="F557" s="1"/>
  <c r="D557"/>
  <c r="B626" i="1"/>
  <c r="G557" i="4" l="1"/>
  <c r="H557" s="1"/>
  <c r="I557" s="1"/>
  <c r="J557" s="1"/>
  <c r="K557" s="1"/>
  <c r="D626" i="1"/>
  <c r="E626"/>
  <c r="F626" s="1"/>
  <c r="L557" i="4" l="1"/>
  <c r="M557" s="1"/>
  <c r="G626" i="1"/>
  <c r="H626" s="1"/>
  <c r="I626" s="1"/>
  <c r="J626" s="1"/>
  <c r="N557" i="4" l="1"/>
  <c r="C558" s="1"/>
  <c r="O557"/>
  <c r="K626" i="1"/>
  <c r="L626"/>
  <c r="M626" s="1"/>
  <c r="B558" i="4" l="1"/>
  <c r="N626" i="1"/>
  <c r="C627" s="1"/>
  <c r="O626"/>
  <c r="E558" i="4" l="1"/>
  <c r="F558" s="1"/>
  <c r="D558"/>
  <c r="B627" i="1"/>
  <c r="G558" i="4" l="1"/>
  <c r="H558" s="1"/>
  <c r="I558" s="1"/>
  <c r="J558" s="1"/>
  <c r="K558" s="1"/>
  <c r="D627" i="1"/>
  <c r="E627"/>
  <c r="F627" s="1"/>
  <c r="L558" i="4" l="1"/>
  <c r="M558" s="1"/>
  <c r="G627" i="1"/>
  <c r="H627" s="1"/>
  <c r="I627" s="1"/>
  <c r="J627" s="1"/>
  <c r="O558" i="4" l="1"/>
  <c r="N558"/>
  <c r="C559" s="1"/>
  <c r="L627" i="1"/>
  <c r="M627" s="1"/>
  <c r="K627"/>
  <c r="B559" i="4" l="1"/>
  <c r="N627" i="1"/>
  <c r="C628" s="1"/>
  <c r="O627"/>
  <c r="E559" i="4" l="1"/>
  <c r="F559" s="1"/>
  <c r="D559"/>
  <c r="B628" i="1"/>
  <c r="G559" i="4" l="1"/>
  <c r="H559" s="1"/>
  <c r="I559" s="1"/>
  <c r="J559" s="1"/>
  <c r="D628" i="1"/>
  <c r="E628"/>
  <c r="F628" s="1"/>
  <c r="K559" i="4" l="1"/>
  <c r="L559" s="1"/>
  <c r="M559" s="1"/>
  <c r="G628" i="1"/>
  <c r="H628" s="1"/>
  <c r="I628" s="1"/>
  <c r="J628" s="1"/>
  <c r="N559" i="4" l="1"/>
  <c r="C560" s="1"/>
  <c r="O559"/>
  <c r="B560" s="1"/>
  <c r="K628" i="1"/>
  <c r="L628"/>
  <c r="M628" s="1"/>
  <c r="E560" i="4" l="1"/>
  <c r="F560" s="1"/>
  <c r="D560"/>
  <c r="N628" i="1"/>
  <c r="C629" s="1"/>
  <c r="O628"/>
  <c r="G560" i="4" l="1"/>
  <c r="H560" s="1"/>
  <c r="I560" s="1"/>
  <c r="J560" s="1"/>
  <c r="K560" s="1"/>
  <c r="B629" i="1"/>
  <c r="L560" i="4" l="1"/>
  <c r="M560" s="1"/>
  <c r="N560" s="1"/>
  <c r="C561" s="1"/>
  <c r="D629" i="1"/>
  <c r="E629"/>
  <c r="F629" s="1"/>
  <c r="O560" i="4" l="1"/>
  <c r="B561" s="1"/>
  <c r="G629" i="1"/>
  <c r="H629" s="1"/>
  <c r="I629" s="1"/>
  <c r="J629" s="1"/>
  <c r="E561" i="4" l="1"/>
  <c r="F561" s="1"/>
  <c r="D561"/>
  <c r="L629" i="1"/>
  <c r="M629" s="1"/>
  <c r="K629"/>
  <c r="G561" i="4" l="1"/>
  <c r="H561" s="1"/>
  <c r="I561" s="1"/>
  <c r="J561" s="1"/>
  <c r="N629" i="1"/>
  <c r="C630" s="1"/>
  <c r="O629"/>
  <c r="K561" i="4" l="1"/>
  <c r="L561" s="1"/>
  <c r="M561" s="1"/>
  <c r="B630" i="1"/>
  <c r="N561" i="4" l="1"/>
  <c r="C562" s="1"/>
  <c r="O561"/>
  <c r="B562" s="1"/>
  <c r="E630" i="1"/>
  <c r="F630" s="1"/>
  <c r="D630"/>
  <c r="E562" i="4" l="1"/>
  <c r="F562" s="1"/>
  <c r="D562"/>
  <c r="G630" i="1"/>
  <c r="H630" s="1"/>
  <c r="I630" s="1"/>
  <c r="J630" s="1"/>
  <c r="K630" s="1"/>
  <c r="L630"/>
  <c r="M630" s="1"/>
  <c r="G562" i="4" l="1"/>
  <c r="H562" s="1"/>
  <c r="I562" s="1"/>
  <c r="J562" s="1"/>
  <c r="N630" i="1"/>
  <c r="C631" s="1"/>
  <c r="O630"/>
  <c r="K562" i="4" l="1"/>
  <c r="L562" s="1"/>
  <c r="M562" s="1"/>
  <c r="B631" i="1"/>
  <c r="O562" i="4" l="1"/>
  <c r="B563" s="1"/>
  <c r="N562"/>
  <c r="C563" s="1"/>
  <c r="D631" i="1"/>
  <c r="E631"/>
  <c r="F631" s="1"/>
  <c r="E563" i="4" l="1"/>
  <c r="F563" s="1"/>
  <c r="D563"/>
  <c r="G631" i="1"/>
  <c r="H631" s="1"/>
  <c r="I631" s="1"/>
  <c r="J631" s="1"/>
  <c r="G563" i="4" l="1"/>
  <c r="H563" s="1"/>
  <c r="I563" s="1"/>
  <c r="J563" s="1"/>
  <c r="K563" s="1"/>
  <c r="K631" i="1"/>
  <c r="L631"/>
  <c r="M631" s="1"/>
  <c r="L563" i="4" l="1"/>
  <c r="M563" s="1"/>
  <c r="N563" s="1"/>
  <c r="C564" s="1"/>
  <c r="N631" i="1"/>
  <c r="C632" s="1"/>
  <c r="O631"/>
  <c r="O563" i="4" l="1"/>
  <c r="B564" s="1"/>
  <c r="B632" i="1"/>
  <c r="E564" i="4" l="1"/>
  <c r="F564" s="1"/>
  <c r="D564"/>
  <c r="D632" i="1"/>
  <c r="E632"/>
  <c r="F632" s="1"/>
  <c r="G564" i="4" l="1"/>
  <c r="H564" s="1"/>
  <c r="I564" s="1"/>
  <c r="J564" s="1"/>
  <c r="G632" i="1"/>
  <c r="H632" s="1"/>
  <c r="I632" s="1"/>
  <c r="J632" s="1"/>
  <c r="K564" i="4" l="1"/>
  <c r="L564" s="1"/>
  <c r="M564" s="1"/>
  <c r="L632" i="1"/>
  <c r="M632" s="1"/>
  <c r="K632"/>
  <c r="O564" i="4" l="1"/>
  <c r="B565" s="1"/>
  <c r="N564"/>
  <c r="C565" s="1"/>
  <c r="N632" i="1"/>
  <c r="C633" s="1"/>
  <c r="O632"/>
  <c r="E565" i="4" l="1"/>
  <c r="F565" s="1"/>
  <c r="D565"/>
  <c r="B633" i="1"/>
  <c r="G565" i="4" l="1"/>
  <c r="H565" s="1"/>
  <c r="I565" s="1"/>
  <c r="J565" s="1"/>
  <c r="D633" i="1"/>
  <c r="E633"/>
  <c r="F633" s="1"/>
  <c r="K565" i="4" l="1"/>
  <c r="L565" s="1"/>
  <c r="M565" s="1"/>
  <c r="G633" i="1"/>
  <c r="H633" s="1"/>
  <c r="I633" s="1"/>
  <c r="J633" s="1"/>
  <c r="N565" i="4" l="1"/>
  <c r="C566" s="1"/>
  <c r="O565"/>
  <c r="B566" s="1"/>
  <c r="K633" i="1"/>
  <c r="L633"/>
  <c r="M633" s="1"/>
  <c r="E566" i="4" l="1"/>
  <c r="F566" s="1"/>
  <c r="D566"/>
  <c r="N633" i="1"/>
  <c r="C634" s="1"/>
  <c r="O633"/>
  <c r="G566" i="4" l="1"/>
  <c r="H566" s="1"/>
  <c r="I566" s="1"/>
  <c r="J566" s="1"/>
  <c r="B634" i="1"/>
  <c r="K566" i="4" l="1"/>
  <c r="L566" s="1"/>
  <c r="M566" s="1"/>
  <c r="D634" i="1"/>
  <c r="E634"/>
  <c r="F634" s="1"/>
  <c r="O566" i="4" l="1"/>
  <c r="B567" s="1"/>
  <c r="N566"/>
  <c r="C567" s="1"/>
  <c r="G634" i="1"/>
  <c r="H634" s="1"/>
  <c r="I634" s="1"/>
  <c r="J634" s="1"/>
  <c r="E567" i="4" l="1"/>
  <c r="F567" s="1"/>
  <c r="D567"/>
  <c r="L634" i="1"/>
  <c r="M634" s="1"/>
  <c r="K634"/>
  <c r="G567" i="4" l="1"/>
  <c r="H567" s="1"/>
  <c r="I567" s="1"/>
  <c r="J567" s="1"/>
  <c r="N634" i="1"/>
  <c r="C635" s="1"/>
  <c r="O634"/>
  <c r="K567" i="4" l="1"/>
  <c r="L567" s="1"/>
  <c r="M567" s="1"/>
  <c r="B635" i="1"/>
  <c r="N567" i="4" l="1"/>
  <c r="C568" s="1"/>
  <c r="O567"/>
  <c r="B568" s="1"/>
  <c r="D635" i="1"/>
  <c r="E635"/>
  <c r="F635" s="1"/>
  <c r="E568" i="4" l="1"/>
  <c r="F568" s="1"/>
  <c r="D568"/>
  <c r="G635" i="1"/>
  <c r="H635" s="1"/>
  <c r="I635" s="1"/>
  <c r="J635" s="1"/>
  <c r="G568" i="4" l="1"/>
  <c r="H568" s="1"/>
  <c r="I568" s="1"/>
  <c r="J568" s="1"/>
  <c r="L635" i="1"/>
  <c r="M635" s="1"/>
  <c r="K635"/>
  <c r="K568" i="4" l="1"/>
  <c r="L568" s="1"/>
  <c r="M568" s="1"/>
  <c r="N635" i="1"/>
  <c r="C636" s="1"/>
  <c r="O635"/>
  <c r="O568" i="4" l="1"/>
  <c r="B569" s="1"/>
  <c r="N568"/>
  <c r="C569" s="1"/>
  <c r="B636" i="1"/>
  <c r="E569" i="4" l="1"/>
  <c r="F569" s="1"/>
  <c r="D569"/>
  <c r="E636" i="1"/>
  <c r="F636" s="1"/>
  <c r="D636"/>
  <c r="G636" s="1"/>
  <c r="H636" s="1"/>
  <c r="I636" s="1"/>
  <c r="J636" s="1"/>
  <c r="G569" i="4" l="1"/>
  <c r="H569" s="1"/>
  <c r="I569" s="1"/>
  <c r="J569" s="1"/>
  <c r="L636" i="1"/>
  <c r="M636" s="1"/>
  <c r="K636"/>
  <c r="K569" i="4" l="1"/>
  <c r="L569" s="1"/>
  <c r="M569" s="1"/>
  <c r="N636" i="1"/>
  <c r="C637" s="1"/>
  <c r="O636"/>
  <c r="N569" i="4" l="1"/>
  <c r="C570" s="1"/>
  <c r="O569"/>
  <c r="B570" s="1"/>
  <c r="B637" i="1"/>
  <c r="E570" i="4" l="1"/>
  <c r="F570" s="1"/>
  <c r="D570"/>
  <c r="D637" i="1"/>
  <c r="E637"/>
  <c r="F637" s="1"/>
  <c r="G570" i="4" l="1"/>
  <c r="H570" s="1"/>
  <c r="I570" s="1"/>
  <c r="J570" s="1"/>
  <c r="K570" s="1"/>
  <c r="G637" i="1"/>
  <c r="H637" s="1"/>
  <c r="I637" s="1"/>
  <c r="J637" s="1"/>
  <c r="L570" i="4" l="1"/>
  <c r="M570" s="1"/>
  <c r="O570" s="1"/>
  <c r="L637" i="1"/>
  <c r="M637" s="1"/>
  <c r="K637"/>
  <c r="N570" i="4" l="1"/>
  <c r="C571" s="1"/>
  <c r="B571"/>
  <c r="N637" i="1"/>
  <c r="C638" s="1"/>
  <c r="O637"/>
  <c r="E571" i="4" l="1"/>
  <c r="F571" s="1"/>
  <c r="D571"/>
  <c r="B638" i="1"/>
  <c r="G571" i="4" l="1"/>
  <c r="H571" s="1"/>
  <c r="I571" s="1"/>
  <c r="J571" s="1"/>
  <c r="D638" i="1"/>
  <c r="E638"/>
  <c r="F638" s="1"/>
  <c r="K571" i="4" l="1"/>
  <c r="L571" s="1"/>
  <c r="M571" s="1"/>
  <c r="G638" i="1"/>
  <c r="H638" s="1"/>
  <c r="I638" s="1"/>
  <c r="J638" s="1"/>
  <c r="N571" i="4" l="1"/>
  <c r="C572" s="1"/>
  <c r="O571"/>
  <c r="B572" s="1"/>
  <c r="L638" i="1"/>
  <c r="M638" s="1"/>
  <c r="K638"/>
  <c r="E572" i="4" l="1"/>
  <c r="F572" s="1"/>
  <c r="D572"/>
  <c r="N638" i="1"/>
  <c r="C639" s="1"/>
  <c r="O638"/>
  <c r="G572" i="4" l="1"/>
  <c r="H572" s="1"/>
  <c r="I572" s="1"/>
  <c r="J572" s="1"/>
  <c r="B639" i="1"/>
  <c r="K572" i="4" l="1"/>
  <c r="L572" s="1"/>
  <c r="M572" s="1"/>
  <c r="D639" i="1"/>
  <c r="E639"/>
  <c r="F639" s="1"/>
  <c r="N572" i="4" l="1"/>
  <c r="C573" s="1"/>
  <c r="O572"/>
  <c r="B573" s="1"/>
  <c r="G639" i="1"/>
  <c r="H639" s="1"/>
  <c r="I639" s="1"/>
  <c r="J639" s="1"/>
  <c r="E573" i="4" l="1"/>
  <c r="F573" s="1"/>
  <c r="D573"/>
  <c r="L639" i="1"/>
  <c r="M639" s="1"/>
  <c r="K639"/>
  <c r="G573" i="4" l="1"/>
  <c r="H573" s="1"/>
  <c r="I573" s="1"/>
  <c r="J573" s="1"/>
  <c r="N639" i="1"/>
  <c r="C640" s="1"/>
  <c r="O639"/>
  <c r="K573" i="4" l="1"/>
  <c r="L573" s="1"/>
  <c r="M573" s="1"/>
  <c r="B640" i="1"/>
  <c r="N573" i="4" l="1"/>
  <c r="C574" s="1"/>
  <c r="O573"/>
  <c r="B574" s="1"/>
  <c r="E640" i="1"/>
  <c r="F640" s="1"/>
  <c r="D640"/>
  <c r="E574" i="4" l="1"/>
  <c r="F574" s="1"/>
  <c r="D574"/>
  <c r="G640" i="1"/>
  <c r="H640" s="1"/>
  <c r="I640" s="1"/>
  <c r="J640" s="1"/>
  <c r="L640"/>
  <c r="M640" s="1"/>
  <c r="K640"/>
  <c r="G574" i="4" l="1"/>
  <c r="H574" s="1"/>
  <c r="I574" s="1"/>
  <c r="J574" s="1"/>
  <c r="K574" s="1"/>
  <c r="N640" i="1"/>
  <c r="C641" s="1"/>
  <c r="O640"/>
  <c r="L574" i="4" l="1"/>
  <c r="M574" s="1"/>
  <c r="B641" i="1"/>
  <c r="O574" i="4" l="1"/>
  <c r="N574"/>
  <c r="C575" s="1"/>
  <c r="D641" i="1"/>
  <c r="E641"/>
  <c r="F641" s="1"/>
  <c r="B575" i="4" l="1"/>
  <c r="G641" i="1"/>
  <c r="H641" s="1"/>
  <c r="I641" s="1"/>
  <c r="J641" s="1"/>
  <c r="L641" s="1"/>
  <c r="M641" s="1"/>
  <c r="E575" i="4" l="1"/>
  <c r="F575" s="1"/>
  <c r="D575"/>
  <c r="K641" i="1"/>
  <c r="O641"/>
  <c r="N641"/>
  <c r="C642" s="1"/>
  <c r="G575" i="4" l="1"/>
  <c r="H575" s="1"/>
  <c r="I575" s="1"/>
  <c r="J575" s="1"/>
  <c r="B642" i="1"/>
  <c r="K575" i="4" l="1"/>
  <c r="L575" s="1"/>
  <c r="M575" s="1"/>
  <c r="D642" i="1"/>
  <c r="E642"/>
  <c r="F642" s="1"/>
  <c r="N575" i="4" l="1"/>
  <c r="C576" s="1"/>
  <c r="O575"/>
  <c r="B576" s="1"/>
  <c r="G642" i="1"/>
  <c r="H642" s="1"/>
  <c r="I642" s="1"/>
  <c r="J642" s="1"/>
  <c r="K642" s="1"/>
  <c r="E576" i="4" l="1"/>
  <c r="F576" s="1"/>
  <c r="D576"/>
  <c r="L642" i="1"/>
  <c r="M642" s="1"/>
  <c r="N642" s="1"/>
  <c r="C643" s="1"/>
  <c r="G576" i="4" l="1"/>
  <c r="H576" s="1"/>
  <c r="I576" s="1"/>
  <c r="J576" s="1"/>
  <c r="O642" i="1"/>
  <c r="B643" s="1"/>
  <c r="K576" i="4" l="1"/>
  <c r="L576" s="1"/>
  <c r="M576" s="1"/>
  <c r="D643" i="1"/>
  <c r="E643"/>
  <c r="F643" s="1"/>
  <c r="N576" i="4" l="1"/>
  <c r="C577" s="1"/>
  <c r="O576"/>
  <c r="B577" s="1"/>
  <c r="K577" s="1"/>
  <c r="G643" i="1"/>
  <c r="H643" s="1"/>
  <c r="I643" s="1"/>
  <c r="J643" s="1"/>
  <c r="L643" s="1"/>
  <c r="M643" s="1"/>
  <c r="E577" i="4" l="1"/>
  <c r="F577" s="1"/>
  <c r="D577"/>
  <c r="K643" i="1"/>
  <c r="N643"/>
  <c r="C644" s="1"/>
  <c r="O643"/>
  <c r="G577" i="4" l="1"/>
  <c r="H577" s="1"/>
  <c r="I577" s="1"/>
  <c r="J577" s="1"/>
  <c r="L577" s="1"/>
  <c r="M577" s="1"/>
  <c r="B644" i="1"/>
  <c r="N577" i="4" l="1"/>
  <c r="C578" s="1"/>
  <c r="O577"/>
  <c r="E644" i="1"/>
  <c r="F644" s="1"/>
  <c r="D644"/>
  <c r="G644" s="1"/>
  <c r="H644" s="1"/>
  <c r="I644" s="1"/>
  <c r="J644" s="1"/>
  <c r="B578" i="4" l="1"/>
  <c r="K578" s="1"/>
  <c r="L644" i="1"/>
  <c r="M644" s="1"/>
  <c r="K644"/>
  <c r="E578" i="4" l="1"/>
  <c r="F578" s="1"/>
  <c r="D578"/>
  <c r="N644" i="1"/>
  <c r="C645" s="1"/>
  <c r="O644"/>
  <c r="G578" i="4" l="1"/>
  <c r="H578" s="1"/>
  <c r="I578" s="1"/>
  <c r="J578" s="1"/>
  <c r="L578" s="1"/>
  <c r="M578" s="1"/>
  <c r="B645" i="1"/>
  <c r="O578" i="4" l="1"/>
  <c r="N578"/>
  <c r="C579" s="1"/>
  <c r="D645" i="1"/>
  <c r="E645"/>
  <c r="F645" s="1"/>
  <c r="B579" i="4" l="1"/>
  <c r="K579" s="1"/>
  <c r="G645" i="1"/>
  <c r="H645" s="1"/>
  <c r="I645" s="1"/>
  <c r="J645" s="1"/>
  <c r="E579" i="4" l="1"/>
  <c r="F579" s="1"/>
  <c r="D579"/>
  <c r="L645" i="1"/>
  <c r="M645" s="1"/>
  <c r="K645"/>
  <c r="G579" i="4" l="1"/>
  <c r="H579" s="1"/>
  <c r="I579" s="1"/>
  <c r="J579" s="1"/>
  <c r="L579" s="1"/>
  <c r="M579" s="1"/>
  <c r="N645" i="1"/>
  <c r="C646" s="1"/>
  <c r="O645"/>
  <c r="N579" i="4" l="1"/>
  <c r="C580" s="1"/>
  <c r="O579"/>
  <c r="B646" i="1"/>
  <c r="B580" i="4" l="1"/>
  <c r="K580" s="1"/>
  <c r="D646" i="1"/>
  <c r="E646"/>
  <c r="F646" s="1"/>
  <c r="E580" i="4" l="1"/>
  <c r="F580" s="1"/>
  <c r="D580"/>
  <c r="G646" i="1"/>
  <c r="H646" s="1"/>
  <c r="I646" s="1"/>
  <c r="J646" s="1"/>
  <c r="G580" i="4" l="1"/>
  <c r="H580" s="1"/>
  <c r="I580" s="1"/>
  <c r="J580" s="1"/>
  <c r="L580" s="1"/>
  <c r="M580" s="1"/>
  <c r="L646" i="1"/>
  <c r="M646" s="1"/>
  <c r="K646"/>
  <c r="O580" i="4" l="1"/>
  <c r="N580"/>
  <c r="C581" s="1"/>
  <c r="N646" i="1"/>
  <c r="C647" s="1"/>
  <c r="O646"/>
  <c r="B581" i="4" l="1"/>
  <c r="K581" s="1"/>
  <c r="B647" i="1"/>
  <c r="E581" i="4" l="1"/>
  <c r="F581" s="1"/>
  <c r="D581"/>
  <c r="D647" i="1"/>
  <c r="E647"/>
  <c r="F647" s="1"/>
  <c r="G581" i="4" l="1"/>
  <c r="H581" s="1"/>
  <c r="I581" s="1"/>
  <c r="J581" s="1"/>
  <c r="L581" s="1"/>
  <c r="M581" s="1"/>
  <c r="G647" i="1"/>
  <c r="H647" s="1"/>
  <c r="I647" s="1"/>
  <c r="J647" s="1"/>
  <c r="N581" i="4" l="1"/>
  <c r="C582" s="1"/>
  <c r="O581"/>
  <c r="L647" i="1"/>
  <c r="M647" s="1"/>
  <c r="K647"/>
  <c r="B582" i="4" l="1"/>
  <c r="K582" s="1"/>
  <c r="N647" i="1"/>
  <c r="C648" s="1"/>
  <c r="O647"/>
  <c r="E582" i="4" l="1"/>
  <c r="F582" s="1"/>
  <c r="D582"/>
  <c r="B648" i="1"/>
  <c r="G582" i="4" l="1"/>
  <c r="H582" s="1"/>
  <c r="I582" s="1"/>
  <c r="J582" s="1"/>
  <c r="E648" i="1"/>
  <c r="F648" s="1"/>
  <c r="D648"/>
  <c r="G648" s="1"/>
  <c r="H648" s="1"/>
  <c r="I648" s="1"/>
  <c r="J648" s="1"/>
  <c r="L582" i="4" l="1"/>
  <c r="M582" s="1"/>
  <c r="O582" s="1"/>
  <c r="L648" i="1"/>
  <c r="M648" s="1"/>
  <c r="K648"/>
  <c r="N582" i="4" l="1"/>
  <c r="C583" s="1"/>
  <c r="B583"/>
  <c r="K583" s="1"/>
  <c r="N648" i="1"/>
  <c r="C649" s="1"/>
  <c r="O648"/>
  <c r="E583" i="4" l="1"/>
  <c r="F583" s="1"/>
  <c r="D583"/>
  <c r="B649" i="1"/>
  <c r="G583" i="4" l="1"/>
  <c r="H583" s="1"/>
  <c r="I583" s="1"/>
  <c r="J583" s="1"/>
  <c r="L583" s="1"/>
  <c r="M583" s="1"/>
  <c r="E649" i="1"/>
  <c r="F649" s="1"/>
  <c r="D649"/>
  <c r="G649" s="1"/>
  <c r="H649" s="1"/>
  <c r="I649" s="1"/>
  <c r="J649" s="1"/>
  <c r="N583" i="4" l="1"/>
  <c r="C584" s="1"/>
  <c r="O583"/>
  <c r="L649" i="1"/>
  <c r="M649" s="1"/>
  <c r="K649"/>
  <c r="B584" i="4" l="1"/>
  <c r="K584" s="1"/>
  <c r="N649" i="1"/>
  <c r="C650" s="1"/>
  <c r="O649"/>
  <c r="E584" i="4" l="1"/>
  <c r="F584" s="1"/>
  <c r="D584"/>
  <c r="B650" i="1"/>
  <c r="G584" i="4" l="1"/>
  <c r="H584" s="1"/>
  <c r="I584" s="1"/>
  <c r="J584" s="1"/>
  <c r="E650" i="1"/>
  <c r="F650" s="1"/>
  <c r="D650"/>
  <c r="G650" s="1"/>
  <c r="H650" s="1"/>
  <c r="I650" s="1"/>
  <c r="J650" s="1"/>
  <c r="L584" i="4" l="1"/>
  <c r="M584" s="1"/>
  <c r="O584" s="1"/>
  <c r="L650" i="1"/>
  <c r="M650" s="1"/>
  <c r="K650"/>
  <c r="N584" i="4" l="1"/>
  <c r="C585" s="1"/>
  <c r="B585"/>
  <c r="K585" s="1"/>
  <c r="N650" i="1"/>
  <c r="C651" s="1"/>
  <c r="O650"/>
  <c r="E585" i="4" l="1"/>
  <c r="F585" s="1"/>
  <c r="D585"/>
  <c r="B651" i="1"/>
  <c r="G585" i="4" l="1"/>
  <c r="H585" s="1"/>
  <c r="I585" s="1"/>
  <c r="J585" s="1"/>
  <c r="L585" s="1"/>
  <c r="M585" s="1"/>
  <c r="E651" i="1"/>
  <c r="F651" s="1"/>
  <c r="D651"/>
  <c r="G651" s="1"/>
  <c r="H651" s="1"/>
  <c r="I651" s="1"/>
  <c r="J651" s="1"/>
  <c r="N585" i="4" l="1"/>
  <c r="C586" s="1"/>
  <c r="O585"/>
  <c r="L651" i="1"/>
  <c r="M651" s="1"/>
  <c r="K651"/>
  <c r="B586" i="4" l="1"/>
  <c r="K586" s="1"/>
  <c r="N651" i="1"/>
  <c r="C652" s="1"/>
  <c r="O651"/>
  <c r="E586" i="4" l="1"/>
  <c r="F586" s="1"/>
  <c r="D586"/>
  <c r="B652" i="1"/>
  <c r="G586" i="4" l="1"/>
  <c r="H586" s="1"/>
  <c r="I586" s="1"/>
  <c r="J586" s="1"/>
  <c r="D652" i="1"/>
  <c r="E652"/>
  <c r="F652" s="1"/>
  <c r="L586" i="4" l="1"/>
  <c r="M586" s="1"/>
  <c r="O586" s="1"/>
  <c r="G652" i="1"/>
  <c r="H652" s="1"/>
  <c r="I652" s="1"/>
  <c r="J652" s="1"/>
  <c r="N586" i="4" l="1"/>
  <c r="C587" s="1"/>
  <c r="B587"/>
  <c r="K587" s="1"/>
  <c r="L652" i="1"/>
  <c r="M652" s="1"/>
  <c r="K652"/>
  <c r="E587" i="4" l="1"/>
  <c r="F587" s="1"/>
  <c r="D587"/>
  <c r="N652" i="1"/>
  <c r="C653" s="1"/>
  <c r="O652"/>
  <c r="G587" i="4" l="1"/>
  <c r="H587" s="1"/>
  <c r="I587" s="1"/>
  <c r="J587" s="1"/>
  <c r="B653" i="1"/>
  <c r="L587" i="4" l="1"/>
  <c r="M587" s="1"/>
  <c r="N587" s="1"/>
  <c r="C588" s="1"/>
  <c r="E653" i="1"/>
  <c r="F653" s="1"/>
  <c r="D653"/>
  <c r="G653" s="1"/>
  <c r="H653" s="1"/>
  <c r="I653" s="1"/>
  <c r="J653" s="1"/>
  <c r="O587" i="4" l="1"/>
  <c r="B588" s="1"/>
  <c r="K588" s="1"/>
  <c r="L653" i="1"/>
  <c r="M653" s="1"/>
  <c r="K653"/>
  <c r="E588" i="4" l="1"/>
  <c r="F588" s="1"/>
  <c r="D588"/>
  <c r="N653" i="1"/>
  <c r="C654" s="1"/>
  <c r="O653"/>
  <c r="G588" i="4" l="1"/>
  <c r="H588" s="1"/>
  <c r="I588" s="1"/>
  <c r="J588" s="1"/>
  <c r="L588" s="1"/>
  <c r="M588" s="1"/>
  <c r="B654" i="1"/>
  <c r="O588" i="4" l="1"/>
  <c r="N588"/>
  <c r="C589" s="1"/>
  <c r="D654" i="1"/>
  <c r="E654"/>
  <c r="F654" s="1"/>
  <c r="B589" i="4" l="1"/>
  <c r="K589" s="1"/>
  <c r="G654" i="1"/>
  <c r="H654" s="1"/>
  <c r="I654" s="1"/>
  <c r="J654" s="1"/>
  <c r="E589" i="4" l="1"/>
  <c r="F589" s="1"/>
  <c r="D589"/>
  <c r="L654" i="1"/>
  <c r="M654" s="1"/>
  <c r="K654"/>
  <c r="G589" i="4" l="1"/>
  <c r="H589" s="1"/>
  <c r="I589" s="1"/>
  <c r="J589" s="1"/>
  <c r="L589" s="1"/>
  <c r="M589" s="1"/>
  <c r="N654" i="1"/>
  <c r="C655" s="1"/>
  <c r="O654"/>
  <c r="N589" i="4" l="1"/>
  <c r="C590" s="1"/>
  <c r="O589"/>
  <c r="B655" i="1"/>
  <c r="B590" i="4" l="1"/>
  <c r="K590" s="1"/>
  <c r="D655" i="1"/>
  <c r="E655"/>
  <c r="F655" s="1"/>
  <c r="E590" i="4" l="1"/>
  <c r="F590" s="1"/>
  <c r="D590"/>
  <c r="G655" i="1"/>
  <c r="H655" s="1"/>
  <c r="I655" s="1"/>
  <c r="J655" s="1"/>
  <c r="G590" i="4" l="1"/>
  <c r="H590" s="1"/>
  <c r="I590" s="1"/>
  <c r="J590" s="1"/>
  <c r="L590" s="1"/>
  <c r="M590" s="1"/>
  <c r="L655" i="1"/>
  <c r="M655" s="1"/>
  <c r="K655"/>
  <c r="N590" i="4" l="1"/>
  <c r="C591" s="1"/>
  <c r="O590"/>
  <c r="N655" i="1"/>
  <c r="C656" s="1"/>
  <c r="O655"/>
  <c r="B591" i="4" l="1"/>
  <c r="K591" s="1"/>
  <c r="B656" i="1"/>
  <c r="E591" i="4" l="1"/>
  <c r="F591" s="1"/>
  <c r="D591"/>
  <c r="D656" i="1"/>
  <c r="E656"/>
  <c r="F656" s="1"/>
  <c r="G591" i="4" l="1"/>
  <c r="H591" s="1"/>
  <c r="I591" s="1"/>
  <c r="J591" s="1"/>
  <c r="L591" s="1"/>
  <c r="M591" s="1"/>
  <c r="G656" i="1"/>
  <c r="H656" s="1"/>
  <c r="I656" s="1"/>
  <c r="J656" s="1"/>
  <c r="O591" i="4" l="1"/>
  <c r="N591"/>
  <c r="C592" s="1"/>
  <c r="L656" i="1"/>
  <c r="M656" s="1"/>
  <c r="K656"/>
  <c r="B592" i="4" l="1"/>
  <c r="K592" s="1"/>
  <c r="N656" i="1"/>
  <c r="C657" s="1"/>
  <c r="O656"/>
  <c r="E592" i="4" l="1"/>
  <c r="F592" s="1"/>
  <c r="D592"/>
  <c r="B657" i="1"/>
  <c r="G592" i="4" l="1"/>
  <c r="H592" s="1"/>
  <c r="I592" s="1"/>
  <c r="J592" s="1"/>
  <c r="L592" s="1"/>
  <c r="M592" s="1"/>
  <c r="D657" i="1"/>
  <c r="E657"/>
  <c r="F657" s="1"/>
  <c r="N592" i="4" l="1"/>
  <c r="C593" s="1"/>
  <c r="O592"/>
  <c r="G657" i="1"/>
  <c r="H657" s="1"/>
  <c r="I657" s="1"/>
  <c r="J657" s="1"/>
  <c r="B593" i="4" l="1"/>
  <c r="K593" s="1"/>
  <c r="L657" i="1"/>
  <c r="M657" s="1"/>
  <c r="K657"/>
  <c r="E593" i="4" l="1"/>
  <c r="F593" s="1"/>
  <c r="D593"/>
  <c r="N657" i="1"/>
  <c r="C658" s="1"/>
  <c r="O657"/>
  <c r="G593" i="4" l="1"/>
  <c r="H593" s="1"/>
  <c r="I593" s="1"/>
  <c r="J593" s="1"/>
  <c r="L593" s="1"/>
  <c r="M593" s="1"/>
  <c r="B658" i="1"/>
  <c r="N593" i="4" l="1"/>
  <c r="C594" s="1"/>
  <c r="O593"/>
  <c r="D658" i="1"/>
  <c r="E658"/>
  <c r="F658" s="1"/>
  <c r="B594" i="4" l="1"/>
  <c r="K594" s="1"/>
  <c r="G658" i="1"/>
  <c r="H658" s="1"/>
  <c r="I658" s="1"/>
  <c r="J658" s="1"/>
  <c r="E594" i="4" l="1"/>
  <c r="F594" s="1"/>
  <c r="D594"/>
  <c r="L658" i="1"/>
  <c r="M658" s="1"/>
  <c r="K658"/>
  <c r="G594" i="4" l="1"/>
  <c r="H594" s="1"/>
  <c r="I594" s="1"/>
  <c r="J594" s="1"/>
  <c r="N658" i="1"/>
  <c r="C659" s="1"/>
  <c r="O658"/>
  <c r="L594" i="4" l="1"/>
  <c r="M594" s="1"/>
  <c r="B659" i="1"/>
  <c r="N594" i="4" l="1"/>
  <c r="C595" s="1"/>
  <c r="O594"/>
  <c r="D659" i="1"/>
  <c r="E659"/>
  <c r="F659" s="1"/>
  <c r="B595" i="4" l="1"/>
  <c r="K595" s="1"/>
  <c r="G659" i="1"/>
  <c r="H659" s="1"/>
  <c r="I659" s="1"/>
  <c r="J659" s="1"/>
  <c r="E595" i="4" l="1"/>
  <c r="F595" s="1"/>
  <c r="D595"/>
  <c r="L659" i="1"/>
  <c r="M659" s="1"/>
  <c r="K659"/>
  <c r="G595" i="4" l="1"/>
  <c r="H595" s="1"/>
  <c r="I595" s="1"/>
  <c r="J595" s="1"/>
  <c r="N659" i="1"/>
  <c r="C660" s="1"/>
  <c r="O659"/>
  <c r="L595" i="4" l="1"/>
  <c r="M595" s="1"/>
  <c r="N595" s="1"/>
  <c r="C596" s="1"/>
  <c r="B660" i="1"/>
  <c r="O595" i="4" l="1"/>
  <c r="B596" s="1"/>
  <c r="K596" s="1"/>
  <c r="E660" i="1"/>
  <c r="F660" s="1"/>
  <c r="D660"/>
  <c r="E596" i="4" l="1"/>
  <c r="F596" s="1"/>
  <c r="D596"/>
  <c r="G660" i="1"/>
  <c r="H660" s="1"/>
  <c r="I660" s="1"/>
  <c r="J660" s="1"/>
  <c r="K660" s="1"/>
  <c r="G596" i="4" l="1"/>
  <c r="H596" s="1"/>
  <c r="I596" s="1"/>
  <c r="J596" s="1"/>
  <c r="L596" s="1"/>
  <c r="M596" s="1"/>
  <c r="L660" i="1"/>
  <c r="M660" s="1"/>
  <c r="O660" s="1"/>
  <c r="N596" i="4" l="1"/>
  <c r="C597" s="1"/>
  <c r="O596"/>
  <c r="N660" i="1"/>
  <c r="C661" s="1"/>
  <c r="B661"/>
  <c r="B597" i="4" l="1"/>
  <c r="K597" s="1"/>
  <c r="D661" i="1"/>
  <c r="E661"/>
  <c r="F661" s="1"/>
  <c r="E597" i="4" l="1"/>
  <c r="F597" s="1"/>
  <c r="D597"/>
  <c r="G661" i="1"/>
  <c r="H661" s="1"/>
  <c r="I661" s="1"/>
  <c r="J661" s="1"/>
  <c r="G597" i="4" l="1"/>
  <c r="H597" s="1"/>
  <c r="I597" s="1"/>
  <c r="J597" s="1"/>
  <c r="L597" s="1"/>
  <c r="M597" s="1"/>
  <c r="L661" i="1"/>
  <c r="M661" s="1"/>
  <c r="K661"/>
  <c r="O597" i="4" l="1"/>
  <c r="N597"/>
  <c r="C598" s="1"/>
  <c r="N661" i="1"/>
  <c r="C662" s="1"/>
  <c r="O661"/>
  <c r="B598" i="4" l="1"/>
  <c r="K598" s="1"/>
  <c r="B662" i="1"/>
  <c r="E598" i="4" l="1"/>
  <c r="F598" s="1"/>
  <c r="D598"/>
  <c r="E662" i="1"/>
  <c r="F662" s="1"/>
  <c r="D662"/>
  <c r="G598" i="4" l="1"/>
  <c r="H598" s="1"/>
  <c r="I598" s="1"/>
  <c r="J598" s="1"/>
  <c r="L598" s="1"/>
  <c r="M598" s="1"/>
  <c r="G662" i="1"/>
  <c r="H662" s="1"/>
  <c r="I662" s="1"/>
  <c r="J662" s="1"/>
  <c r="L662" s="1"/>
  <c r="M662" s="1"/>
  <c r="N598" i="4" l="1"/>
  <c r="C599" s="1"/>
  <c r="O598"/>
  <c r="K662" i="1"/>
  <c r="N662"/>
  <c r="C663" s="1"/>
  <c r="O662"/>
  <c r="B599" i="4" l="1"/>
  <c r="K599" s="1"/>
  <c r="B663" i="1"/>
  <c r="E599" i="4" l="1"/>
  <c r="F599" s="1"/>
  <c r="D599"/>
  <c r="D663" i="1"/>
  <c r="E663"/>
  <c r="F663" s="1"/>
  <c r="G599" i="4" l="1"/>
  <c r="H599" s="1"/>
  <c r="I599" s="1"/>
  <c r="J599" s="1"/>
  <c r="L599" s="1"/>
  <c r="M599" s="1"/>
  <c r="G663" i="1"/>
  <c r="H663" s="1"/>
  <c r="I663" s="1"/>
  <c r="J663" s="1"/>
  <c r="O599" i="4" l="1"/>
  <c r="N599"/>
  <c r="C600" s="1"/>
  <c r="K663" i="1"/>
  <c r="L663"/>
  <c r="M663" s="1"/>
  <c r="B600" i="4" l="1"/>
  <c r="K600" s="1"/>
  <c r="N663" i="1"/>
  <c r="C664" s="1"/>
  <c r="O663"/>
  <c r="E600" i="4" l="1"/>
  <c r="F600" s="1"/>
  <c r="D600"/>
  <c r="B664" i="1"/>
  <c r="G600" i="4" l="1"/>
  <c r="H600" s="1"/>
  <c r="I600" s="1"/>
  <c r="J600" s="1"/>
  <c r="L600" s="1"/>
  <c r="M600" s="1"/>
  <c r="E664" i="1"/>
  <c r="F664" s="1"/>
  <c r="D664"/>
  <c r="N600" i="4" l="1"/>
  <c r="C601" s="1"/>
  <c r="O600"/>
  <c r="G664" i="1"/>
  <c r="H664" s="1"/>
  <c r="I664" s="1"/>
  <c r="J664" s="1"/>
  <c r="L664" s="1"/>
  <c r="M664" s="1"/>
  <c r="B601" i="4" l="1"/>
  <c r="K601" s="1"/>
  <c r="K664" i="1"/>
  <c r="N664"/>
  <c r="C665" s="1"/>
  <c r="O664"/>
  <c r="E601" i="4" l="1"/>
  <c r="F601" s="1"/>
  <c r="D601"/>
  <c r="B665" i="1"/>
  <c r="G601" i="4" l="1"/>
  <c r="H601" s="1"/>
  <c r="I601" s="1"/>
  <c r="J601" s="1"/>
  <c r="L601" s="1"/>
  <c r="M601" s="1"/>
  <c r="D665" i="1"/>
  <c r="E665"/>
  <c r="F665" s="1"/>
  <c r="O601" i="4" l="1"/>
  <c r="N601"/>
  <c r="C602" s="1"/>
  <c r="G665" i="1"/>
  <c r="H665" s="1"/>
  <c r="I665" s="1"/>
  <c r="J665" s="1"/>
  <c r="B602" i="4" l="1"/>
  <c r="K602" s="1"/>
  <c r="L665" i="1"/>
  <c r="M665" s="1"/>
  <c r="K665"/>
  <c r="E602" i="4" l="1"/>
  <c r="F602" s="1"/>
  <c r="D602"/>
  <c r="N665" i="1"/>
  <c r="C666" s="1"/>
  <c r="O665"/>
  <c r="G602" i="4" l="1"/>
  <c r="H602" s="1"/>
  <c r="I602" s="1"/>
  <c r="J602" s="1"/>
  <c r="L602" s="1"/>
  <c r="M602" s="1"/>
  <c r="B666" i="1"/>
  <c r="N602" i="4" l="1"/>
  <c r="C603" s="1"/>
  <c r="O602"/>
  <c r="E666" i="1"/>
  <c r="F666" s="1"/>
  <c r="D666"/>
  <c r="B603" i="4" l="1"/>
  <c r="K603" s="1"/>
  <c r="G666" i="1"/>
  <c r="H666" s="1"/>
  <c r="I666" s="1"/>
  <c r="J666" s="1"/>
  <c r="L666" s="1"/>
  <c r="M666" s="1"/>
  <c r="E603" i="4" l="1"/>
  <c r="F603" s="1"/>
  <c r="D603"/>
  <c r="K666" i="1"/>
  <c r="N666"/>
  <c r="C667" s="1"/>
  <c r="O666"/>
  <c r="G603" i="4" l="1"/>
  <c r="H603" s="1"/>
  <c r="I603" s="1"/>
  <c r="J603" s="1"/>
  <c r="L603" s="1"/>
  <c r="M603" s="1"/>
  <c r="B667" i="1"/>
  <c r="O603" i="4" l="1"/>
  <c r="N603"/>
  <c r="C604" s="1"/>
  <c r="E667" i="1"/>
  <c r="F667" s="1"/>
  <c r="D667"/>
  <c r="B604" i="4" l="1"/>
  <c r="K604" s="1"/>
  <c r="G667" i="1"/>
  <c r="H667" s="1"/>
  <c r="I667" s="1"/>
  <c r="J667" s="1"/>
  <c r="L667" s="1"/>
  <c r="M667" s="1"/>
  <c r="E604" i="4" l="1"/>
  <c r="F604" s="1"/>
  <c r="D604"/>
  <c r="K667" i="1"/>
  <c r="N667"/>
  <c r="C668" s="1"/>
  <c r="O667"/>
  <c r="G604" i="4" l="1"/>
  <c r="H604" s="1"/>
  <c r="I604" s="1"/>
  <c r="J604" s="1"/>
  <c r="L604" s="1"/>
  <c r="M604" s="1"/>
  <c r="B668" i="1"/>
  <c r="N604" i="4" l="1"/>
  <c r="C605" s="1"/>
  <c r="O604"/>
  <c r="E668" i="1"/>
  <c r="F668" s="1"/>
  <c r="D668"/>
  <c r="B605" i="4" l="1"/>
  <c r="K605" s="1"/>
  <c r="G668" i="1"/>
  <c r="H668" s="1"/>
  <c r="I668" s="1"/>
  <c r="J668" s="1"/>
  <c r="K668" s="1"/>
  <c r="E605" i="4" l="1"/>
  <c r="F605" s="1"/>
  <c r="D605"/>
  <c r="L668" i="1"/>
  <c r="M668" s="1"/>
  <c r="N668"/>
  <c r="C669" s="1"/>
  <c r="O668"/>
  <c r="G605" i="4" l="1"/>
  <c r="H605" s="1"/>
  <c r="I605" s="1"/>
  <c r="J605" s="1"/>
  <c r="L605" s="1"/>
  <c r="M605" s="1"/>
  <c r="B669" i="1"/>
  <c r="O605" i="4" l="1"/>
  <c r="N605"/>
  <c r="C606" s="1"/>
  <c r="D669" i="1"/>
  <c r="E669"/>
  <c r="F669" s="1"/>
  <c r="B606" i="4" l="1"/>
  <c r="K606" s="1"/>
  <c r="G669" i="1"/>
  <c r="H669" s="1"/>
  <c r="I669" s="1"/>
  <c r="J669" s="1"/>
  <c r="E606" i="4" l="1"/>
  <c r="F606" s="1"/>
  <c r="D606"/>
  <c r="L669" i="1"/>
  <c r="M669" s="1"/>
  <c r="K669"/>
  <c r="G606" i="4" l="1"/>
  <c r="H606" s="1"/>
  <c r="I606" s="1"/>
  <c r="J606" s="1"/>
  <c r="L606" s="1"/>
  <c r="M606" s="1"/>
  <c r="N669" i="1"/>
  <c r="C670" s="1"/>
  <c r="O669"/>
  <c r="N606" i="4" l="1"/>
  <c r="C607" s="1"/>
  <c r="O606"/>
  <c r="B670" i="1"/>
  <c r="B607" i="4" l="1"/>
  <c r="K607" s="1"/>
  <c r="D670" i="1"/>
  <c r="E670"/>
  <c r="F670" s="1"/>
  <c r="E607" i="4" l="1"/>
  <c r="F607" s="1"/>
  <c r="D607"/>
  <c r="G670" i="1"/>
  <c r="H670" s="1"/>
  <c r="I670" s="1"/>
  <c r="J670" s="1"/>
  <c r="G607" i="4" l="1"/>
  <c r="H607" s="1"/>
  <c r="I607" s="1"/>
  <c r="J607" s="1"/>
  <c r="L607" s="1"/>
  <c r="M607" s="1"/>
  <c r="L670" i="1"/>
  <c r="M670" s="1"/>
  <c r="K670"/>
  <c r="O607" i="4" l="1"/>
  <c r="N607"/>
  <c r="C608" s="1"/>
  <c r="O670" i="1"/>
  <c r="N670"/>
  <c r="C671" s="1"/>
  <c r="B608" i="4" l="1"/>
  <c r="K608" s="1"/>
  <c r="B671" i="1"/>
  <c r="E608" i="4" l="1"/>
  <c r="F608" s="1"/>
  <c r="D608"/>
  <c r="D671" i="1"/>
  <c r="E671"/>
  <c r="F671" s="1"/>
  <c r="G608" i="4" l="1"/>
  <c r="H608" s="1"/>
  <c r="I608" s="1"/>
  <c r="J608" s="1"/>
  <c r="L608" s="1"/>
  <c r="M608" s="1"/>
  <c r="G671" i="1"/>
  <c r="H671" s="1"/>
  <c r="I671" s="1"/>
  <c r="J671" s="1"/>
  <c r="N608" i="4" l="1"/>
  <c r="C609" s="1"/>
  <c r="O608"/>
  <c r="L671" i="1"/>
  <c r="M671" s="1"/>
  <c r="K671"/>
  <c r="B609" i="4" l="1"/>
  <c r="K609" s="1"/>
  <c r="N671" i="1"/>
  <c r="C672" s="1"/>
  <c r="O671"/>
  <c r="E609" i="4" l="1"/>
  <c r="F609" s="1"/>
  <c r="D609"/>
  <c r="B672" i="1"/>
  <c r="G609" i="4" l="1"/>
  <c r="H609" s="1"/>
  <c r="I609" s="1"/>
  <c r="J609" s="1"/>
  <c r="E672" i="1"/>
  <c r="F672" s="1"/>
  <c r="D672"/>
  <c r="G672" s="1"/>
  <c r="H672" s="1"/>
  <c r="I672" s="1"/>
  <c r="J672" s="1"/>
  <c r="L609" i="4" l="1"/>
  <c r="M609" s="1"/>
  <c r="N609" s="1"/>
  <c r="C610" s="1"/>
  <c r="L672" i="1"/>
  <c r="M672" s="1"/>
  <c r="K672"/>
  <c r="O609" i="4" l="1"/>
  <c r="B610" s="1"/>
  <c r="K610" s="1"/>
  <c r="N672" i="1"/>
  <c r="C673" s="1"/>
  <c r="O672"/>
  <c r="E610" i="4" l="1"/>
  <c r="F610" s="1"/>
  <c r="D610"/>
  <c r="B673" i="1"/>
  <c r="G610" i="4" l="1"/>
  <c r="H610" s="1"/>
  <c r="I610" s="1"/>
  <c r="J610" s="1"/>
  <c r="E673" i="1"/>
  <c r="F673" s="1"/>
  <c r="D673"/>
  <c r="G673" s="1"/>
  <c r="H673" s="1"/>
  <c r="I673" s="1"/>
  <c r="J673" s="1"/>
  <c r="L610" i="4" l="1"/>
  <c r="M610" s="1"/>
  <c r="N610" s="1"/>
  <c r="C611" s="1"/>
  <c r="L673" i="1"/>
  <c r="M673" s="1"/>
  <c r="K673"/>
  <c r="O610" i="4" l="1"/>
  <c r="B611" s="1"/>
  <c r="K611" s="1"/>
  <c r="N673" i="1"/>
  <c r="C674" s="1"/>
  <c r="O673"/>
  <c r="E611" i="4" l="1"/>
  <c r="F611" s="1"/>
  <c r="D611"/>
  <c r="B674" i="1"/>
  <c r="G611" i="4" l="1"/>
  <c r="H611" s="1"/>
  <c r="I611" s="1"/>
  <c r="J611" s="1"/>
  <c r="L611" s="1"/>
  <c r="M611" s="1"/>
  <c r="E674" i="1"/>
  <c r="F674" s="1"/>
  <c r="D674"/>
  <c r="O611" i="4" l="1"/>
  <c r="N611"/>
  <c r="C612" s="1"/>
  <c r="G674" i="1"/>
  <c r="H674" s="1"/>
  <c r="I674" s="1"/>
  <c r="J674" s="1"/>
  <c r="L674" s="1"/>
  <c r="M674" s="1"/>
  <c r="B612" i="4" l="1"/>
  <c r="K612" s="1"/>
  <c r="K674" i="1"/>
  <c r="N674"/>
  <c r="C675" s="1"/>
  <c r="O674"/>
  <c r="E612" i="4" l="1"/>
  <c r="F612" s="1"/>
  <c r="D612"/>
  <c r="B675" i="1"/>
  <c r="G612" i="4" l="1"/>
  <c r="H612" s="1"/>
  <c r="I612" s="1"/>
  <c r="J612" s="1"/>
  <c r="L612" s="1"/>
  <c r="M612" s="1"/>
  <c r="E675" i="1"/>
  <c r="F675" s="1"/>
  <c r="D675"/>
  <c r="G675" s="1"/>
  <c r="H675" s="1"/>
  <c r="I675" s="1"/>
  <c r="J675" s="1"/>
  <c r="N612" i="4" l="1"/>
  <c r="C613" s="1"/>
  <c r="O612"/>
  <c r="L675" i="1"/>
  <c r="M675" s="1"/>
  <c r="K675"/>
  <c r="B613" i="4" l="1"/>
  <c r="K613" s="1"/>
  <c r="O675" i="1"/>
  <c r="N675"/>
  <c r="C676" s="1"/>
  <c r="E613" i="4" l="1"/>
  <c r="F613" s="1"/>
  <c r="D613"/>
  <c r="B676" i="1"/>
  <c r="G613" i="4" l="1"/>
  <c r="H613" s="1"/>
  <c r="I613" s="1"/>
  <c r="J613" s="1"/>
  <c r="L613" s="1"/>
  <c r="M613" s="1"/>
  <c r="D676" i="1"/>
  <c r="E676"/>
  <c r="F676" s="1"/>
  <c r="O613" i="4" l="1"/>
  <c r="N613"/>
  <c r="C614" s="1"/>
  <c r="G676" i="1"/>
  <c r="H676" s="1"/>
  <c r="I676" s="1"/>
  <c r="J676" s="1"/>
  <c r="B614" i="4" l="1"/>
  <c r="K614" s="1"/>
  <c r="L676" i="1"/>
  <c r="M676" s="1"/>
  <c r="K676"/>
  <c r="E614" i="4" l="1"/>
  <c r="F614" s="1"/>
  <c r="D614"/>
  <c r="N676" i="1"/>
  <c r="C677" s="1"/>
  <c r="O676"/>
  <c r="G614" i="4" l="1"/>
  <c r="H614" s="1"/>
  <c r="I614" s="1"/>
  <c r="J614" s="1"/>
  <c r="L614" s="1"/>
  <c r="M614" s="1"/>
  <c r="B677" i="1"/>
  <c r="N614" i="4" l="1"/>
  <c r="C615" s="1"/>
  <c r="O614"/>
  <c r="D677" i="1"/>
  <c r="E677"/>
  <c r="F677" s="1"/>
  <c r="B615" i="4" l="1"/>
  <c r="K615" s="1"/>
  <c r="G677" i="1"/>
  <c r="H677" s="1"/>
  <c r="I677" s="1"/>
  <c r="J677" s="1"/>
  <c r="E615" i="4" l="1"/>
  <c r="F615" s="1"/>
  <c r="D615"/>
  <c r="L677" i="1"/>
  <c r="M677" s="1"/>
  <c r="K677"/>
  <c r="G615" i="4" l="1"/>
  <c r="H615" s="1"/>
  <c r="I615" s="1"/>
  <c r="J615" s="1"/>
  <c r="L615" s="1"/>
  <c r="M615" s="1"/>
  <c r="O677" i="1"/>
  <c r="N677"/>
  <c r="C678" s="1"/>
  <c r="O615" i="4" l="1"/>
  <c r="N615"/>
  <c r="C616" s="1"/>
  <c r="B678" i="1"/>
  <c r="B616" i="4" l="1"/>
  <c r="K616" s="1"/>
  <c r="D678" i="1"/>
  <c r="E678"/>
  <c r="F678" s="1"/>
  <c r="E616" i="4" l="1"/>
  <c r="F616" s="1"/>
  <c r="D616"/>
  <c r="G678" i="1"/>
  <c r="H678" s="1"/>
  <c r="I678" s="1"/>
  <c r="J678" s="1"/>
  <c r="G616" i="4" l="1"/>
  <c r="H616" s="1"/>
  <c r="I616" s="1"/>
  <c r="J616" s="1"/>
  <c r="L616" s="1"/>
  <c r="M616" s="1"/>
  <c r="L678" i="1"/>
  <c r="M678" s="1"/>
  <c r="K678"/>
  <c r="N616" i="4" l="1"/>
  <c r="C617" s="1"/>
  <c r="O616"/>
  <c r="N678" i="1"/>
  <c r="C679" s="1"/>
  <c r="O678"/>
  <c r="B617" i="4" l="1"/>
  <c r="K617" s="1"/>
  <c r="B679" i="1"/>
  <c r="E617" i="4" l="1"/>
  <c r="F617" s="1"/>
  <c r="D617"/>
  <c r="D679" i="1"/>
  <c r="E679"/>
  <c r="F679" s="1"/>
  <c r="G617" i="4" l="1"/>
  <c r="H617" s="1"/>
  <c r="I617" s="1"/>
  <c r="J617" s="1"/>
  <c r="L617" s="1"/>
  <c r="M617" s="1"/>
  <c r="G679" i="1"/>
  <c r="H679" s="1"/>
  <c r="I679" s="1"/>
  <c r="J679" s="1"/>
  <c r="O617" i="4" l="1"/>
  <c r="N617"/>
  <c r="C618" s="1"/>
  <c r="L679" i="1"/>
  <c r="M679" s="1"/>
  <c r="K679"/>
  <c r="B618" i="4" l="1"/>
  <c r="K618" s="1"/>
  <c r="O679" i="1"/>
  <c r="N679"/>
  <c r="C680" s="1"/>
  <c r="E618" i="4" l="1"/>
  <c r="F618" s="1"/>
  <c r="D618"/>
  <c r="B680" i="1"/>
  <c r="G618" i="4" l="1"/>
  <c r="H618" s="1"/>
  <c r="I618" s="1"/>
  <c r="J618" s="1"/>
  <c r="L618" s="1"/>
  <c r="M618" s="1"/>
  <c r="E680" i="1"/>
  <c r="F680" s="1"/>
  <c r="D680"/>
  <c r="G680" s="1"/>
  <c r="H680" s="1"/>
  <c r="I680" s="1"/>
  <c r="J680" s="1"/>
  <c r="N618" i="4" l="1"/>
  <c r="C619" s="1"/>
  <c r="O618"/>
  <c r="L680" i="1"/>
  <c r="M680" s="1"/>
  <c r="K680"/>
  <c r="B619" i="4" l="1"/>
  <c r="K619" s="1"/>
  <c r="N680" i="1"/>
  <c r="C681" s="1"/>
  <c r="O680"/>
  <c r="E619" i="4" l="1"/>
  <c r="F619" s="1"/>
  <c r="D619"/>
  <c r="B681" i="1"/>
  <c r="G619" i="4" l="1"/>
  <c r="H619" s="1"/>
  <c r="I619" s="1"/>
  <c r="J619" s="1"/>
  <c r="L619" s="1"/>
  <c r="M619" s="1"/>
  <c r="D681" i="1"/>
  <c r="E681"/>
  <c r="F681" s="1"/>
  <c r="O619" i="4" l="1"/>
  <c r="N619"/>
  <c r="C620" s="1"/>
  <c r="G681" i="1"/>
  <c r="H681" s="1"/>
  <c r="I681" s="1"/>
  <c r="J681" s="1"/>
  <c r="B620" i="4" l="1"/>
  <c r="K620" s="1"/>
  <c r="L681" i="1"/>
  <c r="M681" s="1"/>
  <c r="K681"/>
  <c r="E620" i="4" l="1"/>
  <c r="F620" s="1"/>
  <c r="D620"/>
  <c r="O681" i="1"/>
  <c r="N681"/>
  <c r="C682" s="1"/>
  <c r="G620" i="4" l="1"/>
  <c r="H620" s="1"/>
  <c r="I620" s="1"/>
  <c r="J620" s="1"/>
  <c r="B682" i="1"/>
  <c r="L620" i="4" l="1"/>
  <c r="M620" s="1"/>
  <c r="N620" s="1"/>
  <c r="C621" s="1"/>
  <c r="D682" i="1"/>
  <c r="E682"/>
  <c r="F682" s="1"/>
  <c r="O620" i="4" l="1"/>
  <c r="B621" s="1"/>
  <c r="K621" s="1"/>
  <c r="G682" i="1"/>
  <c r="H682" s="1"/>
  <c r="I682" s="1"/>
  <c r="J682" s="1"/>
  <c r="E621" i="4" l="1"/>
  <c r="F621" s="1"/>
  <c r="D621"/>
  <c r="K682" i="1"/>
  <c r="L682"/>
  <c r="M682" s="1"/>
  <c r="G621" i="4" l="1"/>
  <c r="H621" s="1"/>
  <c r="I621" s="1"/>
  <c r="J621" s="1"/>
  <c r="L621" s="1"/>
  <c r="M621" s="1"/>
  <c r="N682" i="1"/>
  <c r="C683" s="1"/>
  <c r="O682"/>
  <c r="O621" i="4" l="1"/>
  <c r="N621"/>
  <c r="C622" s="1"/>
  <c r="B683" i="1"/>
  <c r="B622" i="4" l="1"/>
  <c r="K622" s="1"/>
  <c r="D683" i="1"/>
  <c r="E683"/>
  <c r="F683" s="1"/>
  <c r="E622" i="4" l="1"/>
  <c r="F622" s="1"/>
  <c r="D622"/>
  <c r="G683" i="1"/>
  <c r="H683" s="1"/>
  <c r="I683" s="1"/>
  <c r="J683" s="1"/>
  <c r="G622" i="4" l="1"/>
  <c r="H622" s="1"/>
  <c r="I622" s="1"/>
  <c r="J622" s="1"/>
  <c r="L622" s="1"/>
  <c r="M622" s="1"/>
  <c r="L683" i="1"/>
  <c r="M683" s="1"/>
  <c r="K683"/>
  <c r="N622" i="4" l="1"/>
  <c r="C623" s="1"/>
  <c r="O622"/>
  <c r="O683" i="1"/>
  <c r="N683"/>
  <c r="C684" s="1"/>
  <c r="B623" i="4" l="1"/>
  <c r="K623" s="1"/>
  <c r="B684" i="1"/>
  <c r="E623" i="4" l="1"/>
  <c r="F623" s="1"/>
  <c r="D623"/>
  <c r="E684" i="1"/>
  <c r="F684" s="1"/>
  <c r="D684"/>
  <c r="G623" i="4" l="1"/>
  <c r="H623" s="1"/>
  <c r="I623" s="1"/>
  <c r="J623" s="1"/>
  <c r="L623" s="1"/>
  <c r="M623" s="1"/>
  <c r="G684" i="1"/>
  <c r="H684" s="1"/>
  <c r="I684" s="1"/>
  <c r="J684" s="1"/>
  <c r="L684" s="1"/>
  <c r="M684" s="1"/>
  <c r="O623" i="4" l="1"/>
  <c r="N623"/>
  <c r="C624" s="1"/>
  <c r="K684" i="1"/>
  <c r="N684"/>
  <c r="C685" s="1"/>
  <c r="O684"/>
  <c r="B624" i="4" l="1"/>
  <c r="K624" s="1"/>
  <c r="B685" i="1"/>
  <c r="E624" i="4" l="1"/>
  <c r="F624" s="1"/>
  <c r="D624"/>
  <c r="D685" i="1"/>
  <c r="E685"/>
  <c r="F685" s="1"/>
  <c r="G624" i="4" l="1"/>
  <c r="H624" s="1"/>
  <c r="I624" s="1"/>
  <c r="J624" s="1"/>
  <c r="L624" s="1"/>
  <c r="M624" s="1"/>
  <c r="G685" i="1"/>
  <c r="H685" s="1"/>
  <c r="I685" s="1"/>
  <c r="J685" s="1"/>
  <c r="N624" i="4" l="1"/>
  <c r="C625" s="1"/>
  <c r="O624"/>
  <c r="L685" i="1"/>
  <c r="M685" s="1"/>
  <c r="K685"/>
  <c r="B625" i="4" l="1"/>
  <c r="K625" s="1"/>
  <c r="O685" i="1"/>
  <c r="N685"/>
  <c r="C686" s="1"/>
  <c r="E625" i="4" l="1"/>
  <c r="F625" s="1"/>
  <c r="D625"/>
  <c r="B686" i="1"/>
  <c r="G625" i="4" l="1"/>
  <c r="H625" s="1"/>
  <c r="I625" s="1"/>
  <c r="J625" s="1"/>
  <c r="L625" s="1"/>
  <c r="M625" s="1"/>
  <c r="D686" i="1"/>
  <c r="E686"/>
  <c r="F686" s="1"/>
  <c r="O625" i="4" l="1"/>
  <c r="N625"/>
  <c r="C626" s="1"/>
  <c r="G686" i="1"/>
  <c r="H686" s="1"/>
  <c r="I686" s="1"/>
  <c r="J686" s="1"/>
  <c r="B626" i="4" l="1"/>
  <c r="K626" s="1"/>
  <c r="L686" i="1"/>
  <c r="M686" s="1"/>
  <c r="K686"/>
  <c r="E626" i="4" l="1"/>
  <c r="F626" s="1"/>
  <c r="D626"/>
  <c r="N686" i="1"/>
  <c r="C687" s="1"/>
  <c r="O686"/>
  <c r="G626" i="4" l="1"/>
  <c r="H626" s="1"/>
  <c r="I626" s="1"/>
  <c r="J626" s="1"/>
  <c r="L626" s="1"/>
  <c r="M626" s="1"/>
  <c r="B687" i="1"/>
  <c r="N626" i="4" l="1"/>
  <c r="C627" s="1"/>
  <c r="O626"/>
  <c r="D687" i="1"/>
  <c r="E687"/>
  <c r="F687" s="1"/>
  <c r="B627" i="4" l="1"/>
  <c r="K627" s="1"/>
  <c r="G687" i="1"/>
  <c r="H687" s="1"/>
  <c r="I687" s="1"/>
  <c r="J687" s="1"/>
  <c r="E627" i="4" l="1"/>
  <c r="F627" s="1"/>
  <c r="D627"/>
  <c r="L687" i="1"/>
  <c r="M687" s="1"/>
  <c r="K687"/>
  <c r="G627" i="4" l="1"/>
  <c r="H627" s="1"/>
  <c r="I627" s="1"/>
  <c r="J627" s="1"/>
  <c r="L627" s="1"/>
  <c r="M627" s="1"/>
  <c r="O687" i="1"/>
  <c r="N687"/>
  <c r="C688" s="1"/>
  <c r="O627" i="4" l="1"/>
  <c r="N627"/>
  <c r="C628" s="1"/>
  <c r="B688" i="1"/>
  <c r="B628" i="4" l="1"/>
  <c r="K628" s="1"/>
  <c r="D688" i="1"/>
  <c r="E688"/>
  <c r="F688" s="1"/>
  <c r="E628" i="4" l="1"/>
  <c r="F628" s="1"/>
  <c r="D628"/>
  <c r="G688" i="1"/>
  <c r="H688" s="1"/>
  <c r="I688" s="1"/>
  <c r="J688" s="1"/>
  <c r="G628" i="4" l="1"/>
  <c r="H628" s="1"/>
  <c r="I628" s="1"/>
  <c r="J628" s="1"/>
  <c r="L628" s="1"/>
  <c r="M628" s="1"/>
  <c r="L688" i="1"/>
  <c r="M688" s="1"/>
  <c r="K688"/>
  <c r="N628" i="4" l="1"/>
  <c r="C629" s="1"/>
  <c r="O628"/>
  <c r="N688" i="1"/>
  <c r="C689" s="1"/>
  <c r="O688"/>
  <c r="B629" i="4" l="1"/>
  <c r="K629" s="1"/>
  <c r="B689" i="1"/>
  <c r="E629" i="4" l="1"/>
  <c r="F629" s="1"/>
  <c r="D629"/>
  <c r="E689" i="1"/>
  <c r="F689" s="1"/>
  <c r="D689"/>
  <c r="G689" s="1"/>
  <c r="H689" s="1"/>
  <c r="I689" s="1"/>
  <c r="J689" s="1"/>
  <c r="G629" i="4" l="1"/>
  <c r="H629" s="1"/>
  <c r="I629" s="1"/>
  <c r="J629" s="1"/>
  <c r="L629" s="1"/>
  <c r="M629" s="1"/>
  <c r="L689" i="1"/>
  <c r="M689" s="1"/>
  <c r="K689"/>
  <c r="O629" i="4" l="1"/>
  <c r="N629"/>
  <c r="C630" s="1"/>
  <c r="O689" i="1"/>
  <c r="N689"/>
  <c r="C690" s="1"/>
  <c r="B630" i="4" l="1"/>
  <c r="K630" s="1"/>
  <c r="B690" i="1"/>
  <c r="E630" i="4" l="1"/>
  <c r="F630" s="1"/>
  <c r="D630"/>
  <c r="E690" i="1"/>
  <c r="F690" s="1"/>
  <c r="D690"/>
  <c r="G690" s="1"/>
  <c r="H690" s="1"/>
  <c r="I690" s="1"/>
  <c r="J690" s="1"/>
  <c r="G630" i="4" l="1"/>
  <c r="H630" s="1"/>
  <c r="I630" s="1"/>
  <c r="J630" s="1"/>
  <c r="L690" i="1"/>
  <c r="M690" s="1"/>
  <c r="K690"/>
  <c r="L630" i="4" l="1"/>
  <c r="M630" s="1"/>
  <c r="N630" s="1"/>
  <c r="C631" s="1"/>
  <c r="N690" i="1"/>
  <c r="C691" s="1"/>
  <c r="O690"/>
  <c r="O630" i="4" l="1"/>
  <c r="B631" s="1"/>
  <c r="K631" s="1"/>
  <c r="B691" i="1"/>
  <c r="E631" i="4" l="1"/>
  <c r="F631" s="1"/>
  <c r="D631"/>
  <c r="E691" i="1"/>
  <c r="F691" s="1"/>
  <c r="D691"/>
  <c r="G691" s="1"/>
  <c r="H691" s="1"/>
  <c r="I691" s="1"/>
  <c r="J691" s="1"/>
  <c r="G631" i="4" l="1"/>
  <c r="H631" s="1"/>
  <c r="I631" s="1"/>
  <c r="J631" s="1"/>
  <c r="L631" s="1"/>
  <c r="M631" s="1"/>
  <c r="L691" i="1"/>
  <c r="M691" s="1"/>
  <c r="K691"/>
  <c r="O631" i="4" l="1"/>
  <c r="N631"/>
  <c r="C632" s="1"/>
  <c r="O691" i="1"/>
  <c r="N691"/>
  <c r="C692" s="1"/>
  <c r="B632" i="4" l="1"/>
  <c r="K632" s="1"/>
  <c r="B692" i="1"/>
  <c r="E632" i="4" l="1"/>
  <c r="F632" s="1"/>
  <c r="D632"/>
  <c r="E692" i="1"/>
  <c r="F692" s="1"/>
  <c r="D692"/>
  <c r="G692" s="1"/>
  <c r="H692" s="1"/>
  <c r="I692" s="1"/>
  <c r="J692" s="1"/>
  <c r="G632" i="4" l="1"/>
  <c r="H632" s="1"/>
  <c r="I632" s="1"/>
  <c r="J632" s="1"/>
  <c r="L632" s="1"/>
  <c r="M632" s="1"/>
  <c r="L692" i="1"/>
  <c r="M692" s="1"/>
  <c r="K692"/>
  <c r="N632" i="4" l="1"/>
  <c r="C633" s="1"/>
  <c r="O632"/>
  <c r="N692" i="1"/>
  <c r="C693" s="1"/>
  <c r="O692"/>
  <c r="B633" i="4" l="1"/>
  <c r="K633" s="1"/>
  <c r="B693" i="1"/>
  <c r="E633" i="4" l="1"/>
  <c r="F633" s="1"/>
  <c r="D633"/>
  <c r="D693" i="1"/>
  <c r="E693"/>
  <c r="F693" s="1"/>
  <c r="G633" i="4" l="1"/>
  <c r="H633" s="1"/>
  <c r="I633" s="1"/>
  <c r="J633" s="1"/>
  <c r="G693" i="1"/>
  <c r="H693" s="1"/>
  <c r="I693" s="1"/>
  <c r="J693" s="1"/>
  <c r="L633" i="4" l="1"/>
  <c r="M633" s="1"/>
  <c r="N633" s="1"/>
  <c r="C634" s="1"/>
  <c r="L693" i="1"/>
  <c r="M693" s="1"/>
  <c r="K693"/>
  <c r="O633" i="4" l="1"/>
  <c r="B634" s="1"/>
  <c r="K634" s="1"/>
  <c r="O693" i="1"/>
  <c r="N693"/>
  <c r="C694" s="1"/>
  <c r="E634" i="4" l="1"/>
  <c r="F634" s="1"/>
  <c r="D634"/>
  <c r="B694" i="1"/>
  <c r="G634" i="4" l="1"/>
  <c r="H634" s="1"/>
  <c r="I634" s="1"/>
  <c r="J634" s="1"/>
  <c r="D694" i="1"/>
  <c r="E694"/>
  <c r="F694" s="1"/>
  <c r="L634" i="4" l="1"/>
  <c r="M634" s="1"/>
  <c r="N634" s="1"/>
  <c r="C635" s="1"/>
  <c r="G694" i="1"/>
  <c r="H694" s="1"/>
  <c r="I694" s="1"/>
  <c r="J694" s="1"/>
  <c r="O634" i="4" l="1"/>
  <c r="B635" s="1"/>
  <c r="K635" s="1"/>
  <c r="L694" i="1"/>
  <c r="M694" s="1"/>
  <c r="K694"/>
  <c r="E635" i="4" l="1"/>
  <c r="F635" s="1"/>
  <c r="D635"/>
  <c r="N694" i="1"/>
  <c r="C695" s="1"/>
  <c r="O694"/>
  <c r="G635" i="4" l="1"/>
  <c r="H635" s="1"/>
  <c r="I635" s="1"/>
  <c r="J635" s="1"/>
  <c r="L635" s="1"/>
  <c r="M635" s="1"/>
  <c r="B695" i="1"/>
  <c r="N635" i="4" l="1"/>
  <c r="C636" s="1"/>
  <c r="O635"/>
  <c r="D695" i="1"/>
  <c r="E695"/>
  <c r="F695" s="1"/>
  <c r="B636" i="4" l="1"/>
  <c r="K636" s="1"/>
  <c r="G695" i="1"/>
  <c r="H695" s="1"/>
  <c r="I695" s="1"/>
  <c r="J695" s="1"/>
  <c r="L695" s="1"/>
  <c r="M695" s="1"/>
  <c r="E636" i="4" l="1"/>
  <c r="F636" s="1"/>
  <c r="D636"/>
  <c r="K695" i="1"/>
  <c r="O695"/>
  <c r="N695"/>
  <c r="C696" s="1"/>
  <c r="G636" i="4" l="1"/>
  <c r="H636" s="1"/>
  <c r="I636" s="1"/>
  <c r="J636" s="1"/>
  <c r="L636" s="1"/>
  <c r="M636" s="1"/>
  <c r="B696" i="1"/>
  <c r="O636" i="4" l="1"/>
  <c r="N636"/>
  <c r="C637" s="1"/>
  <c r="E696" i="1"/>
  <c r="F696" s="1"/>
  <c r="D696"/>
  <c r="B637" i="4" l="1"/>
  <c r="K637" s="1"/>
  <c r="G696" i="1"/>
  <c r="H696" s="1"/>
  <c r="I696" s="1"/>
  <c r="J696" s="1"/>
  <c r="L696" s="1"/>
  <c r="M696" s="1"/>
  <c r="E637" i="4" l="1"/>
  <c r="F637" s="1"/>
  <c r="D637"/>
  <c r="K696" i="1"/>
  <c r="N696"/>
  <c r="C697" s="1"/>
  <c r="O696"/>
  <c r="G637" i="4" l="1"/>
  <c r="H637" s="1"/>
  <c r="I637" s="1"/>
  <c r="J637" s="1"/>
  <c r="L637" s="1"/>
  <c r="M637" s="1"/>
  <c r="B697" i="1"/>
  <c r="N637" i="4" l="1"/>
  <c r="C638" s="1"/>
  <c r="O637"/>
  <c r="D697" i="1"/>
  <c r="E697"/>
  <c r="F697" s="1"/>
  <c r="B638" i="4" l="1"/>
  <c r="K638" s="1"/>
  <c r="G697" i="1"/>
  <c r="H697" s="1"/>
  <c r="I697" s="1"/>
  <c r="J697" s="1"/>
  <c r="L697" s="1"/>
  <c r="M697" s="1"/>
  <c r="E638" i="4" l="1"/>
  <c r="F638" s="1"/>
  <c r="D638"/>
  <c r="K697" i="1"/>
  <c r="N697"/>
  <c r="C698" s="1"/>
  <c r="O697"/>
  <c r="G638" i="4" l="1"/>
  <c r="H638" s="1"/>
  <c r="I638" s="1"/>
  <c r="J638" s="1"/>
  <c r="L638" s="1"/>
  <c r="M638" s="1"/>
  <c r="B698" i="1"/>
  <c r="O638" i="4" l="1"/>
  <c r="N638"/>
  <c r="C639" s="1"/>
  <c r="E698" i="1"/>
  <c r="F698" s="1"/>
  <c r="D698"/>
  <c r="G698" s="1"/>
  <c r="H698" s="1"/>
  <c r="I698" s="1"/>
  <c r="J698" s="1"/>
  <c r="B639" i="4" l="1"/>
  <c r="K639" s="1"/>
  <c r="L698" i="1"/>
  <c r="M698" s="1"/>
  <c r="K698"/>
  <c r="E639" i="4" l="1"/>
  <c r="F639" s="1"/>
  <c r="D639"/>
  <c r="N698" i="1"/>
  <c r="C699" s="1"/>
  <c r="O698"/>
  <c r="G639" i="4" l="1"/>
  <c r="H639" s="1"/>
  <c r="I639" s="1"/>
  <c r="J639" s="1"/>
  <c r="L639" s="1"/>
  <c r="M639" s="1"/>
  <c r="B699" i="1"/>
  <c r="N639" i="4" l="1"/>
  <c r="C640" s="1"/>
  <c r="O639"/>
  <c r="E699" i="1"/>
  <c r="F699" s="1"/>
  <c r="D699"/>
  <c r="B640" i="4" l="1"/>
  <c r="K640" s="1"/>
  <c r="G699" i="1"/>
  <c r="H699" s="1"/>
  <c r="I699" s="1"/>
  <c r="J699" s="1"/>
  <c r="L699" s="1"/>
  <c r="M699" s="1"/>
  <c r="E640" i="4" l="1"/>
  <c r="F640" s="1"/>
  <c r="D640"/>
  <c r="K699" i="1"/>
  <c r="N699"/>
  <c r="C700" s="1"/>
  <c r="O699"/>
  <c r="G640" i="4" l="1"/>
  <c r="H640" s="1"/>
  <c r="I640" s="1"/>
  <c r="J640" s="1"/>
  <c r="L640" s="1"/>
  <c r="M640" s="1"/>
  <c r="B700" i="1"/>
  <c r="O640" i="4" l="1"/>
  <c r="N640"/>
  <c r="C641" s="1"/>
  <c r="E700" i="1"/>
  <c r="F700" s="1"/>
  <c r="D700"/>
  <c r="B641" i="4" l="1"/>
  <c r="K641" s="1"/>
  <c r="G700" i="1"/>
  <c r="H700" s="1"/>
  <c r="I700" s="1"/>
  <c r="J700" s="1"/>
  <c r="L700" s="1"/>
  <c r="M700" s="1"/>
  <c r="E641" i="4" l="1"/>
  <c r="F641" s="1"/>
  <c r="D641"/>
  <c r="K700" i="1"/>
  <c r="O700"/>
  <c r="N700"/>
  <c r="C701" s="1"/>
  <c r="G641" i="4" l="1"/>
  <c r="H641" s="1"/>
  <c r="I641" s="1"/>
  <c r="J641" s="1"/>
  <c r="L641" s="1"/>
  <c r="M641" s="1"/>
  <c r="B701" i="1"/>
  <c r="N641" i="4" l="1"/>
  <c r="C642" s="1"/>
  <c r="O641"/>
  <c r="D701" i="1"/>
  <c r="E701"/>
  <c r="F701" s="1"/>
  <c r="B642" i="4" l="1"/>
  <c r="K642" s="1"/>
  <c r="G701" i="1"/>
  <c r="H701" s="1"/>
  <c r="I701" s="1"/>
  <c r="J701" s="1"/>
  <c r="E642" i="4" l="1"/>
  <c r="F642" s="1"/>
  <c r="D642"/>
  <c r="L701" i="1"/>
  <c r="M701" s="1"/>
  <c r="K701"/>
  <c r="G642" i="4" l="1"/>
  <c r="H642" s="1"/>
  <c r="I642" s="1"/>
  <c r="J642" s="1"/>
  <c r="L642" s="1"/>
  <c r="M642" s="1"/>
  <c r="N701" i="1"/>
  <c r="C702" s="1"/>
  <c r="O701"/>
  <c r="O642" i="4" l="1"/>
  <c r="N642"/>
  <c r="C643" s="1"/>
  <c r="B702" i="1"/>
  <c r="B643" i="4" l="1"/>
  <c r="K643" s="1"/>
  <c r="D702" i="1"/>
  <c r="E702"/>
  <c r="F702" s="1"/>
  <c r="E643" i="4" l="1"/>
  <c r="F643" s="1"/>
  <c r="D643"/>
  <c r="G702" i="1"/>
  <c r="H702" s="1"/>
  <c r="I702" s="1"/>
  <c r="J702" s="1"/>
  <c r="G643" i="4" l="1"/>
  <c r="H643" s="1"/>
  <c r="I643" s="1"/>
  <c r="J643" s="1"/>
  <c r="L643" s="1"/>
  <c r="M643" s="1"/>
  <c r="L702" i="1"/>
  <c r="M702" s="1"/>
  <c r="K702"/>
  <c r="N643" i="4" l="1"/>
  <c r="C644" s="1"/>
  <c r="O643"/>
  <c r="O702" i="1"/>
  <c r="N702"/>
  <c r="C703" s="1"/>
  <c r="B644" i="4" l="1"/>
  <c r="K644" s="1"/>
  <c r="B703" i="1"/>
  <c r="E644" i="4" l="1"/>
  <c r="F644" s="1"/>
  <c r="D644"/>
  <c r="D703" i="1"/>
  <c r="E703"/>
  <c r="F703" s="1"/>
  <c r="G644" i="4" l="1"/>
  <c r="H644" s="1"/>
  <c r="I644" s="1"/>
  <c r="J644" s="1"/>
  <c r="L644" s="1"/>
  <c r="M644" s="1"/>
  <c r="G703" i="1"/>
  <c r="H703" s="1"/>
  <c r="I703" s="1"/>
  <c r="J703" s="1"/>
  <c r="O644" i="4" l="1"/>
  <c r="N644"/>
  <c r="C645" s="1"/>
  <c r="L703" i="1"/>
  <c r="M703" s="1"/>
  <c r="K703"/>
  <c r="B645" i="4" l="1"/>
  <c r="K645" s="1"/>
  <c r="N703" i="1"/>
  <c r="C704" s="1"/>
  <c r="O703"/>
  <c r="E645" i="4" l="1"/>
  <c r="F645" s="1"/>
  <c r="D645"/>
  <c r="B704" i="1"/>
  <c r="G645" i="4" l="1"/>
  <c r="H645" s="1"/>
  <c r="I645" s="1"/>
  <c r="J645" s="1"/>
  <c r="L645" s="1"/>
  <c r="M645" s="1"/>
  <c r="D704" i="1"/>
  <c r="E704"/>
  <c r="F704" s="1"/>
  <c r="N645" i="4" l="1"/>
  <c r="C646" s="1"/>
  <c r="O645"/>
  <c r="G704" i="1"/>
  <c r="H704" s="1"/>
  <c r="I704" s="1"/>
  <c r="J704" s="1"/>
  <c r="B646" i="4" l="1"/>
  <c r="K646" s="1"/>
  <c r="K704" i="1"/>
  <c r="L704"/>
  <c r="M704" s="1"/>
  <c r="E646" i="4" l="1"/>
  <c r="F646" s="1"/>
  <c r="D646"/>
  <c r="O704" i="1"/>
  <c r="N704"/>
  <c r="C705" s="1"/>
  <c r="G646" i="4" l="1"/>
  <c r="H646" s="1"/>
  <c r="I646" s="1"/>
  <c r="J646" s="1"/>
  <c r="L646" s="1"/>
  <c r="M646" s="1"/>
  <c r="B705" i="1"/>
  <c r="O646" i="4" l="1"/>
  <c r="N646"/>
  <c r="C647" s="1"/>
  <c r="D705" i="1"/>
  <c r="E705"/>
  <c r="F705" s="1"/>
  <c r="B647" i="4" l="1"/>
  <c r="K647" s="1"/>
  <c r="G705" i="1"/>
  <c r="H705" s="1"/>
  <c r="I705" s="1"/>
  <c r="J705" s="1"/>
  <c r="E647" i="4" l="1"/>
  <c r="F647" s="1"/>
  <c r="D647"/>
  <c r="K705" i="1"/>
  <c r="L705"/>
  <c r="M705" s="1"/>
  <c r="G647" i="4" l="1"/>
  <c r="H647" s="1"/>
  <c r="I647" s="1"/>
  <c r="J647" s="1"/>
  <c r="L647" s="1"/>
  <c r="M647" s="1"/>
  <c r="N705" i="1"/>
  <c r="C706" s="1"/>
  <c r="O705"/>
  <c r="N647" i="4" l="1"/>
  <c r="C648" s="1"/>
  <c r="O647"/>
  <c r="B706" i="1"/>
  <c r="B648" i="4" l="1"/>
  <c r="K648" s="1"/>
  <c r="D706" i="1"/>
  <c r="E706"/>
  <c r="F706" s="1"/>
  <c r="E648" i="4" l="1"/>
  <c r="F648" s="1"/>
  <c r="D648"/>
  <c r="G706" i="1"/>
  <c r="H706" s="1"/>
  <c r="I706" s="1"/>
  <c r="J706" s="1"/>
  <c r="G648" i="4" l="1"/>
  <c r="H648" s="1"/>
  <c r="I648" s="1"/>
  <c r="J648" s="1"/>
  <c r="L648" s="1"/>
  <c r="M648" s="1"/>
  <c r="K706" i="1"/>
  <c r="L706"/>
  <c r="M706" s="1"/>
  <c r="O648" i="4" l="1"/>
  <c r="N648"/>
  <c r="C649" s="1"/>
  <c r="O706" i="1"/>
  <c r="N706"/>
  <c r="C707" s="1"/>
  <c r="B649" i="4" l="1"/>
  <c r="K649" s="1"/>
  <c r="B707" i="1"/>
  <c r="E649" i="4" l="1"/>
  <c r="F649" s="1"/>
  <c r="D649"/>
  <c r="D707" i="1"/>
  <c r="E707"/>
  <c r="F707" s="1"/>
  <c r="G649" i="4" l="1"/>
  <c r="H649" s="1"/>
  <c r="I649" s="1"/>
  <c r="J649" s="1"/>
  <c r="L649" s="1"/>
  <c r="M649" s="1"/>
  <c r="G707" i="1"/>
  <c r="H707" s="1"/>
  <c r="I707" s="1"/>
  <c r="J707" s="1"/>
  <c r="N649" i="4" l="1"/>
  <c r="C650" s="1"/>
  <c r="O649"/>
  <c r="L707" i="1"/>
  <c r="M707" s="1"/>
  <c r="K707"/>
  <c r="B650" i="4" l="1"/>
  <c r="K650" s="1"/>
  <c r="N707" i="1"/>
  <c r="C708" s="1"/>
  <c r="O707"/>
  <c r="E650" i="4" l="1"/>
  <c r="F650" s="1"/>
  <c r="D650"/>
  <c r="B708" i="1"/>
  <c r="G650" i="4" l="1"/>
  <c r="H650" s="1"/>
  <c r="I650" s="1"/>
  <c r="J650" s="1"/>
  <c r="E708" i="1"/>
  <c r="F708" s="1"/>
  <c r="D708"/>
  <c r="G708" s="1"/>
  <c r="H708" s="1"/>
  <c r="I708" s="1"/>
  <c r="J708" s="1"/>
  <c r="L650" i="4" l="1"/>
  <c r="M650" s="1"/>
  <c r="K708" i="1"/>
  <c r="L708"/>
  <c r="M708" s="1"/>
  <c r="O650" i="4" l="1"/>
  <c r="N650"/>
  <c r="C651" s="1"/>
  <c r="O708" i="1"/>
  <c r="N708"/>
  <c r="C709" s="1"/>
  <c r="B651" i="4" l="1"/>
  <c r="K651" s="1"/>
  <c r="B709" i="1"/>
  <c r="E651" i="4" l="1"/>
  <c r="F651" s="1"/>
  <c r="D651"/>
  <c r="D709" i="1"/>
  <c r="E709"/>
  <c r="F709" s="1"/>
  <c r="G651" i="4" l="1"/>
  <c r="H651" s="1"/>
  <c r="I651" s="1"/>
  <c r="J651" s="1"/>
  <c r="L651" s="1"/>
  <c r="M651" s="1"/>
  <c r="G709" i="1"/>
  <c r="H709" s="1"/>
  <c r="I709" s="1"/>
  <c r="J709" s="1"/>
  <c r="N651" i="4" l="1"/>
  <c r="C652" s="1"/>
  <c r="O651"/>
  <c r="L709" i="1"/>
  <c r="M709" s="1"/>
  <c r="K709"/>
  <c r="B652" i="4" l="1"/>
  <c r="K652" s="1"/>
  <c r="N709" i="1"/>
  <c r="C710" s="1"/>
  <c r="O709"/>
  <c r="E652" i="4" l="1"/>
  <c r="F652" s="1"/>
  <c r="D652"/>
  <c r="B710" i="1"/>
  <c r="G652" i="4" l="1"/>
  <c r="H652" s="1"/>
  <c r="I652" s="1"/>
  <c r="J652" s="1"/>
  <c r="E710" i="1"/>
  <c r="F710" s="1"/>
  <c r="D710"/>
  <c r="G710" s="1"/>
  <c r="H710" s="1"/>
  <c r="I710" s="1"/>
  <c r="J710" s="1"/>
  <c r="L652" i="4" l="1"/>
  <c r="M652" s="1"/>
  <c r="L710" i="1"/>
  <c r="M710" s="1"/>
  <c r="K710"/>
  <c r="O652" i="4" l="1"/>
  <c r="N652"/>
  <c r="C653" s="1"/>
  <c r="O710" i="1"/>
  <c r="N710"/>
  <c r="C711" s="1"/>
  <c r="B653" i="4" l="1"/>
  <c r="K653" s="1"/>
  <c r="B711" i="1"/>
  <c r="E653" i="4" l="1"/>
  <c r="F653" s="1"/>
  <c r="D653"/>
  <c r="D711" i="1"/>
  <c r="E711"/>
  <c r="F711" s="1"/>
  <c r="G653" i="4" l="1"/>
  <c r="H653" s="1"/>
  <c r="I653" s="1"/>
  <c r="J653" s="1"/>
  <c r="L653" s="1"/>
  <c r="M653" s="1"/>
  <c r="G711" i="1"/>
  <c r="H711" s="1"/>
  <c r="I711" s="1"/>
  <c r="J711" s="1"/>
  <c r="N653" i="4" l="1"/>
  <c r="C654" s="1"/>
  <c r="O653"/>
  <c r="L711" i="1"/>
  <c r="M711" s="1"/>
  <c r="K711"/>
  <c r="B654" i="4" l="1"/>
  <c r="K654" s="1"/>
  <c r="N711" i="1"/>
  <c r="C712" s="1"/>
  <c r="O711"/>
  <c r="E654" i="4" l="1"/>
  <c r="F654" s="1"/>
  <c r="D654"/>
  <c r="B712" i="1"/>
  <c r="G654" i="4" l="1"/>
  <c r="H654" s="1"/>
  <c r="I654" s="1"/>
  <c r="J654" s="1"/>
  <c r="D712" i="1"/>
  <c r="E712"/>
  <c r="F712" s="1"/>
  <c r="L654" i="4" l="1"/>
  <c r="M654" s="1"/>
  <c r="O654" s="1"/>
  <c r="G712" i="1"/>
  <c r="H712" s="1"/>
  <c r="I712" s="1"/>
  <c r="J712" s="1"/>
  <c r="N654" i="4" l="1"/>
  <c r="C655" s="1"/>
  <c r="B655"/>
  <c r="K655" s="1"/>
  <c r="L712" i="1"/>
  <c r="M712" s="1"/>
  <c r="K712"/>
  <c r="E655" i="4" l="1"/>
  <c r="F655" s="1"/>
  <c r="D655"/>
  <c r="N712" i="1"/>
  <c r="C713" s="1"/>
  <c r="O712"/>
  <c r="G655" i="4" l="1"/>
  <c r="H655" s="1"/>
  <c r="I655" s="1"/>
  <c r="J655" s="1"/>
  <c r="L655" s="1"/>
  <c r="M655" s="1"/>
  <c r="B713" i="1"/>
  <c r="N655" i="4" l="1"/>
  <c r="C656" s="1"/>
  <c r="O655"/>
  <c r="D713" i="1"/>
  <c r="E713"/>
  <c r="F713" s="1"/>
  <c r="B656" i="4" l="1"/>
  <c r="K656" s="1"/>
  <c r="G713" i="1"/>
  <c r="H713" s="1"/>
  <c r="I713" s="1"/>
  <c r="J713" s="1"/>
  <c r="E656" i="4" l="1"/>
  <c r="F656" s="1"/>
  <c r="D656"/>
  <c r="L713" i="1"/>
  <c r="M713" s="1"/>
  <c r="K713"/>
  <c r="G656" i="4" l="1"/>
  <c r="H656" s="1"/>
  <c r="I656" s="1"/>
  <c r="J656" s="1"/>
  <c r="L656" s="1"/>
  <c r="M656" s="1"/>
  <c r="O713" i="1"/>
  <c r="N713"/>
  <c r="C714" s="1"/>
  <c r="O656" i="4" l="1"/>
  <c r="N656"/>
  <c r="C657" s="1"/>
  <c r="B714" i="1"/>
  <c r="B657" i="4" l="1"/>
  <c r="K657" s="1"/>
  <c r="D714" i="1"/>
  <c r="E714"/>
  <c r="F714" s="1"/>
  <c r="E657" i="4" l="1"/>
  <c r="F657" s="1"/>
  <c r="D657"/>
  <c r="G714" i="1"/>
  <c r="H714" s="1"/>
  <c r="I714" s="1"/>
  <c r="J714" s="1"/>
  <c r="G657" i="4" l="1"/>
  <c r="H657" s="1"/>
  <c r="I657" s="1"/>
  <c r="J657" s="1"/>
  <c r="L657" s="1"/>
  <c r="M657" s="1"/>
  <c r="L714" i="1"/>
  <c r="M714" s="1"/>
  <c r="K714"/>
  <c r="N657" i="4" l="1"/>
  <c r="C658" s="1"/>
  <c r="O657"/>
  <c r="N714" i="1"/>
  <c r="C715" s="1"/>
  <c r="O714"/>
  <c r="B658" i="4" l="1"/>
  <c r="K658" s="1"/>
  <c r="B715" i="1"/>
  <c r="E658" i="4" l="1"/>
  <c r="F658" s="1"/>
  <c r="D658"/>
  <c r="E715" i="1"/>
  <c r="F715" s="1"/>
  <c r="D715"/>
  <c r="G715" s="1"/>
  <c r="H715" s="1"/>
  <c r="I715" s="1"/>
  <c r="J715" s="1"/>
  <c r="G658" i="4" l="1"/>
  <c r="H658" s="1"/>
  <c r="I658" s="1"/>
  <c r="J658" s="1"/>
  <c r="L658" s="1"/>
  <c r="M658" s="1"/>
  <c r="L715" i="1"/>
  <c r="M715" s="1"/>
  <c r="K715"/>
  <c r="O658" i="4" l="1"/>
  <c r="N658"/>
  <c r="C659" s="1"/>
  <c r="O715" i="1"/>
  <c r="N715"/>
  <c r="C716" s="1"/>
  <c r="B659" i="4" l="1"/>
  <c r="K659" s="1"/>
  <c r="B716" i="1"/>
  <c r="E659" i="4" l="1"/>
  <c r="F659" s="1"/>
  <c r="D659"/>
  <c r="D716" i="1"/>
  <c r="E716"/>
  <c r="F716" s="1"/>
  <c r="G659" i="4" l="1"/>
  <c r="H659" s="1"/>
  <c r="I659" s="1"/>
  <c r="J659" s="1"/>
  <c r="L659" s="1"/>
  <c r="M659" s="1"/>
  <c r="G716" i="1"/>
  <c r="H716" s="1"/>
  <c r="I716" s="1"/>
  <c r="J716" s="1"/>
  <c r="N659" i="4" l="1"/>
  <c r="C660" s="1"/>
  <c r="O659"/>
  <c r="L716" i="1"/>
  <c r="M716" s="1"/>
  <c r="K716"/>
  <c r="B660" i="4" l="1"/>
  <c r="K660" s="1"/>
  <c r="N716" i="1"/>
  <c r="C717" s="1"/>
  <c r="O716"/>
  <c r="E660" i="4" l="1"/>
  <c r="F660" s="1"/>
  <c r="D660"/>
  <c r="B717" i="1"/>
  <c r="G660" i="4" l="1"/>
  <c r="H660" s="1"/>
  <c r="I660" s="1"/>
  <c r="J660" s="1"/>
  <c r="D717" i="1"/>
  <c r="E717"/>
  <c r="F717" s="1"/>
  <c r="L660" i="4" l="1"/>
  <c r="M660" s="1"/>
  <c r="G717" i="1"/>
  <c r="H717" s="1"/>
  <c r="I717" s="1"/>
  <c r="J717" s="1"/>
  <c r="O660" i="4" l="1"/>
  <c r="N660"/>
  <c r="C661" s="1"/>
  <c r="L717" i="1"/>
  <c r="M717" s="1"/>
  <c r="K717"/>
  <c r="B661" i="4" l="1"/>
  <c r="K661" s="1"/>
  <c r="N717" i="1"/>
  <c r="C718" s="1"/>
  <c r="O717"/>
  <c r="E661" i="4" l="1"/>
  <c r="F661" s="1"/>
  <c r="D661"/>
  <c r="B718" i="1"/>
  <c r="G661" i="4" l="1"/>
  <c r="H661" s="1"/>
  <c r="I661" s="1"/>
  <c r="J661" s="1"/>
  <c r="L661" s="1"/>
  <c r="M661" s="1"/>
  <c r="D718" i="1"/>
  <c r="E718"/>
  <c r="F718" s="1"/>
  <c r="N661" i="4" l="1"/>
  <c r="C662" s="1"/>
  <c r="O661"/>
  <c r="G718" i="1"/>
  <c r="H718" s="1"/>
  <c r="I718" s="1"/>
  <c r="J718" s="1"/>
  <c r="B662" i="4" l="1"/>
  <c r="K662" s="1"/>
  <c r="L718" i="1"/>
  <c r="M718" s="1"/>
  <c r="K718"/>
  <c r="E662" i="4" l="1"/>
  <c r="F662" s="1"/>
  <c r="D662"/>
  <c r="O718" i="1"/>
  <c r="N718"/>
  <c r="C719" s="1"/>
  <c r="G662" i="4" l="1"/>
  <c r="H662" s="1"/>
  <c r="I662" s="1"/>
  <c r="J662" s="1"/>
  <c r="L662" s="1"/>
  <c r="M662" s="1"/>
  <c r="B719" i="1"/>
  <c r="O662" i="4" l="1"/>
  <c r="N662"/>
  <c r="C663" s="1"/>
  <c r="D719" i="1"/>
  <c r="E719"/>
  <c r="F719" s="1"/>
  <c r="B663" i="4" l="1"/>
  <c r="K663" s="1"/>
  <c r="G719" i="1"/>
  <c r="H719" s="1"/>
  <c r="I719" s="1"/>
  <c r="J719" s="1"/>
  <c r="E663" i="4" l="1"/>
  <c r="F663" s="1"/>
  <c r="D663"/>
  <c r="L719" i="1"/>
  <c r="M719" s="1"/>
  <c r="K719"/>
  <c r="G663" i="4" l="1"/>
  <c r="H663" s="1"/>
  <c r="I663" s="1"/>
  <c r="J663" s="1"/>
  <c r="L663" s="1"/>
  <c r="M663" s="1"/>
  <c r="N719" i="1"/>
  <c r="C720" s="1"/>
  <c r="O719"/>
  <c r="N663" i="4" l="1"/>
  <c r="C664" s="1"/>
  <c r="O663"/>
  <c r="B720" i="1"/>
  <c r="B664" i="4" l="1"/>
  <c r="K664" s="1"/>
  <c r="E720" i="1"/>
  <c r="F720" s="1"/>
  <c r="D720"/>
  <c r="E664" i="4" l="1"/>
  <c r="F664" s="1"/>
  <c r="D664"/>
  <c r="G720" i="1"/>
  <c r="H720" s="1"/>
  <c r="I720" s="1"/>
  <c r="J720" s="1"/>
  <c r="K720" s="1"/>
  <c r="L720"/>
  <c r="M720" s="1"/>
  <c r="G664" i="4" l="1"/>
  <c r="H664" s="1"/>
  <c r="I664" s="1"/>
  <c r="J664" s="1"/>
  <c r="L664" s="1"/>
  <c r="M664" s="1"/>
  <c r="O720" i="1"/>
  <c r="N720"/>
  <c r="C721" s="1"/>
  <c r="O664" i="4" l="1"/>
  <c r="N664"/>
  <c r="C665" s="1"/>
  <c r="B721" i="1"/>
  <c r="B665" i="4" l="1"/>
  <c r="K665" s="1"/>
  <c r="D721" i="1"/>
  <c r="E721"/>
  <c r="F721" s="1"/>
  <c r="E665" i="4" l="1"/>
  <c r="F665" s="1"/>
  <c r="D665"/>
  <c r="G721" i="1"/>
  <c r="H721" s="1"/>
  <c r="I721" s="1"/>
  <c r="J721" s="1"/>
  <c r="G665" i="4" l="1"/>
  <c r="H665" s="1"/>
  <c r="I665" s="1"/>
  <c r="J665" s="1"/>
  <c r="K721" i="1"/>
  <c r="L721"/>
  <c r="M721" s="1"/>
  <c r="L665" i="4" l="1"/>
  <c r="M665" s="1"/>
  <c r="N665" s="1"/>
  <c r="C666" s="1"/>
  <c r="N721" i="1"/>
  <c r="C722" s="1"/>
  <c r="O721"/>
  <c r="O665" i="4" l="1"/>
  <c r="B666" s="1"/>
  <c r="K666" s="1"/>
  <c r="B722" i="1"/>
  <c r="E666" i="4" l="1"/>
  <c r="F666" s="1"/>
  <c r="D666"/>
  <c r="D722" i="1"/>
  <c r="E722"/>
  <c r="F722" s="1"/>
  <c r="G666" i="4" l="1"/>
  <c r="H666" s="1"/>
  <c r="I666" s="1"/>
  <c r="J666" s="1"/>
  <c r="G722" i="1"/>
  <c r="H722" s="1"/>
  <c r="I722" s="1"/>
  <c r="J722" s="1"/>
  <c r="L666" i="4" l="1"/>
  <c r="M666" s="1"/>
  <c r="L722" i="1"/>
  <c r="M722" s="1"/>
  <c r="K722"/>
  <c r="O666" i="4" l="1"/>
  <c r="N666"/>
  <c r="C667" s="1"/>
  <c r="O722" i="1"/>
  <c r="N722"/>
  <c r="C723" s="1"/>
  <c r="B667" i="4" l="1"/>
  <c r="K667" s="1"/>
  <c r="B723" i="1"/>
  <c r="E667" i="4" l="1"/>
  <c r="F667" s="1"/>
  <c r="D667"/>
  <c r="D723" i="1"/>
  <c r="E723"/>
  <c r="F723" s="1"/>
  <c r="G667" i="4" l="1"/>
  <c r="H667" s="1"/>
  <c r="I667" s="1"/>
  <c r="J667" s="1"/>
  <c r="L667" s="1"/>
  <c r="M667" s="1"/>
  <c r="G723" i="1"/>
  <c r="H723" s="1"/>
  <c r="I723" s="1"/>
  <c r="J723" s="1"/>
  <c r="N667" i="4" l="1"/>
  <c r="C668" s="1"/>
  <c r="O667"/>
  <c r="L723" i="1"/>
  <c r="M723" s="1"/>
  <c r="K723"/>
  <c r="B668" i="4" l="1"/>
  <c r="K668" s="1"/>
  <c r="N723" i="1"/>
  <c r="C724" s="1"/>
  <c r="O723"/>
  <c r="E668" i="4" l="1"/>
  <c r="F668" s="1"/>
  <c r="D668"/>
  <c r="B724" i="1"/>
  <c r="G668" i="4" l="1"/>
  <c r="H668" s="1"/>
  <c r="I668" s="1"/>
  <c r="J668" s="1"/>
  <c r="D724" i="1"/>
  <c r="E724"/>
  <c r="F724" s="1"/>
  <c r="L668" i="4" l="1"/>
  <c r="M668" s="1"/>
  <c r="N668" s="1"/>
  <c r="C669" s="1"/>
  <c r="G724" i="1"/>
  <c r="H724" s="1"/>
  <c r="I724" s="1"/>
  <c r="J724" s="1"/>
  <c r="O668" i="4" l="1"/>
  <c r="B669" s="1"/>
  <c r="K669" s="1"/>
  <c r="L724" i="1"/>
  <c r="M724" s="1"/>
  <c r="K724"/>
  <c r="E669" i="4" l="1"/>
  <c r="F669" s="1"/>
  <c r="D669"/>
  <c r="N724" i="1"/>
  <c r="C725" s="1"/>
  <c r="O724"/>
  <c r="G669" i="4" l="1"/>
  <c r="H669" s="1"/>
  <c r="I669" s="1"/>
  <c r="J669" s="1"/>
  <c r="B725" i="1"/>
  <c r="L669" i="4" l="1"/>
  <c r="M669" s="1"/>
  <c r="N669" s="1"/>
  <c r="C670" s="1"/>
  <c r="E725" i="1"/>
  <c r="F725" s="1"/>
  <c r="D725"/>
  <c r="G725" s="1"/>
  <c r="H725" s="1"/>
  <c r="I725" s="1"/>
  <c r="J725" s="1"/>
  <c r="O669" i="4" l="1"/>
  <c r="B670" s="1"/>
  <c r="K670" s="1"/>
  <c r="L725" i="1"/>
  <c r="M725" s="1"/>
  <c r="K725"/>
  <c r="E670" i="4" l="1"/>
  <c r="F670" s="1"/>
  <c r="D670"/>
  <c r="O725" i="1"/>
  <c r="N725"/>
  <c r="C726" s="1"/>
  <c r="G670" i="4" l="1"/>
  <c r="H670" s="1"/>
  <c r="I670" s="1"/>
  <c r="J670" s="1"/>
  <c r="L670" s="1"/>
  <c r="M670" s="1"/>
  <c r="B726" i="1"/>
  <c r="O670" i="4" l="1"/>
  <c r="N670"/>
  <c r="C671" s="1"/>
  <c r="E726" i="1"/>
  <c r="F726" s="1"/>
  <c r="D726"/>
  <c r="B671" i="4" l="1"/>
  <c r="K671" s="1"/>
  <c r="G726" i="1"/>
  <c r="H726" s="1"/>
  <c r="I726" s="1"/>
  <c r="J726" s="1"/>
  <c r="L726" s="1"/>
  <c r="M726" s="1"/>
  <c r="E671" i="4" l="1"/>
  <c r="F671" s="1"/>
  <c r="D671"/>
  <c r="K726" i="1"/>
  <c r="N726"/>
  <c r="C727" s="1"/>
  <c r="O726"/>
  <c r="G671" i="4" l="1"/>
  <c r="H671" s="1"/>
  <c r="I671" s="1"/>
  <c r="J671" s="1"/>
  <c r="L671" s="1"/>
  <c r="M671" s="1"/>
  <c r="B727" i="1"/>
  <c r="N671" i="4" l="1"/>
  <c r="C672" s="1"/>
  <c r="O671"/>
  <c r="E727" i="1"/>
  <c r="F727" s="1"/>
  <c r="D727"/>
  <c r="B672" i="4" l="1"/>
  <c r="K672" s="1"/>
  <c r="G727" i="1"/>
  <c r="H727" s="1"/>
  <c r="I727" s="1"/>
  <c r="J727" s="1"/>
  <c r="L727"/>
  <c r="M727" s="1"/>
  <c r="K727"/>
  <c r="E672" i="4" l="1"/>
  <c r="F672" s="1"/>
  <c r="D672"/>
  <c r="O727" i="1"/>
  <c r="N727"/>
  <c r="C728" s="1"/>
  <c r="G672" i="4" l="1"/>
  <c r="H672" s="1"/>
  <c r="I672" s="1"/>
  <c r="J672" s="1"/>
  <c r="L672" s="1"/>
  <c r="M672" s="1"/>
  <c r="B728" i="1"/>
  <c r="N672" i="4" l="1"/>
  <c r="C673" s="1"/>
  <c r="O672"/>
  <c r="E728" i="1"/>
  <c r="F728" s="1"/>
  <c r="D728"/>
  <c r="G728" s="1"/>
  <c r="H728" s="1"/>
  <c r="I728" s="1"/>
  <c r="J728" s="1"/>
  <c r="B673" i="4" l="1"/>
  <c r="K673" s="1"/>
  <c r="L728" i="1"/>
  <c r="M728" s="1"/>
  <c r="K728"/>
  <c r="E673" i="4" l="1"/>
  <c r="F673" s="1"/>
  <c r="D673"/>
  <c r="N728" i="1"/>
  <c r="C729" s="1"/>
  <c r="O728"/>
  <c r="G673" i="4" l="1"/>
  <c r="H673" s="1"/>
  <c r="I673" s="1"/>
  <c r="J673" s="1"/>
  <c r="L673" s="1"/>
  <c r="M673" s="1"/>
  <c r="B729" i="1"/>
  <c r="O673" i="4" l="1"/>
  <c r="N673"/>
  <c r="C674" s="1"/>
  <c r="E729" i="1"/>
  <c r="F729" s="1"/>
  <c r="D729"/>
  <c r="G729" s="1"/>
  <c r="H729" s="1"/>
  <c r="I729" s="1"/>
  <c r="J729" s="1"/>
  <c r="B674" i="4" l="1"/>
  <c r="K674" s="1"/>
  <c r="L729" i="1"/>
  <c r="M729" s="1"/>
  <c r="K729"/>
  <c r="E674" i="4" l="1"/>
  <c r="F674" s="1"/>
  <c r="D674"/>
  <c r="O729" i="1"/>
  <c r="N729"/>
  <c r="C730" s="1"/>
  <c r="G674" i="4" l="1"/>
  <c r="H674" s="1"/>
  <c r="I674" s="1"/>
  <c r="J674" s="1"/>
  <c r="L674" s="1"/>
  <c r="M674" s="1"/>
  <c r="B730" i="1"/>
  <c r="N674" i="4" l="1"/>
  <c r="C675" s="1"/>
  <c r="O674"/>
  <c r="E730" i="1"/>
  <c r="F730" s="1"/>
  <c r="D730"/>
  <c r="G730" s="1"/>
  <c r="H730" s="1"/>
  <c r="I730" s="1"/>
  <c r="J730" s="1"/>
  <c r="B675" i="4" l="1"/>
  <c r="K675" s="1"/>
  <c r="L730" i="1"/>
  <c r="M730" s="1"/>
  <c r="K730"/>
  <c r="E675" i="4" l="1"/>
  <c r="F675" s="1"/>
  <c r="D675"/>
  <c r="N730" i="1"/>
  <c r="C731" s="1"/>
  <c r="O730"/>
  <c r="G675" i="4" l="1"/>
  <c r="H675" s="1"/>
  <c r="I675" s="1"/>
  <c r="J675" s="1"/>
  <c r="B731" i="1"/>
  <c r="L675" i="4" l="1"/>
  <c r="M675" s="1"/>
  <c r="N675" s="1"/>
  <c r="C676" s="1"/>
  <c r="E731" i="1"/>
  <c r="F731" s="1"/>
  <c r="D731"/>
  <c r="G731" s="1"/>
  <c r="H731" s="1"/>
  <c r="I731" s="1"/>
  <c r="J731" s="1"/>
  <c r="O675" i="4" l="1"/>
  <c r="B676" s="1"/>
  <c r="K676" s="1"/>
  <c r="L731" i="1"/>
  <c r="M731" s="1"/>
  <c r="K731"/>
  <c r="E676" i="4" l="1"/>
  <c r="F676" s="1"/>
  <c r="D676"/>
  <c r="N731" i="1"/>
  <c r="C732" s="1"/>
  <c r="O731"/>
  <c r="G676" i="4" l="1"/>
  <c r="H676" s="1"/>
  <c r="I676" s="1"/>
  <c r="J676" s="1"/>
  <c r="L676" s="1"/>
  <c r="M676" s="1"/>
  <c r="B732" i="1"/>
  <c r="N676" i="4" l="1"/>
  <c r="C677" s="1"/>
  <c r="O676"/>
  <c r="E732" i="1"/>
  <c r="F732" s="1"/>
  <c r="D732"/>
  <c r="B677" i="4" l="1"/>
  <c r="K677" s="1"/>
  <c r="G732" i="1"/>
  <c r="H732" s="1"/>
  <c r="I732" s="1"/>
  <c r="J732" s="1"/>
  <c r="L732" s="1"/>
  <c r="M732" s="1"/>
  <c r="E677" i="4" l="1"/>
  <c r="F677" s="1"/>
  <c r="D677"/>
  <c r="K732" i="1"/>
  <c r="O732"/>
  <c r="N732"/>
  <c r="C733" s="1"/>
  <c r="G677" i="4" l="1"/>
  <c r="H677" s="1"/>
  <c r="I677" s="1"/>
  <c r="J677" s="1"/>
  <c r="L677" s="1"/>
  <c r="M677" s="1"/>
  <c r="B733" i="1"/>
  <c r="O677" i="4" l="1"/>
  <c r="N677"/>
  <c r="C678" s="1"/>
  <c r="E733" i="1"/>
  <c r="F733" s="1"/>
  <c r="D733"/>
  <c r="G733" l="1"/>
  <c r="H733" s="1"/>
  <c r="I733" s="1"/>
  <c r="J733" s="1"/>
  <c r="L733" s="1"/>
  <c r="M733" s="1"/>
  <c r="B678" i="4"/>
  <c r="K678" s="1"/>
  <c r="E678" l="1"/>
  <c r="F678" s="1"/>
  <c r="D678"/>
  <c r="K733" i="1"/>
  <c r="N733"/>
  <c r="C734" s="1"/>
  <c r="O733"/>
  <c r="G678" i="4" l="1"/>
  <c r="H678" s="1"/>
  <c r="I678" s="1"/>
  <c r="J678" s="1"/>
  <c r="L678" s="1"/>
  <c r="M678" s="1"/>
  <c r="B734" i="1"/>
  <c r="N678" i="4" l="1"/>
  <c r="C679" s="1"/>
  <c r="O678"/>
  <c r="E734" i="1"/>
  <c r="F734" s="1"/>
  <c r="D734"/>
  <c r="G734" s="1"/>
  <c r="H734" s="1"/>
  <c r="I734" s="1"/>
  <c r="J734" s="1"/>
  <c r="B679" i="4" l="1"/>
  <c r="K679" s="1"/>
  <c r="L734" i="1"/>
  <c r="M734" s="1"/>
  <c r="K734"/>
  <c r="E679" i="4" l="1"/>
  <c r="F679" s="1"/>
  <c r="D679"/>
  <c r="O734" i="1"/>
  <c r="N734"/>
  <c r="C735" s="1"/>
  <c r="G679" i="4" l="1"/>
  <c r="H679" s="1"/>
  <c r="I679" s="1"/>
  <c r="J679" s="1"/>
  <c r="L679" s="1"/>
  <c r="M679" s="1"/>
  <c r="B735" i="1"/>
  <c r="O679" i="4" l="1"/>
  <c r="N679"/>
  <c r="C680" s="1"/>
  <c r="D735" i="1"/>
  <c r="E735"/>
  <c r="F735" s="1"/>
  <c r="B680" i="4" l="1"/>
  <c r="K680" s="1"/>
  <c r="G735" i="1"/>
  <c r="H735" s="1"/>
  <c r="I735" s="1"/>
  <c r="J735" s="1"/>
  <c r="E680" i="4" l="1"/>
  <c r="F680" s="1"/>
  <c r="D680"/>
  <c r="K735" i="1"/>
  <c r="L735"/>
  <c r="M735" s="1"/>
  <c r="G680" i="4" l="1"/>
  <c r="H680" s="1"/>
  <c r="I680" s="1"/>
  <c r="J680" s="1"/>
  <c r="L680" s="1"/>
  <c r="M680" s="1"/>
  <c r="N735" i="1"/>
  <c r="C736" s="1"/>
  <c r="O735"/>
  <c r="N680" i="4" l="1"/>
  <c r="C681" s="1"/>
  <c r="O680"/>
  <c r="B736" i="1"/>
  <c r="B681" i="4" l="1"/>
  <c r="K681" s="1"/>
  <c r="D736" i="1"/>
  <c r="E736"/>
  <c r="F736" s="1"/>
  <c r="E681" i="4" l="1"/>
  <c r="F681" s="1"/>
  <c r="D681"/>
  <c r="G736" i="1"/>
  <c r="H736" s="1"/>
  <c r="I736" s="1"/>
  <c r="J736" s="1"/>
  <c r="G681" i="4" l="1"/>
  <c r="H681" s="1"/>
  <c r="I681" s="1"/>
  <c r="J681" s="1"/>
  <c r="L681" s="1"/>
  <c r="M681" s="1"/>
  <c r="K736" i="1"/>
  <c r="L736"/>
  <c r="M736" s="1"/>
  <c r="O681" i="4" l="1"/>
  <c r="N681"/>
  <c r="C682" s="1"/>
  <c r="O736" i="1"/>
  <c r="N736"/>
  <c r="C737" s="1"/>
  <c r="B682" i="4" l="1"/>
  <c r="K682" s="1"/>
  <c r="B737" i="1"/>
  <c r="E682" i="4" l="1"/>
  <c r="F682" s="1"/>
  <c r="D682"/>
  <c r="D737" i="1"/>
  <c r="E737"/>
  <c r="F737" s="1"/>
  <c r="G682" i="4" l="1"/>
  <c r="H682" s="1"/>
  <c r="I682" s="1"/>
  <c r="J682" s="1"/>
  <c r="G737" i="1"/>
  <c r="H737" s="1"/>
  <c r="I737" s="1"/>
  <c r="J737" s="1"/>
  <c r="L682" i="4" l="1"/>
  <c r="M682" s="1"/>
  <c r="L737" i="1"/>
  <c r="M737" s="1"/>
  <c r="K737"/>
  <c r="N682" i="4" l="1"/>
  <c r="C683" s="1"/>
  <c r="O682"/>
  <c r="N737" i="1"/>
  <c r="C738" s="1"/>
  <c r="O737"/>
  <c r="B683" i="4" l="1"/>
  <c r="K683" s="1"/>
  <c r="B738" i="1"/>
  <c r="E683" i="4" l="1"/>
  <c r="F683" s="1"/>
  <c r="D683"/>
  <c r="E738" i="1"/>
  <c r="F738" s="1"/>
  <c r="D738"/>
  <c r="G683" i="4" l="1"/>
  <c r="H683" s="1"/>
  <c r="I683" s="1"/>
  <c r="J683" s="1"/>
  <c r="G738" i="1"/>
  <c r="H738" s="1"/>
  <c r="I738" s="1"/>
  <c r="J738" s="1"/>
  <c r="L738" s="1"/>
  <c r="M738" s="1"/>
  <c r="L683" i="4" l="1"/>
  <c r="M683" s="1"/>
  <c r="O683" s="1"/>
  <c r="K738" i="1"/>
  <c r="N738"/>
  <c r="C739" s="1"/>
  <c r="O738"/>
  <c r="N683" i="4" l="1"/>
  <c r="C684" s="1"/>
  <c r="B684"/>
  <c r="K684" s="1"/>
  <c r="B739" i="1"/>
  <c r="E684" i="4" l="1"/>
  <c r="F684" s="1"/>
  <c r="D684"/>
  <c r="D739" i="1"/>
  <c r="E739"/>
  <c r="F739" s="1"/>
  <c r="G684" i="4" l="1"/>
  <c r="H684" s="1"/>
  <c r="I684" s="1"/>
  <c r="J684" s="1"/>
  <c r="L684" s="1"/>
  <c r="M684" s="1"/>
  <c r="G739" i="1"/>
  <c r="H739" s="1"/>
  <c r="I739" s="1"/>
  <c r="J739" s="1"/>
  <c r="N684" i="4" l="1"/>
  <c r="C685" s="1"/>
  <c r="O684"/>
  <c r="L739" i="1"/>
  <c r="M739" s="1"/>
  <c r="K739"/>
  <c r="B685" i="4" l="1"/>
  <c r="K685" s="1"/>
  <c r="O739" i="1"/>
  <c r="N739"/>
  <c r="C740" s="1"/>
  <c r="E685" i="4" l="1"/>
  <c r="F685" s="1"/>
  <c r="D685"/>
  <c r="B740" i="1"/>
  <c r="G685" i="4" l="1"/>
  <c r="H685" s="1"/>
  <c r="I685" s="1"/>
  <c r="J685" s="1"/>
  <c r="L685" s="1"/>
  <c r="M685" s="1"/>
  <c r="D740" i="1"/>
  <c r="E740"/>
  <c r="F740" s="1"/>
  <c r="O685" i="4" l="1"/>
  <c r="N685"/>
  <c r="C686" s="1"/>
  <c r="G740" i="1"/>
  <c r="H740" s="1"/>
  <c r="I740" s="1"/>
  <c r="J740" s="1"/>
  <c r="B686" i="4" l="1"/>
  <c r="K686" s="1"/>
  <c r="L740" i="1"/>
  <c r="M740" s="1"/>
  <c r="K740"/>
  <c r="E686" i="4" l="1"/>
  <c r="F686" s="1"/>
  <c r="D686"/>
  <c r="N740" i="1"/>
  <c r="C741" s="1"/>
  <c r="O740"/>
  <c r="G686" i="4" l="1"/>
  <c r="H686" s="1"/>
  <c r="I686" s="1"/>
  <c r="J686" s="1"/>
  <c r="B741" i="1"/>
  <c r="L686" i="4" l="1"/>
  <c r="M686" s="1"/>
  <c r="D741" i="1"/>
  <c r="E741"/>
  <c r="F741" s="1"/>
  <c r="N686" i="4" l="1"/>
  <c r="C687" s="1"/>
  <c r="O686"/>
  <c r="G741" i="1"/>
  <c r="H741" s="1"/>
  <c r="I741" s="1"/>
  <c r="J741" s="1"/>
  <c r="B687" i="4" l="1"/>
  <c r="K687" s="1"/>
  <c r="L741" i="1"/>
  <c r="M741" s="1"/>
  <c r="K741"/>
  <c r="E687" i="4" l="1"/>
  <c r="F687" s="1"/>
  <c r="D687"/>
  <c r="O741" i="1"/>
  <c r="N741"/>
  <c r="C742" s="1"/>
  <c r="G687" i="4" l="1"/>
  <c r="H687" s="1"/>
  <c r="I687" s="1"/>
  <c r="J687" s="1"/>
  <c r="L687" s="1"/>
  <c r="M687" s="1"/>
  <c r="B742" i="1"/>
  <c r="O687" i="4" l="1"/>
  <c r="N687"/>
  <c r="C688" s="1"/>
  <c r="E742" i="1"/>
  <c r="F742" s="1"/>
  <c r="D742"/>
  <c r="G742" s="1"/>
  <c r="H742" s="1"/>
  <c r="I742" s="1"/>
  <c r="J742" s="1"/>
  <c r="B688" i="4" l="1"/>
  <c r="K688" s="1"/>
  <c r="L742" i="1"/>
  <c r="M742" s="1"/>
  <c r="K742"/>
  <c r="E688" i="4" l="1"/>
  <c r="F688" s="1"/>
  <c r="D688"/>
  <c r="N742" i="1"/>
  <c r="C743" s="1"/>
  <c r="O742"/>
  <c r="G688" i="4" l="1"/>
  <c r="H688" s="1"/>
  <c r="I688" s="1"/>
  <c r="J688" s="1"/>
  <c r="L688" s="1"/>
  <c r="M688" s="1"/>
  <c r="B743" i="1"/>
  <c r="N688" i="4" l="1"/>
  <c r="C689" s="1"/>
  <c r="O688"/>
  <c r="D743" i="1"/>
  <c r="E743"/>
  <c r="F743" s="1"/>
  <c r="B689" i="4" l="1"/>
  <c r="K689" s="1"/>
  <c r="G743" i="1"/>
  <c r="H743" s="1"/>
  <c r="I743" s="1"/>
  <c r="J743" s="1"/>
  <c r="E689" i="4" l="1"/>
  <c r="F689" s="1"/>
  <c r="D689"/>
  <c r="L743" i="1"/>
  <c r="M743" s="1"/>
  <c r="K743"/>
  <c r="G689" i="4" l="1"/>
  <c r="H689" s="1"/>
  <c r="I689" s="1"/>
  <c r="J689" s="1"/>
  <c r="L689" s="1"/>
  <c r="M689" s="1"/>
  <c r="O743" i="1"/>
  <c r="N743"/>
  <c r="C744" s="1"/>
  <c r="O689" i="4" l="1"/>
  <c r="N689"/>
  <c r="C690" s="1"/>
  <c r="B744" i="1"/>
  <c r="B690" i="4" l="1"/>
  <c r="K690" s="1"/>
  <c r="E744" i="1"/>
  <c r="F744" s="1"/>
  <c r="D744"/>
  <c r="E690" i="4" l="1"/>
  <c r="F690" s="1"/>
  <c r="D690"/>
  <c r="G744" i="1"/>
  <c r="H744" s="1"/>
  <c r="I744" s="1"/>
  <c r="J744" s="1"/>
  <c r="L744" s="1"/>
  <c r="M744" s="1"/>
  <c r="G690" i="4" l="1"/>
  <c r="H690" s="1"/>
  <c r="I690" s="1"/>
  <c r="J690" s="1"/>
  <c r="K744" i="1"/>
  <c r="N744"/>
  <c r="C745" s="1"/>
  <c r="O744"/>
  <c r="L690" i="4" l="1"/>
  <c r="M690" s="1"/>
  <c r="B745" i="1"/>
  <c r="N690" i="4" l="1"/>
  <c r="C691" s="1"/>
  <c r="O690"/>
  <c r="D745" i="1"/>
  <c r="E745"/>
  <c r="F745" s="1"/>
  <c r="B691" i="4" l="1"/>
  <c r="K691" s="1"/>
  <c r="G745" i="1"/>
  <c r="H745" s="1"/>
  <c r="I745" s="1"/>
  <c r="J745" s="1"/>
  <c r="E691" i="4" l="1"/>
  <c r="F691" s="1"/>
  <c r="D691"/>
  <c r="K745" i="1"/>
  <c r="L745"/>
  <c r="M745" s="1"/>
  <c r="G691" i="4" l="1"/>
  <c r="H691" s="1"/>
  <c r="I691" s="1"/>
  <c r="J691" s="1"/>
  <c r="L691" s="1"/>
  <c r="M691" s="1"/>
  <c r="O745" i="1"/>
  <c r="N745"/>
  <c r="C746" s="1"/>
  <c r="O691" i="4" l="1"/>
  <c r="N691"/>
  <c r="C692" s="1"/>
  <c r="B746" i="1"/>
  <c r="B692" i="4" l="1"/>
  <c r="K692" s="1"/>
  <c r="D746" i="1"/>
  <c r="E746"/>
  <c r="F746" s="1"/>
  <c r="E692" i="4" l="1"/>
  <c r="F692" s="1"/>
  <c r="D692"/>
  <c r="G746" i="1"/>
  <c r="H746" s="1"/>
  <c r="I746" s="1"/>
  <c r="J746" s="1"/>
  <c r="G692" i="4" l="1"/>
  <c r="H692" s="1"/>
  <c r="I692" s="1"/>
  <c r="J692" s="1"/>
  <c r="L746" i="1"/>
  <c r="M746" s="1"/>
  <c r="K746"/>
  <c r="L692" i="4" l="1"/>
  <c r="M692" s="1"/>
  <c r="N692" s="1"/>
  <c r="C693" s="1"/>
  <c r="N746" i="1"/>
  <c r="C747" s="1"/>
  <c r="O746"/>
  <c r="O692" i="4" l="1"/>
  <c r="B693" s="1"/>
  <c r="K693" s="1"/>
  <c r="B747" i="1"/>
  <c r="E693" i="4" l="1"/>
  <c r="F693" s="1"/>
  <c r="D693"/>
  <c r="D747" i="1"/>
  <c r="E747"/>
  <c r="F747" s="1"/>
  <c r="G693" i="4" l="1"/>
  <c r="H693" s="1"/>
  <c r="I693" s="1"/>
  <c r="J693" s="1"/>
  <c r="G747" i="1"/>
  <c r="H747" s="1"/>
  <c r="I747" s="1"/>
  <c r="J747" s="1"/>
  <c r="L693" i="4" l="1"/>
  <c r="M693" s="1"/>
  <c r="O693" s="1"/>
  <c r="L747" i="1"/>
  <c r="M747" s="1"/>
  <c r="K747"/>
  <c r="N693" i="4" l="1"/>
  <c r="C694" s="1"/>
  <c r="B694"/>
  <c r="K694" s="1"/>
  <c r="O747" i="1"/>
  <c r="N747"/>
  <c r="C748" s="1"/>
  <c r="E694" i="4" l="1"/>
  <c r="F694" s="1"/>
  <c r="D694"/>
  <c r="B748" i="1"/>
  <c r="G694" i="4" l="1"/>
  <c r="H694" s="1"/>
  <c r="I694" s="1"/>
  <c r="J694" s="1"/>
  <c r="D748" i="1"/>
  <c r="E748"/>
  <c r="F748" s="1"/>
  <c r="L694" i="4" l="1"/>
  <c r="M694" s="1"/>
  <c r="N694" s="1"/>
  <c r="C695" s="1"/>
  <c r="G748" i="1"/>
  <c r="H748" s="1"/>
  <c r="I748" s="1"/>
  <c r="J748" s="1"/>
  <c r="O694" i="4" l="1"/>
  <c r="B695" s="1"/>
  <c r="K695" s="1"/>
  <c r="L748" i="1"/>
  <c r="M748" s="1"/>
  <c r="K748"/>
  <c r="E695" i="4" l="1"/>
  <c r="F695" s="1"/>
  <c r="D695"/>
  <c r="N748" i="1"/>
  <c r="C749" s="1"/>
  <c r="O748"/>
  <c r="G695" i="4" l="1"/>
  <c r="H695" s="1"/>
  <c r="I695" s="1"/>
  <c r="J695" s="1"/>
  <c r="B749" i="1"/>
  <c r="L695" i="4" l="1"/>
  <c r="M695" s="1"/>
  <c r="O695" s="1"/>
  <c r="D749" i="1"/>
  <c r="E749"/>
  <c r="F749" s="1"/>
  <c r="N695" i="4" l="1"/>
  <c r="C696" s="1"/>
  <c r="B696"/>
  <c r="K696" s="1"/>
  <c r="G749" i="1"/>
  <c r="H749" s="1"/>
  <c r="I749" s="1"/>
  <c r="J749" s="1"/>
  <c r="E696" i="4" l="1"/>
  <c r="F696" s="1"/>
  <c r="D696"/>
  <c r="K749" i="1"/>
  <c r="L749"/>
  <c r="M749" s="1"/>
  <c r="G696" i="4" l="1"/>
  <c r="H696" s="1"/>
  <c r="I696" s="1"/>
  <c r="J696" s="1"/>
  <c r="N749" i="1"/>
  <c r="C750" s="1"/>
  <c r="O749"/>
  <c r="L696" i="4" l="1"/>
  <c r="M696" s="1"/>
  <c r="N696" s="1"/>
  <c r="C697" s="1"/>
  <c r="B750" i="1"/>
  <c r="O696" i="4" l="1"/>
  <c r="B697" s="1"/>
  <c r="K697" s="1"/>
  <c r="D750" i="1"/>
  <c r="E750"/>
  <c r="F750" s="1"/>
  <c r="E697" i="4" l="1"/>
  <c r="F697" s="1"/>
  <c r="D697"/>
  <c r="G750" i="1"/>
  <c r="H750" s="1"/>
  <c r="I750" s="1"/>
  <c r="J750" s="1"/>
  <c r="G697" i="4" l="1"/>
  <c r="H697" s="1"/>
  <c r="I697" s="1"/>
  <c r="J697" s="1"/>
  <c r="L750" i="1"/>
  <c r="M750" s="1"/>
  <c r="K750"/>
  <c r="L697" i="4" l="1"/>
  <c r="M697" s="1"/>
  <c r="N697" s="1"/>
  <c r="C698" s="1"/>
  <c r="O750" i="1"/>
  <c r="N750"/>
  <c r="C751" s="1"/>
  <c r="O697" i="4" l="1"/>
  <c r="B698" s="1"/>
  <c r="K698" s="1"/>
  <c r="B751" i="1"/>
  <c r="E698" i="4" l="1"/>
  <c r="F698" s="1"/>
  <c r="D698"/>
  <c r="D751" i="1"/>
  <c r="E751"/>
  <c r="F751" s="1"/>
  <c r="G698" i="4" l="1"/>
  <c r="H698" s="1"/>
  <c r="I698" s="1"/>
  <c r="J698" s="1"/>
  <c r="L698" s="1"/>
  <c r="M698" s="1"/>
  <c r="G751" i="1"/>
  <c r="H751" s="1"/>
  <c r="I751" s="1"/>
  <c r="J751" s="1"/>
  <c r="N698" i="4" l="1"/>
  <c r="C699" s="1"/>
  <c r="O698"/>
  <c r="L751" i="1"/>
  <c r="M751" s="1"/>
  <c r="K751"/>
  <c r="B699" i="4" l="1"/>
  <c r="K699" s="1"/>
  <c r="N751" i="1"/>
  <c r="C752" s="1"/>
  <c r="O751"/>
  <c r="E699" i="4" l="1"/>
  <c r="F699" s="1"/>
  <c r="D699"/>
  <c r="B752" i="1"/>
  <c r="G699" i="4" l="1"/>
  <c r="H699" s="1"/>
  <c r="I699" s="1"/>
  <c r="J699" s="1"/>
  <c r="D752" i="1"/>
  <c r="E752"/>
  <c r="F752" s="1"/>
  <c r="L699" i="4" l="1"/>
  <c r="M699" s="1"/>
  <c r="G752" i="1"/>
  <c r="H752" s="1"/>
  <c r="I752" s="1"/>
  <c r="J752" s="1"/>
  <c r="O699" i="4" l="1"/>
  <c r="N699"/>
  <c r="C700" s="1"/>
  <c r="L752" i="1"/>
  <c r="M752" s="1"/>
  <c r="K752"/>
  <c r="B700" i="4" l="1"/>
  <c r="K700" s="1"/>
  <c r="O752" i="1"/>
  <c r="N752"/>
  <c r="C753" s="1"/>
  <c r="E700" i="4" l="1"/>
  <c r="F700" s="1"/>
  <c r="D700"/>
  <c r="B753" i="1"/>
  <c r="G700" i="4" l="1"/>
  <c r="H700" s="1"/>
  <c r="I700" s="1"/>
  <c r="J700" s="1"/>
  <c r="D753" i="1"/>
  <c r="E753"/>
  <c r="F753" s="1"/>
  <c r="L700" i="4" l="1"/>
  <c r="M700" s="1"/>
  <c r="G753" i="1"/>
  <c r="H753" s="1"/>
  <c r="I753" s="1"/>
  <c r="J753" s="1"/>
  <c r="N700" i="4" l="1"/>
  <c r="C701" s="1"/>
  <c r="O700"/>
  <c r="L753" i="1"/>
  <c r="M753" s="1"/>
  <c r="K753"/>
  <c r="B701" i="4" l="1"/>
  <c r="K701" s="1"/>
  <c r="N753" i="1"/>
  <c r="C754" s="1"/>
  <c r="O753"/>
  <c r="E701" i="4" l="1"/>
  <c r="F701" s="1"/>
  <c r="D701"/>
  <c r="B754" i="1"/>
  <c r="G701" i="4" l="1"/>
  <c r="H701" s="1"/>
  <c r="I701" s="1"/>
  <c r="J701" s="1"/>
  <c r="D754" i="1"/>
  <c r="E754"/>
  <c r="F754" s="1"/>
  <c r="L701" i="4" l="1"/>
  <c r="M701" s="1"/>
  <c r="O701" s="1"/>
  <c r="G754" i="1"/>
  <c r="H754" s="1"/>
  <c r="I754" s="1"/>
  <c r="J754" s="1"/>
  <c r="N701" i="4" l="1"/>
  <c r="C702" s="1"/>
  <c r="B702"/>
  <c r="K702" s="1"/>
  <c r="K754" i="1"/>
  <c r="L754"/>
  <c r="M754" s="1"/>
  <c r="E702" i="4" l="1"/>
  <c r="F702" s="1"/>
  <c r="D702"/>
  <c r="O754" i="1"/>
  <c r="N754"/>
  <c r="C755" s="1"/>
  <c r="G702" i="4" l="1"/>
  <c r="H702" s="1"/>
  <c r="I702" s="1"/>
  <c r="J702" s="1"/>
  <c r="B755" i="1"/>
  <c r="L702" i="4" l="1"/>
  <c r="M702" s="1"/>
  <c r="N702" s="1"/>
  <c r="C703" s="1"/>
  <c r="D755" i="1"/>
  <c r="E755"/>
  <c r="F755" s="1"/>
  <c r="O702" i="4" l="1"/>
  <c r="B703" s="1"/>
  <c r="K703" s="1"/>
  <c r="G755" i="1"/>
  <c r="H755" s="1"/>
  <c r="I755" s="1"/>
  <c r="J755" s="1"/>
  <c r="E703" i="4" l="1"/>
  <c r="F703" s="1"/>
  <c r="D703"/>
  <c r="K755" i="1"/>
  <c r="L755"/>
  <c r="M755" s="1"/>
  <c r="G703" i="4" l="1"/>
  <c r="H703" s="1"/>
  <c r="I703" s="1"/>
  <c r="J703" s="1"/>
  <c r="L703" s="1"/>
  <c r="M703" s="1"/>
  <c r="N755" i="1"/>
  <c r="C756" s="1"/>
  <c r="O755"/>
  <c r="O703" i="4" l="1"/>
  <c r="N703"/>
  <c r="C704" s="1"/>
  <c r="B756" i="1"/>
  <c r="B704" i="4" l="1"/>
  <c r="K704" s="1"/>
  <c r="D756" i="1"/>
  <c r="E756"/>
  <c r="F756" s="1"/>
  <c r="D704" i="4" l="1"/>
  <c r="E704"/>
  <c r="F704" s="1"/>
  <c r="G756" i="1"/>
  <c r="H756" s="1"/>
  <c r="I756" s="1"/>
  <c r="J756" s="1"/>
  <c r="G704" i="4" l="1"/>
  <c r="H704" s="1"/>
  <c r="I704" s="1"/>
  <c r="J704" s="1"/>
  <c r="L756" i="1"/>
  <c r="M756" s="1"/>
  <c r="K756"/>
  <c r="L704" i="4" l="1"/>
  <c r="M704" s="1"/>
  <c r="N704" s="1"/>
  <c r="C705" s="1"/>
  <c r="O756" i="1"/>
  <c r="N756"/>
  <c r="C757" s="1"/>
  <c r="O704" i="4" l="1"/>
  <c r="B705" s="1"/>
  <c r="K705" s="1"/>
  <c r="B757" i="1"/>
  <c r="D705" i="4" l="1"/>
  <c r="E705"/>
  <c r="F705" s="1"/>
  <c r="D757" i="1"/>
  <c r="E757"/>
  <c r="F757" s="1"/>
  <c r="G705" i="4" l="1"/>
  <c r="H705" s="1"/>
  <c r="I705" s="1"/>
  <c r="J705" s="1"/>
  <c r="G757" i="1"/>
  <c r="H757" s="1"/>
  <c r="I757" s="1"/>
  <c r="J757" s="1"/>
  <c r="L705" i="4" l="1"/>
  <c r="M705" s="1"/>
  <c r="N705" s="1"/>
  <c r="C706" s="1"/>
  <c r="L757" i="1"/>
  <c r="M757" s="1"/>
  <c r="K757"/>
  <c r="O705" i="4" l="1"/>
  <c r="B706" s="1"/>
  <c r="K706" s="1"/>
  <c r="N757" i="1"/>
  <c r="C758" s="1"/>
  <c r="O757"/>
  <c r="D706" i="4" l="1"/>
  <c r="E706"/>
  <c r="F706" s="1"/>
  <c r="B758" i="1"/>
  <c r="G706" i="4" l="1"/>
  <c r="H706" s="1"/>
  <c r="I706" s="1"/>
  <c r="J706" s="1"/>
  <c r="D758" i="1"/>
  <c r="E758"/>
  <c r="F758" s="1"/>
  <c r="L706" i="4" l="1"/>
  <c r="M706" s="1"/>
  <c r="N706" s="1"/>
  <c r="C707" s="1"/>
  <c r="G758" i="1"/>
  <c r="H758" s="1"/>
  <c r="I758" s="1"/>
  <c r="J758" s="1"/>
  <c r="O706" i="4" l="1"/>
  <c r="B707" s="1"/>
  <c r="K707" s="1"/>
  <c r="L758" i="1"/>
  <c r="M758" s="1"/>
  <c r="K758"/>
  <c r="D707" i="4" l="1"/>
  <c r="E707"/>
  <c r="F707" s="1"/>
  <c r="O758" i="1"/>
  <c r="N758"/>
  <c r="C759" s="1"/>
  <c r="G707" i="4" l="1"/>
  <c r="H707" s="1"/>
  <c r="I707" s="1"/>
  <c r="J707" s="1"/>
  <c r="B759" i="1"/>
  <c r="L707" i="4" l="1"/>
  <c r="M707" s="1"/>
  <c r="D759" i="1"/>
  <c r="E759"/>
  <c r="F759" s="1"/>
  <c r="N707" i="4" l="1"/>
  <c r="C708" s="1"/>
  <c r="O707"/>
  <c r="G759" i="1"/>
  <c r="H759" s="1"/>
  <c r="I759" s="1"/>
  <c r="J759" s="1"/>
  <c r="B708" i="4" l="1"/>
  <c r="K708" s="1"/>
  <c r="L759" i="1"/>
  <c r="M759" s="1"/>
  <c r="K759"/>
  <c r="D708" i="4" l="1"/>
  <c r="E708"/>
  <c r="F708" s="1"/>
  <c r="N759" i="1"/>
  <c r="C760" s="1"/>
  <c r="O759"/>
  <c r="G708" i="4" l="1"/>
  <c r="H708" s="1"/>
  <c r="I708" s="1"/>
  <c r="J708" s="1"/>
  <c r="B760" i="1"/>
  <c r="L708" i="4" l="1"/>
  <c r="M708" s="1"/>
  <c r="O708" s="1"/>
  <c r="E760" i="1"/>
  <c r="F760" s="1"/>
  <c r="D760"/>
  <c r="N708" i="4" l="1"/>
  <c r="C709" s="1"/>
  <c r="G760" i="1"/>
  <c r="H760" s="1"/>
  <c r="I760" s="1"/>
  <c r="J760" s="1"/>
  <c r="L760" s="1"/>
  <c r="M760" s="1"/>
  <c r="B709" i="4"/>
  <c r="K709" s="1"/>
  <c r="D709" l="1"/>
  <c r="E709"/>
  <c r="F709" s="1"/>
  <c r="K760" i="1"/>
  <c r="O760"/>
  <c r="N760"/>
  <c r="C761" s="1"/>
  <c r="G709" i="4" l="1"/>
  <c r="H709" s="1"/>
  <c r="I709" s="1"/>
  <c r="J709" s="1"/>
  <c r="B761" i="1"/>
  <c r="L709" i="4" l="1"/>
  <c r="M709" s="1"/>
  <c r="N709" s="1"/>
  <c r="C710" s="1"/>
  <c r="E761" i="1"/>
  <c r="F761" s="1"/>
  <c r="D761"/>
  <c r="G761" s="1"/>
  <c r="H761" s="1"/>
  <c r="I761" s="1"/>
  <c r="J761" s="1"/>
  <c r="O709" i="4" l="1"/>
  <c r="B710" s="1"/>
  <c r="K710" s="1"/>
  <c r="L761" i="1"/>
  <c r="M761" s="1"/>
  <c r="K761"/>
  <c r="D710" i="4" l="1"/>
  <c r="E710"/>
  <c r="F710" s="1"/>
  <c r="N761" i="1"/>
  <c r="C762" s="1"/>
  <c r="O761"/>
  <c r="G710" i="4" l="1"/>
  <c r="H710" s="1"/>
  <c r="I710" s="1"/>
  <c r="J710" s="1"/>
  <c r="B762" i="1"/>
  <c r="L710" i="4" l="1"/>
  <c r="M710" s="1"/>
  <c r="O710" s="1"/>
  <c r="E762" i="1"/>
  <c r="F762" s="1"/>
  <c r="D762"/>
  <c r="G762" s="1"/>
  <c r="H762" s="1"/>
  <c r="I762" s="1"/>
  <c r="J762" s="1"/>
  <c r="N710" i="4" l="1"/>
  <c r="C711" s="1"/>
  <c r="B711"/>
  <c r="K711" s="1"/>
  <c r="L762" i="1"/>
  <c r="M762" s="1"/>
  <c r="K762"/>
  <c r="D711" i="4" l="1"/>
  <c r="E711"/>
  <c r="F711" s="1"/>
  <c r="O762" i="1"/>
  <c r="N762"/>
  <c r="C763" s="1"/>
  <c r="G711" i="4" l="1"/>
  <c r="H711" s="1"/>
  <c r="I711" s="1"/>
  <c r="J711" s="1"/>
  <c r="B763" i="1"/>
  <c r="L711" i="4" l="1"/>
  <c r="M711" s="1"/>
  <c r="N711" s="1"/>
  <c r="C712" s="1"/>
  <c r="D763" i="1"/>
  <c r="E763"/>
  <c r="F763" s="1"/>
  <c r="O711" i="4" l="1"/>
  <c r="B712" s="1"/>
  <c r="K712" s="1"/>
  <c r="G763" i="1"/>
  <c r="H763" s="1"/>
  <c r="I763" s="1"/>
  <c r="J763" s="1"/>
  <c r="D712" i="4" l="1"/>
  <c r="E712"/>
  <c r="F712" s="1"/>
  <c r="L763" i="1"/>
  <c r="M763" s="1"/>
  <c r="K763"/>
  <c r="G712" i="4" l="1"/>
  <c r="H712" s="1"/>
  <c r="I712" s="1"/>
  <c r="J712" s="1"/>
  <c r="N763" i="1"/>
  <c r="C764" s="1"/>
  <c r="O763"/>
  <c r="L712" i="4" l="1"/>
  <c r="M712" s="1"/>
  <c r="B764" i="1"/>
  <c r="N712" i="4" l="1"/>
  <c r="C713" s="1"/>
  <c r="O712"/>
  <c r="D764" i="1"/>
  <c r="E764"/>
  <c r="F764" s="1"/>
  <c r="B713" i="4" l="1"/>
  <c r="K713" s="1"/>
  <c r="G764" i="1"/>
  <c r="H764" s="1"/>
  <c r="I764" s="1"/>
  <c r="J764" s="1"/>
  <c r="D713" i="4" l="1"/>
  <c r="E713"/>
  <c r="F713" s="1"/>
  <c r="L764" i="1"/>
  <c r="M764" s="1"/>
  <c r="K764"/>
  <c r="G713" i="4" l="1"/>
  <c r="H713" s="1"/>
  <c r="I713" s="1"/>
  <c r="J713" s="1"/>
  <c r="O764" i="1"/>
  <c r="N764"/>
  <c r="C765" s="1"/>
  <c r="L713" i="4" l="1"/>
  <c r="M713" s="1"/>
  <c r="N713" s="1"/>
  <c r="C714" s="1"/>
  <c r="B765" i="1"/>
  <c r="O713" i="4" l="1"/>
  <c r="B714" s="1"/>
  <c r="K714" s="1"/>
  <c r="D765" i="1"/>
  <c r="E765"/>
  <c r="F765" s="1"/>
  <c r="D714" i="4" l="1"/>
  <c r="E714"/>
  <c r="F714" s="1"/>
  <c r="G765" i="1"/>
  <c r="H765" s="1"/>
  <c r="I765" s="1"/>
  <c r="J765" s="1"/>
  <c r="G714" i="4" l="1"/>
  <c r="H714" s="1"/>
  <c r="I714" s="1"/>
  <c r="J714" s="1"/>
  <c r="L765" i="1"/>
  <c r="M765" s="1"/>
  <c r="K765"/>
  <c r="L714" i="4" l="1"/>
  <c r="M714" s="1"/>
  <c r="O714" s="1"/>
  <c r="N765" i="1"/>
  <c r="C766" s="1"/>
  <c r="O765"/>
  <c r="N714" i="4" l="1"/>
  <c r="C715" s="1"/>
  <c r="B715"/>
  <c r="K715" s="1"/>
  <c r="B766" i="1"/>
  <c r="D715" i="4" l="1"/>
  <c r="E715"/>
  <c r="F715" s="1"/>
  <c r="D766" i="1"/>
  <c r="E766"/>
  <c r="F766" s="1"/>
  <c r="G715" i="4" l="1"/>
  <c r="H715" s="1"/>
  <c r="I715" s="1"/>
  <c r="J715" s="1"/>
  <c r="G766" i="1"/>
  <c r="H766" s="1"/>
  <c r="I766" s="1"/>
  <c r="J766" s="1"/>
  <c r="L715" i="4" l="1"/>
  <c r="M715" s="1"/>
  <c r="N715" s="1"/>
  <c r="C716" s="1"/>
  <c r="K766" i="1"/>
  <c r="L766"/>
  <c r="M766" s="1"/>
  <c r="O715" i="4" l="1"/>
  <c r="B716" s="1"/>
  <c r="K716" s="1"/>
  <c r="O766" i="1"/>
  <c r="N766"/>
  <c r="C767" s="1"/>
  <c r="D716" i="4" l="1"/>
  <c r="E716"/>
  <c r="F716" s="1"/>
  <c r="B767" i="1"/>
  <c r="G716" i="4" l="1"/>
  <c r="H716" s="1"/>
  <c r="I716" s="1"/>
  <c r="J716" s="1"/>
  <c r="D767" i="1"/>
  <c r="E767"/>
  <c r="F767" s="1"/>
  <c r="L716" i="4" l="1"/>
  <c r="M716" s="1"/>
  <c r="G767" i="1"/>
  <c r="H767" s="1"/>
  <c r="I767" s="1"/>
  <c r="J767" s="1"/>
  <c r="O716" i="4" l="1"/>
  <c r="N716"/>
  <c r="C717" s="1"/>
  <c r="K767" i="1"/>
  <c r="L767"/>
  <c r="M767" s="1"/>
  <c r="B717" i="4" l="1"/>
  <c r="K717" s="1"/>
  <c r="N767" i="1"/>
  <c r="C768" s="1"/>
  <c r="O767"/>
  <c r="D717" i="4" l="1"/>
  <c r="E717"/>
  <c r="F717" s="1"/>
  <c r="B768" i="1"/>
  <c r="G717" i="4" l="1"/>
  <c r="H717" s="1"/>
  <c r="I717" s="1"/>
  <c r="J717" s="1"/>
  <c r="D768" i="1"/>
  <c r="E768"/>
  <c r="F768" s="1"/>
  <c r="L717" i="4" l="1"/>
  <c r="M717" s="1"/>
  <c r="G768" i="1"/>
  <c r="H768" s="1"/>
  <c r="I768" s="1"/>
  <c r="J768" s="1"/>
  <c r="N717" i="4" l="1"/>
  <c r="C718" s="1"/>
  <c r="O717"/>
  <c r="K768" i="1"/>
  <c r="L768"/>
  <c r="M768" s="1"/>
  <c r="B718" i="4" l="1"/>
  <c r="K718" s="1"/>
  <c r="O768" i="1"/>
  <c r="N768"/>
  <c r="C769" s="1"/>
  <c r="D718" i="4" l="1"/>
  <c r="E718"/>
  <c r="F718" s="1"/>
  <c r="B769" i="1"/>
  <c r="G718" i="4" l="1"/>
  <c r="H718" s="1"/>
  <c r="I718" s="1"/>
  <c r="J718" s="1"/>
  <c r="D769" i="1"/>
  <c r="E769"/>
  <c r="F769" s="1"/>
  <c r="L718" i="4" l="1"/>
  <c r="M718" s="1"/>
  <c r="G769" i="1"/>
  <c r="H769" s="1"/>
  <c r="I769" s="1"/>
  <c r="J769" s="1"/>
  <c r="N718" i="4" l="1"/>
  <c r="C719" s="1"/>
  <c r="O718"/>
  <c r="K769" i="1"/>
  <c r="L769"/>
  <c r="M769" s="1"/>
  <c r="B719" i="4" l="1"/>
  <c r="K719" s="1"/>
  <c r="N769" i="1"/>
  <c r="C770" s="1"/>
  <c r="O769"/>
  <c r="D719" i="4" l="1"/>
  <c r="E719"/>
  <c r="F719" s="1"/>
  <c r="B770" i="1"/>
  <c r="G719" i="4" l="1"/>
  <c r="H719" s="1"/>
  <c r="I719" s="1"/>
  <c r="J719" s="1"/>
  <c r="D770" i="1"/>
  <c r="E770"/>
  <c r="F770" s="1"/>
  <c r="L719" i="4" l="1"/>
  <c r="M719" s="1"/>
  <c r="N719" s="1"/>
  <c r="C720" s="1"/>
  <c r="G770" i="1"/>
  <c r="H770" s="1"/>
  <c r="I770" s="1"/>
  <c r="J770" s="1"/>
  <c r="O719" i="4" l="1"/>
  <c r="B720" s="1"/>
  <c r="K720" s="1"/>
  <c r="L770" i="1"/>
  <c r="M770" s="1"/>
  <c r="K770"/>
  <c r="D720" i="4" l="1"/>
  <c r="E720"/>
  <c r="F720" s="1"/>
  <c r="O770" i="1"/>
  <c r="N770"/>
  <c r="C771" s="1"/>
  <c r="G720" i="4" l="1"/>
  <c r="H720" s="1"/>
  <c r="I720" s="1"/>
  <c r="J720" s="1"/>
  <c r="B771" i="1"/>
  <c r="L720" i="4" l="1"/>
  <c r="M720" s="1"/>
  <c r="N720" s="1"/>
  <c r="C721" s="1"/>
  <c r="D771" i="1"/>
  <c r="E771"/>
  <c r="F771" s="1"/>
  <c r="O720" i="4" l="1"/>
  <c r="B721" s="1"/>
  <c r="K721" s="1"/>
  <c r="G771" i="1"/>
  <c r="H771" s="1"/>
  <c r="I771" s="1"/>
  <c r="J771" s="1"/>
  <c r="D721" i="4" l="1"/>
  <c r="E721"/>
  <c r="F721" s="1"/>
  <c r="L771" i="1"/>
  <c r="M771" s="1"/>
  <c r="K771"/>
  <c r="G721" i="4" l="1"/>
  <c r="H721" s="1"/>
  <c r="I721" s="1"/>
  <c r="J721" s="1"/>
  <c r="N771" i="1"/>
  <c r="C772" s="1"/>
  <c r="O771"/>
  <c r="L721" i="4" l="1"/>
  <c r="M721" s="1"/>
  <c r="O721" s="1"/>
  <c r="B772" i="1"/>
  <c r="N721" i="4" l="1"/>
  <c r="C722" s="1"/>
  <c r="B722"/>
  <c r="K722" s="1"/>
  <c r="D772" i="1"/>
  <c r="E772"/>
  <c r="F772" s="1"/>
  <c r="D722" i="4" l="1"/>
  <c r="E722"/>
  <c r="F722" s="1"/>
  <c r="G772" i="1"/>
  <c r="H772" s="1"/>
  <c r="I772" s="1"/>
  <c r="J772" s="1"/>
  <c r="G722" i="4" l="1"/>
  <c r="H722" s="1"/>
  <c r="I722" s="1"/>
  <c r="J722" s="1"/>
  <c r="L772" i="1"/>
  <c r="M772" s="1"/>
  <c r="K772"/>
  <c r="L722" i="4" l="1"/>
  <c r="M722" s="1"/>
  <c r="N722" s="1"/>
  <c r="C723" s="1"/>
  <c r="O772" i="1"/>
  <c r="N772"/>
  <c r="C773" s="1"/>
  <c r="O722" i="4" l="1"/>
  <c r="B723" s="1"/>
  <c r="K723" s="1"/>
  <c r="B773" i="1"/>
  <c r="D723" i="4" l="1"/>
  <c r="E723"/>
  <c r="F723" s="1"/>
  <c r="D773" i="1"/>
  <c r="E773"/>
  <c r="F773" s="1"/>
  <c r="G723" i="4" l="1"/>
  <c r="H723" s="1"/>
  <c r="I723" s="1"/>
  <c r="J723" s="1"/>
  <c r="G773" i="1"/>
  <c r="H773" s="1"/>
  <c r="I773" s="1"/>
  <c r="J773" s="1"/>
  <c r="L723" i="4" l="1"/>
  <c r="M723" s="1"/>
  <c r="N723" s="1"/>
  <c r="C724" s="1"/>
  <c r="K773" i="1"/>
  <c r="L773"/>
  <c r="M773" s="1"/>
  <c r="O723" i="4" l="1"/>
  <c r="B724" s="1"/>
  <c r="K724" s="1"/>
  <c r="N773" i="1"/>
  <c r="C774" s="1"/>
  <c r="O773"/>
  <c r="D724" i="4" l="1"/>
  <c r="E724"/>
  <c r="F724" s="1"/>
  <c r="B774" i="1"/>
  <c r="G724" i="4" l="1"/>
  <c r="H724" s="1"/>
  <c r="I724" s="1"/>
  <c r="J724" s="1"/>
  <c r="D774" i="1"/>
  <c r="E774"/>
  <c r="F774" s="1"/>
  <c r="L724" i="4" l="1"/>
  <c r="M724" s="1"/>
  <c r="N724" s="1"/>
  <c r="C725" s="1"/>
  <c r="G774" i="1"/>
  <c r="H774" s="1"/>
  <c r="I774" s="1"/>
  <c r="J774" s="1"/>
  <c r="O724" i="4" l="1"/>
  <c r="B725" s="1"/>
  <c r="K725" s="1"/>
  <c r="L774" i="1"/>
  <c r="M774" s="1"/>
  <c r="K774"/>
  <c r="D725" i="4" l="1"/>
  <c r="E725"/>
  <c r="F725" s="1"/>
  <c r="O774" i="1"/>
  <c r="N774"/>
  <c r="C775" s="1"/>
  <c r="G725" i="4" l="1"/>
  <c r="H725" s="1"/>
  <c r="I725" s="1"/>
  <c r="J725" s="1"/>
  <c r="B775" i="1"/>
  <c r="L725" i="4" l="1"/>
  <c r="M725" s="1"/>
  <c r="N725" s="1"/>
  <c r="C726" s="1"/>
  <c r="D775" i="1"/>
  <c r="E775"/>
  <c r="F775" s="1"/>
  <c r="O725" i="4" l="1"/>
  <c r="B726" s="1"/>
  <c r="K726" s="1"/>
  <c r="G775" i="1"/>
  <c r="H775" s="1"/>
  <c r="I775" s="1"/>
  <c r="J775" s="1"/>
  <c r="D726" i="4" l="1"/>
  <c r="E726"/>
  <c r="F726" s="1"/>
  <c r="K775" i="1"/>
  <c r="L775"/>
  <c r="M775" s="1"/>
  <c r="G726" i="4" l="1"/>
  <c r="H726" s="1"/>
  <c r="I726" s="1"/>
  <c r="J726" s="1"/>
  <c r="N775" i="1"/>
  <c r="C776" s="1"/>
  <c r="O775"/>
  <c r="L726" i="4" l="1"/>
  <c r="M726" s="1"/>
  <c r="N726" s="1"/>
  <c r="C727" s="1"/>
  <c r="B776" i="1"/>
  <c r="O726" i="4" l="1"/>
  <c r="B727" s="1"/>
  <c r="K727" s="1"/>
  <c r="D776" i="1"/>
  <c r="E776"/>
  <c r="F776" s="1"/>
  <c r="D727" i="4" l="1"/>
  <c r="E727"/>
  <c r="F727" s="1"/>
  <c r="G776" i="1"/>
  <c r="H776" s="1"/>
  <c r="I776" s="1"/>
  <c r="J776" s="1"/>
  <c r="G727" i="4" l="1"/>
  <c r="H727" s="1"/>
  <c r="I727" s="1"/>
  <c r="J727" s="1"/>
  <c r="K776" i="1"/>
  <c r="L776"/>
  <c r="M776" s="1"/>
  <c r="L727" i="4" l="1"/>
  <c r="M727" s="1"/>
  <c r="N727" s="1"/>
  <c r="C728" s="1"/>
  <c r="O776" i="1"/>
  <c r="N776"/>
  <c r="C777" s="1"/>
  <c r="O727" i="4" l="1"/>
  <c r="B728" s="1"/>
  <c r="K728" s="1"/>
  <c r="B777" i="1"/>
  <c r="D728" i="4" l="1"/>
  <c r="E728"/>
  <c r="F728" s="1"/>
  <c r="D777" i="1"/>
  <c r="E777"/>
  <c r="F777" s="1"/>
  <c r="G728" i="4" l="1"/>
  <c r="H728" s="1"/>
  <c r="I728" s="1"/>
  <c r="J728" s="1"/>
  <c r="G777" i="1"/>
  <c r="H777" s="1"/>
  <c r="I777" s="1"/>
  <c r="J777" s="1"/>
  <c r="L728" i="4" l="1"/>
  <c r="M728" s="1"/>
  <c r="N728" s="1"/>
  <c r="C729" s="1"/>
  <c r="L777" i="1"/>
  <c r="M777" s="1"/>
  <c r="K777"/>
  <c r="O728" i="4" l="1"/>
  <c r="B729" s="1"/>
  <c r="K729" s="1"/>
  <c r="N777" i="1"/>
  <c r="C778" s="1"/>
  <c r="O777"/>
  <c r="D729" i="4" l="1"/>
  <c r="E729"/>
  <c r="F729" s="1"/>
  <c r="B778" i="1"/>
  <c r="G729" i="4" l="1"/>
  <c r="H729" s="1"/>
  <c r="I729" s="1"/>
  <c r="J729" s="1"/>
  <c r="D778" i="1"/>
  <c r="E778"/>
  <c r="F778" s="1"/>
  <c r="L729" i="4" l="1"/>
  <c r="M729" s="1"/>
  <c r="N729" s="1"/>
  <c r="C730" s="1"/>
  <c r="G778" i="1"/>
  <c r="H778" s="1"/>
  <c r="I778" s="1"/>
  <c r="J778" s="1"/>
  <c r="O729" i="4" l="1"/>
  <c r="B730" s="1"/>
  <c r="K730" s="1"/>
  <c r="L778" i="1"/>
  <c r="M778" s="1"/>
  <c r="K778"/>
  <c r="D730" i="4" l="1"/>
  <c r="E730"/>
  <c r="F730" s="1"/>
  <c r="N778" i="1"/>
  <c r="C779" s="1"/>
  <c r="O778"/>
  <c r="G730" i="4" l="1"/>
  <c r="H730" s="1"/>
  <c r="I730" s="1"/>
  <c r="J730" s="1"/>
  <c r="B779" i="1"/>
  <c r="L730" i="4" l="1"/>
  <c r="M730" s="1"/>
  <c r="N730" s="1"/>
  <c r="C731" s="1"/>
  <c r="E779" i="1"/>
  <c r="F779" s="1"/>
  <c r="D779"/>
  <c r="O730" i="4" l="1"/>
  <c r="B731" s="1"/>
  <c r="K731" s="1"/>
  <c r="G779" i="1"/>
  <c r="H779" s="1"/>
  <c r="I779" s="1"/>
  <c r="J779" s="1"/>
  <c r="L779" s="1"/>
  <c r="M779" s="1"/>
  <c r="D731" i="4" l="1"/>
  <c r="E731"/>
  <c r="F731" s="1"/>
  <c r="K779" i="1"/>
  <c r="O779"/>
  <c r="N779"/>
  <c r="C780" s="1"/>
  <c r="G731" i="4" l="1"/>
  <c r="H731" s="1"/>
  <c r="I731" s="1"/>
  <c r="J731" s="1"/>
  <c r="B780" i="1"/>
  <c r="L731" i="4" l="1"/>
  <c r="M731" s="1"/>
  <c r="N731" s="1"/>
  <c r="C732" s="1"/>
  <c r="E780" i="1"/>
  <c r="F780" s="1"/>
  <c r="D780"/>
  <c r="O731" i="4" l="1"/>
  <c r="B732" s="1"/>
  <c r="K732" s="1"/>
  <c r="G780" i="1"/>
  <c r="H780" s="1"/>
  <c r="I780" s="1"/>
  <c r="J780" s="1"/>
  <c r="L780" s="1"/>
  <c r="M780" s="1"/>
  <c r="D732" i="4" l="1"/>
  <c r="E732"/>
  <c r="F732" s="1"/>
  <c r="K780" i="1"/>
  <c r="N780"/>
  <c r="C781" s="1"/>
  <c r="O780"/>
  <c r="G732" i="4" l="1"/>
  <c r="H732" s="1"/>
  <c r="I732" s="1"/>
  <c r="J732" s="1"/>
  <c r="B781" i="1"/>
  <c r="L732" i="4" l="1"/>
  <c r="M732" s="1"/>
  <c r="N732" s="1"/>
  <c r="C733" s="1"/>
  <c r="D781" i="1"/>
  <c r="E781"/>
  <c r="F781" s="1"/>
  <c r="O732" i="4" l="1"/>
  <c r="B733" s="1"/>
  <c r="K733" s="1"/>
  <c r="G781" i="1"/>
  <c r="H781" s="1"/>
  <c r="I781" s="1"/>
  <c r="J781" s="1"/>
  <c r="D733" i="4" l="1"/>
  <c r="E733"/>
  <c r="F733" s="1"/>
  <c r="L781" i="1"/>
  <c r="M781" s="1"/>
  <c r="K781"/>
  <c r="G733" i="4" l="1"/>
  <c r="H733" s="1"/>
  <c r="I733" s="1"/>
  <c r="J733" s="1"/>
  <c r="O781" i="1"/>
  <c r="N781"/>
  <c r="C782" s="1"/>
  <c r="L733" i="4" l="1"/>
  <c r="M733" s="1"/>
  <c r="N733" s="1"/>
  <c r="C734" s="1"/>
  <c r="B782" i="1"/>
  <c r="O733" i="4" l="1"/>
  <c r="B734" s="1"/>
  <c r="K734" s="1"/>
  <c r="D782" i="1"/>
  <c r="E782"/>
  <c r="F782" s="1"/>
  <c r="D734" i="4" l="1"/>
  <c r="E734"/>
  <c r="F734" s="1"/>
  <c r="G782" i="1"/>
  <c r="H782" s="1"/>
  <c r="I782" s="1"/>
  <c r="J782" s="1"/>
  <c r="G734" i="4" l="1"/>
  <c r="H734" s="1"/>
  <c r="I734" s="1"/>
  <c r="J734" s="1"/>
  <c r="L782" i="1"/>
  <c r="M782" s="1"/>
  <c r="K782"/>
  <c r="L734" i="4" l="1"/>
  <c r="M734" s="1"/>
  <c r="O734" s="1"/>
  <c r="N782" i="1"/>
  <c r="C783" s="1"/>
  <c r="O782"/>
  <c r="N734" i="4" l="1"/>
  <c r="C735" s="1"/>
  <c r="B735"/>
  <c r="K735" s="1"/>
  <c r="B783" i="1"/>
  <c r="D735" i="4" l="1"/>
  <c r="E735"/>
  <c r="F735" s="1"/>
  <c r="D783" i="1"/>
  <c r="E783"/>
  <c r="F783" s="1"/>
  <c r="G735" i="4" l="1"/>
  <c r="H735" s="1"/>
  <c r="I735" s="1"/>
  <c r="J735" s="1"/>
  <c r="G783" i="1"/>
  <c r="H783" s="1"/>
  <c r="I783" s="1"/>
  <c r="J783" s="1"/>
  <c r="L735" i="4" l="1"/>
  <c r="M735" s="1"/>
  <c r="L783" i="1"/>
  <c r="M783" s="1"/>
  <c r="K783"/>
  <c r="N735" i="4" l="1"/>
  <c r="C736" s="1"/>
  <c r="O735"/>
  <c r="O783" i="1"/>
  <c r="N783"/>
  <c r="C784" s="1"/>
  <c r="B736" i="4" l="1"/>
  <c r="K736" s="1"/>
  <c r="B784" i="1"/>
  <c r="D736" i="4" l="1"/>
  <c r="E736"/>
  <c r="F736" s="1"/>
  <c r="D784" i="1"/>
  <c r="E784"/>
  <c r="F784" s="1"/>
  <c r="G736" i="4" l="1"/>
  <c r="H736" s="1"/>
  <c r="I736" s="1"/>
  <c r="J736" s="1"/>
  <c r="G784" i="1"/>
  <c r="H784" s="1"/>
  <c r="I784" s="1"/>
  <c r="J784" s="1"/>
  <c r="L736" i="4" l="1"/>
  <c r="M736" s="1"/>
  <c r="N736" s="1"/>
  <c r="C737" s="1"/>
  <c r="L784" i="1"/>
  <c r="M784" s="1"/>
  <c r="K784"/>
  <c r="O736" i="4" l="1"/>
  <c r="B737" s="1"/>
  <c r="K737" s="1"/>
  <c r="N784" i="1"/>
  <c r="C785" s="1"/>
  <c r="O784"/>
  <c r="D737" i="4" l="1"/>
  <c r="E737"/>
  <c r="F737" s="1"/>
  <c r="B785" i="1"/>
  <c r="G737" i="4" l="1"/>
  <c r="H737" s="1"/>
  <c r="I737" s="1"/>
  <c r="J737" s="1"/>
  <c r="D785" i="1"/>
  <c r="E785"/>
  <c r="F785" s="1"/>
  <c r="L737" i="4" l="1"/>
  <c r="M737" s="1"/>
  <c r="O737" s="1"/>
  <c r="G785" i="1"/>
  <c r="H785" s="1"/>
  <c r="I785" s="1"/>
  <c r="J785" s="1"/>
  <c r="N737" i="4" l="1"/>
  <c r="C738" s="1"/>
  <c r="B738"/>
  <c r="K738" s="1"/>
  <c r="K785" i="1"/>
  <c r="L785"/>
  <c r="M785" s="1"/>
  <c r="D738" i="4" l="1"/>
  <c r="E738"/>
  <c r="F738" s="1"/>
  <c r="O785" i="1"/>
  <c r="N785"/>
  <c r="G738" i="4" l="1"/>
  <c r="H738" s="1"/>
  <c r="I738" s="1"/>
  <c r="J738" s="1"/>
  <c r="L738" l="1"/>
  <c r="M738" s="1"/>
  <c r="N738" s="1"/>
  <c r="C739" s="1"/>
  <c r="O738" l="1"/>
  <c r="B739" s="1"/>
  <c r="K739" s="1"/>
  <c r="D739" l="1"/>
  <c r="E739"/>
  <c r="F739" s="1"/>
  <c r="G739" l="1"/>
  <c r="H739" s="1"/>
  <c r="I739" s="1"/>
  <c r="J739" s="1"/>
  <c r="L739" l="1"/>
  <c r="M739" s="1"/>
  <c r="O739" s="1"/>
  <c r="N739" l="1"/>
  <c r="C740" s="1"/>
  <c r="B740"/>
  <c r="K740" s="1"/>
  <c r="D740" l="1"/>
  <c r="E740"/>
  <c r="F740" s="1"/>
  <c r="G740" l="1"/>
  <c r="H740" s="1"/>
  <c r="I740" s="1"/>
  <c r="J740" s="1"/>
  <c r="L740" l="1"/>
  <c r="M740" s="1"/>
  <c r="N740" s="1"/>
  <c r="C741" s="1"/>
  <c r="O740" l="1"/>
  <c r="B741" s="1"/>
  <c r="K741" s="1"/>
  <c r="D741" l="1"/>
  <c r="E741"/>
  <c r="F741" s="1"/>
  <c r="G741" l="1"/>
  <c r="H741" s="1"/>
  <c r="I741" s="1"/>
  <c r="J741" s="1"/>
  <c r="L741" l="1"/>
  <c r="M741" s="1"/>
  <c r="O741" s="1"/>
  <c r="N741" l="1"/>
  <c r="C742" s="1"/>
  <c r="B742"/>
  <c r="K742" s="1"/>
  <c r="D742" l="1"/>
  <c r="E742"/>
  <c r="F742" s="1"/>
  <c r="G742" l="1"/>
  <c r="H742" s="1"/>
  <c r="I742" s="1"/>
  <c r="J742" s="1"/>
  <c r="L742" l="1"/>
  <c r="M742" s="1"/>
  <c r="N742" l="1"/>
  <c r="C743" s="1"/>
  <c r="O742"/>
  <c r="B743" l="1"/>
  <c r="K743" s="1"/>
  <c r="D743" l="1"/>
  <c r="E743"/>
  <c r="F743" s="1"/>
  <c r="G743" l="1"/>
  <c r="H743" s="1"/>
  <c r="I743" s="1"/>
  <c r="J743" s="1"/>
  <c r="L743" l="1"/>
  <c r="M743" s="1"/>
  <c r="O743" s="1"/>
  <c r="N743" l="1"/>
  <c r="C744" s="1"/>
  <c r="B744"/>
  <c r="K744" s="1"/>
  <c r="D744" l="1"/>
  <c r="E744"/>
  <c r="F744" s="1"/>
  <c r="G744" l="1"/>
  <c r="H744" s="1"/>
  <c r="I744" s="1"/>
  <c r="J744" s="1"/>
  <c r="L744" l="1"/>
  <c r="M744" s="1"/>
  <c r="N744" s="1"/>
  <c r="C745" s="1"/>
  <c r="O744" l="1"/>
  <c r="B745" s="1"/>
  <c r="K745" s="1"/>
  <c r="D745" l="1"/>
  <c r="E745"/>
  <c r="F745" s="1"/>
  <c r="G745" l="1"/>
  <c r="H745" s="1"/>
  <c r="I745" s="1"/>
  <c r="J745" s="1"/>
  <c r="L745" l="1"/>
  <c r="M745" s="1"/>
  <c r="O745" l="1"/>
  <c r="N745"/>
  <c r="C746" s="1"/>
  <c r="B746" l="1"/>
  <c r="K746" s="1"/>
  <c r="D746" l="1"/>
  <c r="E746"/>
  <c r="F746" s="1"/>
  <c r="G746" l="1"/>
  <c r="H746" s="1"/>
  <c r="I746" s="1"/>
  <c r="J746" s="1"/>
  <c r="L746" l="1"/>
  <c r="M746" s="1"/>
  <c r="N746" s="1"/>
  <c r="C747" s="1"/>
  <c r="O746" l="1"/>
  <c r="B747" s="1"/>
  <c r="K747" s="1"/>
  <c r="D747" l="1"/>
  <c r="E747"/>
  <c r="F747" s="1"/>
  <c r="G747" l="1"/>
  <c r="H747" s="1"/>
  <c r="I747" s="1"/>
  <c r="J747" s="1"/>
  <c r="L747" l="1"/>
  <c r="M747" s="1"/>
  <c r="O747" l="1"/>
  <c r="N747"/>
  <c r="C748" s="1"/>
  <c r="B748" l="1"/>
  <c r="K748" s="1"/>
  <c r="D748" l="1"/>
  <c r="E748"/>
  <c r="F748" s="1"/>
  <c r="G748" l="1"/>
  <c r="H748" s="1"/>
  <c r="I748" s="1"/>
  <c r="J748" s="1"/>
  <c r="L748" l="1"/>
  <c r="M748" s="1"/>
  <c r="N748" s="1"/>
  <c r="C749" s="1"/>
  <c r="O748" l="1"/>
  <c r="B749" s="1"/>
  <c r="K749" s="1"/>
  <c r="D749" l="1"/>
  <c r="E749"/>
  <c r="F749" s="1"/>
  <c r="G749" l="1"/>
  <c r="H749" s="1"/>
  <c r="I749" s="1"/>
  <c r="J749" s="1"/>
  <c r="L749" l="1"/>
  <c r="M749" s="1"/>
  <c r="O749" l="1"/>
  <c r="N749"/>
  <c r="C750" s="1"/>
  <c r="B750" l="1"/>
  <c r="K750" s="1"/>
  <c r="D750" l="1"/>
  <c r="E750"/>
  <c r="F750" s="1"/>
  <c r="G750" l="1"/>
  <c r="H750" s="1"/>
  <c r="I750" s="1"/>
  <c r="J750" s="1"/>
  <c r="L750" l="1"/>
  <c r="M750" s="1"/>
  <c r="N750" s="1"/>
  <c r="C751" s="1"/>
  <c r="O750" l="1"/>
  <c r="B751" s="1"/>
  <c r="K751" s="1"/>
  <c r="D751" l="1"/>
  <c r="E751"/>
  <c r="F751" s="1"/>
  <c r="G751" l="1"/>
  <c r="H751" s="1"/>
  <c r="I751" s="1"/>
  <c r="J751" s="1"/>
  <c r="L751" l="1"/>
  <c r="M751" s="1"/>
  <c r="O751" l="1"/>
  <c r="N751"/>
  <c r="C752" s="1"/>
  <c r="B752" l="1"/>
  <c r="K752" s="1"/>
  <c r="D752" l="1"/>
  <c r="E752"/>
  <c r="F752" s="1"/>
  <c r="G752" l="1"/>
  <c r="H752" s="1"/>
  <c r="I752" s="1"/>
  <c r="J752" s="1"/>
  <c r="L752" l="1"/>
  <c r="M752" s="1"/>
  <c r="N752" s="1"/>
  <c r="C753" s="1"/>
  <c r="O752" l="1"/>
  <c r="B753" s="1"/>
  <c r="K753" s="1"/>
  <c r="D753" l="1"/>
  <c r="E753"/>
  <c r="F753" s="1"/>
  <c r="G753" l="1"/>
  <c r="H753" s="1"/>
  <c r="I753" s="1"/>
  <c r="J753" s="1"/>
  <c r="L753" l="1"/>
  <c r="M753" s="1"/>
  <c r="N753" s="1"/>
  <c r="C754" s="1"/>
  <c r="O753" l="1"/>
  <c r="B754" s="1"/>
  <c r="K754" s="1"/>
  <c r="E754" l="1"/>
  <c r="F754" s="1"/>
  <c r="D754"/>
  <c r="G754" l="1"/>
  <c r="H754" s="1"/>
  <c r="I754" s="1"/>
  <c r="J754" s="1"/>
  <c r="L754" l="1"/>
  <c r="M754" s="1"/>
  <c r="N754" s="1"/>
  <c r="C755" s="1"/>
  <c r="O754" l="1"/>
  <c r="B755" s="1"/>
  <c r="K755" s="1"/>
  <c r="D755" l="1"/>
  <c r="E755"/>
  <c r="F755" s="1"/>
  <c r="G755" l="1"/>
  <c r="H755" s="1"/>
  <c r="I755" s="1"/>
  <c r="J755" s="1"/>
  <c r="L755" l="1"/>
  <c r="M755" s="1"/>
  <c r="O755" s="1"/>
  <c r="N755" l="1"/>
  <c r="C756" s="1"/>
  <c r="B756"/>
  <c r="K756" s="1"/>
  <c r="E756" l="1"/>
  <c r="F756" s="1"/>
  <c r="D756"/>
  <c r="G756" l="1"/>
  <c r="H756" s="1"/>
  <c r="I756" s="1"/>
  <c r="J756" s="1"/>
  <c r="L756" s="1"/>
  <c r="M756" s="1"/>
  <c r="N756" l="1"/>
  <c r="C757" s="1"/>
  <c r="O756"/>
  <c r="B757" l="1"/>
  <c r="K757" s="1"/>
  <c r="D757" l="1"/>
  <c r="E757"/>
  <c r="F757" s="1"/>
  <c r="G757" l="1"/>
  <c r="H757" s="1"/>
  <c r="I757" s="1"/>
  <c r="J757" s="1"/>
  <c r="L757" l="1"/>
  <c r="M757" s="1"/>
  <c r="O757" l="1"/>
  <c r="N757"/>
  <c r="C758" s="1"/>
  <c r="B758" l="1"/>
  <c r="K758" s="1"/>
  <c r="E758" l="1"/>
  <c r="F758" s="1"/>
  <c r="D758"/>
  <c r="G758" l="1"/>
  <c r="H758" s="1"/>
  <c r="I758" s="1"/>
  <c r="J758" s="1"/>
  <c r="L758" s="1"/>
  <c r="M758" s="1"/>
  <c r="N758" l="1"/>
  <c r="C759" s="1"/>
  <c r="O758"/>
  <c r="B759" l="1"/>
  <c r="K759" s="1"/>
  <c r="D759" l="1"/>
  <c r="E759"/>
  <c r="F759" s="1"/>
  <c r="G759" l="1"/>
  <c r="H759" s="1"/>
  <c r="I759" s="1"/>
  <c r="J759" s="1"/>
  <c r="L759" l="1"/>
  <c r="M759" s="1"/>
  <c r="O759" s="1"/>
  <c r="N759" l="1"/>
  <c r="C760" s="1"/>
  <c r="B760"/>
  <c r="K760" s="1"/>
  <c r="E760" l="1"/>
  <c r="F760" s="1"/>
  <c r="D760"/>
  <c r="G760" l="1"/>
  <c r="H760" s="1"/>
  <c r="I760" s="1"/>
  <c r="J760" s="1"/>
  <c r="L760" l="1"/>
  <c r="M760" s="1"/>
  <c r="N760" l="1"/>
  <c r="C761" s="1"/>
  <c r="O760"/>
  <c r="B761" l="1"/>
  <c r="K761" s="1"/>
  <c r="D761" l="1"/>
  <c r="E761"/>
  <c r="F761" s="1"/>
  <c r="G761" l="1"/>
  <c r="H761" s="1"/>
  <c r="I761" s="1"/>
  <c r="J761" s="1"/>
  <c r="L761" l="1"/>
  <c r="M761" s="1"/>
  <c r="N761" s="1"/>
  <c r="C762" s="1"/>
  <c r="O761" l="1"/>
  <c r="B762" s="1"/>
  <c r="K762" s="1"/>
  <c r="E762" l="1"/>
  <c r="F762" s="1"/>
  <c r="D762"/>
  <c r="G762" l="1"/>
  <c r="H762" s="1"/>
  <c r="I762" s="1"/>
  <c r="J762" s="1"/>
  <c r="L762" l="1"/>
  <c r="M762" s="1"/>
  <c r="N762" s="1"/>
  <c r="C763" s="1"/>
  <c r="O762" l="1"/>
  <c r="B763" s="1"/>
  <c r="K763" s="1"/>
  <c r="D763" l="1"/>
  <c r="E763"/>
  <c r="F763" s="1"/>
  <c r="G763" l="1"/>
  <c r="H763" s="1"/>
  <c r="I763" s="1"/>
  <c r="J763" s="1"/>
  <c r="L763" l="1"/>
  <c r="M763" s="1"/>
  <c r="O763" s="1"/>
  <c r="N763" l="1"/>
  <c r="C764" s="1"/>
  <c r="B764"/>
  <c r="K764" s="1"/>
  <c r="E764" l="1"/>
  <c r="F764" s="1"/>
  <c r="D764"/>
  <c r="G764" l="1"/>
  <c r="H764" s="1"/>
  <c r="I764" s="1"/>
  <c r="J764" s="1"/>
  <c r="L764" s="1"/>
  <c r="M764" s="1"/>
  <c r="N764" l="1"/>
  <c r="C765" s="1"/>
  <c r="O764"/>
  <c r="B765" l="1"/>
  <c r="K765" s="1"/>
  <c r="E765" l="1"/>
  <c r="F765" s="1"/>
  <c r="D765"/>
  <c r="G765" l="1"/>
  <c r="H765" s="1"/>
  <c r="I765" s="1"/>
  <c r="J765" s="1"/>
  <c r="L765" s="1"/>
  <c r="M765" s="1"/>
  <c r="N765" l="1"/>
  <c r="C766" s="1"/>
  <c r="O765"/>
  <c r="B766" l="1"/>
  <c r="K766" s="1"/>
  <c r="E766" l="1"/>
  <c r="F766" s="1"/>
  <c r="D766"/>
  <c r="G766" l="1"/>
  <c r="H766" s="1"/>
  <c r="I766" s="1"/>
  <c r="J766" s="1"/>
  <c r="L766" l="1"/>
  <c r="M766" s="1"/>
  <c r="O766" s="1"/>
  <c r="N766" l="1"/>
  <c r="C767" s="1"/>
  <c r="B767"/>
  <c r="K767" s="1"/>
  <c r="E767" l="1"/>
  <c r="F767" s="1"/>
  <c r="D767"/>
  <c r="G767" l="1"/>
  <c r="H767" s="1"/>
  <c r="I767" s="1"/>
  <c r="J767" s="1"/>
  <c r="L767" l="1"/>
  <c r="M767" s="1"/>
  <c r="N767" l="1"/>
  <c r="C768" s="1"/>
  <c r="O767"/>
  <c r="B768" l="1"/>
  <c r="K768" s="1"/>
  <c r="E768" l="1"/>
  <c r="F768" s="1"/>
  <c r="D768"/>
  <c r="G768" l="1"/>
  <c r="H768" s="1"/>
  <c r="I768" s="1"/>
  <c r="J768" s="1"/>
  <c r="L768" s="1"/>
  <c r="M768" s="1"/>
  <c r="O768" l="1"/>
  <c r="N768"/>
  <c r="C769" s="1"/>
  <c r="B769" l="1"/>
  <c r="K769" s="1"/>
  <c r="E769" l="1"/>
  <c r="F769" s="1"/>
  <c r="D769"/>
  <c r="G769" l="1"/>
  <c r="H769" s="1"/>
  <c r="I769" s="1"/>
  <c r="J769" s="1"/>
  <c r="L769" s="1"/>
  <c r="M769" s="1"/>
  <c r="N769" l="1"/>
  <c r="C770" s="1"/>
  <c r="O769"/>
  <c r="B770" l="1"/>
  <c r="K770" s="1"/>
  <c r="E770" l="1"/>
  <c r="F770" s="1"/>
  <c r="D770"/>
  <c r="G770" l="1"/>
  <c r="H770" s="1"/>
  <c r="I770" s="1"/>
  <c r="J770" s="1"/>
  <c r="L770" s="1"/>
  <c r="M770" s="1"/>
  <c r="O770" l="1"/>
  <c r="N770"/>
  <c r="C771" s="1"/>
  <c r="B771" l="1"/>
  <c r="K771" s="1"/>
  <c r="E771" l="1"/>
  <c r="F771" s="1"/>
  <c r="D771"/>
  <c r="G771" l="1"/>
  <c r="H771" s="1"/>
  <c r="I771" s="1"/>
  <c r="J771" s="1"/>
  <c r="L771" l="1"/>
  <c r="M771" s="1"/>
  <c r="N771" s="1"/>
  <c r="C772" s="1"/>
  <c r="O771" l="1"/>
  <c r="B772" s="1"/>
  <c r="K772" s="1"/>
  <c r="E772" l="1"/>
  <c r="F772" s="1"/>
  <c r="D772"/>
  <c r="G772" l="1"/>
  <c r="H772" s="1"/>
  <c r="I772" s="1"/>
  <c r="J772" s="1"/>
  <c r="L772" l="1"/>
  <c r="M772" s="1"/>
  <c r="O772" s="1"/>
  <c r="N772" l="1"/>
  <c r="C773" s="1"/>
  <c r="B773"/>
  <c r="K773" s="1"/>
  <c r="E773" l="1"/>
  <c r="F773" s="1"/>
  <c r="D773"/>
  <c r="G773" l="1"/>
  <c r="H773" s="1"/>
  <c r="I773" s="1"/>
  <c r="J773" s="1"/>
  <c r="L773" s="1"/>
  <c r="M773" s="1"/>
  <c r="N773" l="1"/>
  <c r="C774" s="1"/>
  <c r="O773"/>
  <c r="B774" l="1"/>
  <c r="K774" s="1"/>
  <c r="E774" l="1"/>
  <c r="F774" s="1"/>
  <c r="D774"/>
  <c r="G774" l="1"/>
  <c r="H774" s="1"/>
  <c r="I774" s="1"/>
  <c r="J774" s="1"/>
  <c r="L774" s="1"/>
  <c r="M774" s="1"/>
  <c r="O774" l="1"/>
  <c r="N774"/>
  <c r="C775" s="1"/>
  <c r="B775" l="1"/>
  <c r="K775" s="1"/>
  <c r="E775" l="1"/>
  <c r="F775" s="1"/>
  <c r="D775"/>
  <c r="G775" l="1"/>
  <c r="H775" s="1"/>
  <c r="I775" s="1"/>
  <c r="J775" s="1"/>
  <c r="L775" l="1"/>
  <c r="M775" s="1"/>
  <c r="N775" s="1"/>
  <c r="C776" s="1"/>
  <c r="O775" l="1"/>
  <c r="B776" s="1"/>
  <c r="K776" s="1"/>
  <c r="E776" l="1"/>
  <c r="F776" s="1"/>
  <c r="D776"/>
  <c r="G776" l="1"/>
  <c r="H776" s="1"/>
  <c r="I776" s="1"/>
  <c r="J776" s="1"/>
  <c r="L776" s="1"/>
  <c r="M776" s="1"/>
  <c r="O776" l="1"/>
  <c r="N776"/>
  <c r="C777" s="1"/>
  <c r="B777" l="1"/>
  <c r="K777" s="1"/>
  <c r="E777" l="1"/>
  <c r="F777" s="1"/>
  <c r="D777"/>
  <c r="G777" l="1"/>
  <c r="H777" s="1"/>
  <c r="I777" s="1"/>
  <c r="J777" s="1"/>
  <c r="L777" l="1"/>
  <c r="M777" s="1"/>
  <c r="N777" s="1"/>
  <c r="C778" s="1"/>
  <c r="O777" l="1"/>
  <c r="B778" s="1"/>
  <c r="K778" s="1"/>
  <c r="E778" l="1"/>
  <c r="F778" s="1"/>
  <c r="D778"/>
  <c r="G778" l="1"/>
  <c r="H778" s="1"/>
  <c r="I778" s="1"/>
  <c r="J778" s="1"/>
  <c r="L778" s="1"/>
  <c r="M778" s="1"/>
  <c r="O778" l="1"/>
  <c r="N778"/>
  <c r="C779" s="1"/>
  <c r="B779" l="1"/>
  <c r="K779" s="1"/>
  <c r="E779" l="1"/>
  <c r="F779" s="1"/>
  <c r="D779"/>
  <c r="G779" l="1"/>
  <c r="H779" s="1"/>
  <c r="I779" s="1"/>
  <c r="J779" s="1"/>
  <c r="L779" s="1"/>
  <c r="M779" s="1"/>
  <c r="N779" l="1"/>
  <c r="C780" s="1"/>
  <c r="O779"/>
  <c r="B780" l="1"/>
  <c r="K780" s="1"/>
  <c r="E780" l="1"/>
  <c r="F780" s="1"/>
  <c r="D780"/>
  <c r="G780" l="1"/>
  <c r="H780" s="1"/>
  <c r="I780" s="1"/>
  <c r="J780" s="1"/>
  <c r="L780" s="1"/>
  <c r="M780" s="1"/>
  <c r="O780" l="1"/>
  <c r="N780"/>
  <c r="C781" s="1"/>
  <c r="B781" l="1"/>
  <c r="K781" s="1"/>
  <c r="E781" l="1"/>
  <c r="F781" s="1"/>
  <c r="D781"/>
  <c r="G781" l="1"/>
  <c r="H781" s="1"/>
  <c r="I781" s="1"/>
  <c r="J781" s="1"/>
  <c r="L781" l="1"/>
  <c r="M781" s="1"/>
  <c r="N781" s="1"/>
  <c r="C782" s="1"/>
  <c r="O781" l="1"/>
  <c r="B782" s="1"/>
  <c r="K782" s="1"/>
  <c r="E782" l="1"/>
  <c r="F782" s="1"/>
  <c r="D782"/>
  <c r="G782" l="1"/>
  <c r="H782" s="1"/>
  <c r="I782" s="1"/>
  <c r="J782" s="1"/>
  <c r="L782" l="1"/>
  <c r="M782" s="1"/>
  <c r="O782" s="1"/>
  <c r="N782" l="1"/>
  <c r="C783" s="1"/>
  <c r="B783"/>
  <c r="K783" s="1"/>
  <c r="E783" l="1"/>
  <c r="F783" s="1"/>
  <c r="D783"/>
  <c r="G783" l="1"/>
  <c r="H783" s="1"/>
  <c r="I783" s="1"/>
  <c r="J783" s="1"/>
  <c r="L783" s="1"/>
  <c r="M783" s="1"/>
  <c r="N783" l="1"/>
  <c r="C784" s="1"/>
  <c r="O783"/>
  <c r="B784" l="1"/>
  <c r="K784" s="1"/>
  <c r="E784" l="1"/>
  <c r="F784" s="1"/>
  <c r="D784"/>
  <c r="G784" l="1"/>
  <c r="H784" s="1"/>
  <c r="I784" s="1"/>
  <c r="J784" s="1"/>
  <c r="L784" s="1"/>
  <c r="M784" s="1"/>
  <c r="O784" l="1"/>
  <c r="N784"/>
  <c r="C785" s="1"/>
  <c r="B785" l="1"/>
  <c r="K785" s="1"/>
  <c r="E785" l="1"/>
  <c r="F785" s="1"/>
  <c r="D785"/>
  <c r="G785" l="1"/>
  <c r="H785" s="1"/>
  <c r="I785" s="1"/>
  <c r="J785" s="1"/>
  <c r="L785" s="1"/>
  <c r="M785" s="1"/>
  <c r="N785" l="1"/>
  <c r="C786" s="1"/>
  <c r="O785"/>
  <c r="P5" l="1"/>
  <c r="B786"/>
  <c r="K786" s="1"/>
  <c r="E786" l="1"/>
  <c r="F786" s="1"/>
  <c r="D786"/>
  <c r="G786" l="1"/>
  <c r="H786" s="1"/>
  <c r="I786" s="1"/>
  <c r="J786" s="1"/>
  <c r="L786" l="1"/>
  <c r="M786" s="1"/>
  <c r="N786" l="1"/>
  <c r="O786"/>
  <c r="P4" l="1"/>
</calcChain>
</file>

<file path=xl/sharedStrings.xml><?xml version="1.0" encoding="utf-8"?>
<sst xmlns="http://schemas.openxmlformats.org/spreadsheetml/2006/main" count="71" uniqueCount="37">
  <si>
    <t>Time</t>
  </si>
  <si>
    <t>Vstart</t>
  </si>
  <si>
    <t>Mass</t>
  </si>
  <si>
    <t>p</t>
  </si>
  <si>
    <t>C</t>
  </si>
  <si>
    <t>A</t>
  </si>
  <si>
    <t>Fthrust</t>
  </si>
  <si>
    <t>Fw</t>
  </si>
  <si>
    <t>Fnet (nd)</t>
  </si>
  <si>
    <t>Acc (nd)</t>
  </si>
  <si>
    <t>Vfinal (nd)</t>
  </si>
  <si>
    <t>Av vel (nd)</t>
  </si>
  <si>
    <t>Fdrag</t>
  </si>
  <si>
    <t>Acc (d)</t>
  </si>
  <si>
    <t>Vfinal (d)</t>
  </si>
  <si>
    <t>Displ</t>
  </si>
  <si>
    <t>Time step</t>
  </si>
  <si>
    <t>Fnet (d)</t>
  </si>
  <si>
    <t>Radius (cm)</t>
  </si>
  <si>
    <t>Mass fuel</t>
  </si>
  <si>
    <t>C rock</t>
  </si>
  <si>
    <t>Cpara</t>
  </si>
  <si>
    <t>Apara</t>
  </si>
  <si>
    <t>Arock</t>
  </si>
  <si>
    <t>Ejec Delay</t>
  </si>
  <si>
    <t>t</t>
  </si>
  <si>
    <t>F</t>
  </si>
  <si>
    <t>Max Displ</t>
  </si>
  <si>
    <t>Max Vel</t>
  </si>
  <si>
    <t>at</t>
  </si>
  <si>
    <t>Max Acc</t>
  </si>
  <si>
    <t>Thrust curve for a B6 rocket motor</t>
  </si>
  <si>
    <t>Shaded cells can be altered to model rocket characteristics</t>
  </si>
  <si>
    <t>Air Density</t>
  </si>
  <si>
    <t>Drag coefficient</t>
  </si>
  <si>
    <t>Cross sectional Area</t>
  </si>
  <si>
    <t>nb. Modelled off actual data recorded from thrust sensor and test firing</t>
  </si>
</sst>
</file>

<file path=xl/styles.xml><?xml version="1.0" encoding="utf-8"?>
<styleSheet xmlns="http://schemas.openxmlformats.org/spreadsheetml/2006/main">
  <numFmts count="1">
    <numFmt numFmtId="164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'No Para'!$O$8</c:f>
              <c:strCache>
                <c:ptCount val="1"/>
                <c:pt idx="0">
                  <c:v>Displ</c:v>
                </c:pt>
              </c:strCache>
            </c:strRef>
          </c:tx>
          <c:spPr>
            <a:ln w="28575">
              <a:noFill/>
            </a:ln>
          </c:spPr>
          <c:xVal>
            <c:numRef>
              <c:f>'No Para'!$B$9:$B$785</c:f>
              <c:numCache>
                <c:formatCode>General</c:formatCode>
                <c:ptCount val="777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xVal>
          <c:yVal>
            <c:numRef>
              <c:f>'No Para'!$O$9:$O$785</c:f>
              <c:numCache>
                <c:formatCode>General</c:formatCode>
                <c:ptCount val="777"/>
                <c:pt idx="0">
                  <c:v>0.25020269896269492</c:v>
                </c:pt>
                <c:pt idx="1">
                  <c:v>1.2906637792398417</c:v>
                </c:pt>
                <c:pt idx="2">
                  <c:v>3.1203938264678435</c:v>
                </c:pt>
                <c:pt idx="3">
                  <c:v>5.349925910061998</c:v>
                </c:pt>
                <c:pt idx="4">
                  <c:v>7.8739220709382201</c:v>
                </c:pt>
                <c:pt idx="5">
                  <c:v>10.678499160266133</c:v>
                </c:pt>
                <c:pt idx="6">
                  <c:v>13.748993795572579</c:v>
                </c:pt>
                <c:pt idx="7">
                  <c:v>17.070222260154349</c:v>
                </c:pt>
                <c:pt idx="8">
                  <c:v>20.41612410926561</c:v>
                </c:pt>
                <c:pt idx="9">
                  <c:v>23.574031302666125</c:v>
                </c:pt>
                <c:pt idx="10">
                  <c:v>26.554702719468391</c:v>
                </c:pt>
                <c:pt idx="11">
                  <c:v>29.36769479523052</c:v>
                </c:pt>
                <c:pt idx="12">
                  <c:v>32.021524564352013</c:v>
                </c:pt>
                <c:pt idx="13">
                  <c:v>34.523805081570501</c:v>
                </c:pt>
                <c:pt idx="14">
                  <c:v>36.881358633150896</c:v>
                </c:pt>
                <c:pt idx="15">
                  <c:v>39.100311941377548</c:v>
                </c:pt>
                <c:pt idx="16">
                  <c:v>41.186176657837599</c:v>
                </c:pt>
                <c:pt idx="17">
                  <c:v>43.143917750671569</c:v>
                </c:pt>
                <c:pt idx="18">
                  <c:v>44.978011861179723</c:v>
                </c:pt>
                <c:pt idx="19">
                  <c:v>46.692497294925865</c:v>
                </c:pt>
                <c:pt idx="20">
                  <c:v>48.291016992116219</c:v>
                </c:pt>
                <c:pt idx="21">
                  <c:v>49.776855569859933</c:v>
                </c:pt>
                <c:pt idx="22">
                  <c:v>51.152971328917822</c:v>
                </c:pt>
                <c:pt idx="23">
                  <c:v>52.422023957771721</c:v>
                </c:pt>
                <c:pt idx="24">
                  <c:v>53.58639853831135</c:v>
                </c:pt>
                <c:pt idx="25">
                  <c:v>54.648226353322471</c:v>
                </c:pt>
                <c:pt idx="26">
                  <c:v>55.609402911055817</c:v>
                </c:pt>
                <c:pt idx="27">
                  <c:v>56.471603532442629</c:v>
                </c:pt>
                <c:pt idx="28">
                  <c:v>57.236296788879777</c:v>
                </c:pt>
                <c:pt idx="29">
                  <c:v>57.904756030492585</c:v>
                </c:pt>
                <c:pt idx="30">
                  <c:v>58.478069204471986</c:v>
                </c:pt>
                <c:pt idx="31">
                  <c:v>58.957147128942815</c:v>
                </c:pt>
                <c:pt idx="32">
                  <c:v>59.342730358624422</c:v>
                </c:pt>
                <c:pt idx="33">
                  <c:v>59.635394753299217</c:v>
                </c:pt>
                <c:pt idx="34">
                  <c:v>59.835555837994541</c:v>
                </c:pt>
                <c:pt idx="35">
                  <c:v>59.94347202413244</c:v>
                </c:pt>
                <c:pt idx="36">
                  <c:v>59.959255039481093</c:v>
                </c:pt>
                <c:pt idx="37">
                  <c:v>59.882989970952778</c:v>
                </c:pt>
                <c:pt idx="38">
                  <c:v>59.714880577783411</c:v>
                </c:pt>
                <c:pt idx="39">
                  <c:v>59.455282916938252</c:v>
                </c:pt>
                <c:pt idx="40">
                  <c:v>59.104703358863986</c:v>
                </c:pt>
                <c:pt idx="41">
                  <c:v>58.66379561665368</c:v>
                </c:pt>
                <c:pt idx="42">
                  <c:v>58.133356826228493</c:v>
                </c:pt>
                <c:pt idx="43">
                  <c:v>57.51432272805453</c:v>
                </c:pt>
                <c:pt idx="44">
                  <c:v>56.807762012702597</c:v>
                </c:pt>
                <c:pt idx="45">
                  <c:v>56.014869902960513</c:v>
                </c:pt>
                <c:pt idx="46">
                  <c:v>55.136961054008943</c:v>
                </c:pt>
                <c:pt idx="47">
                  <c:v>54.175461860210163</c:v>
                </c:pt>
                <c:pt idx="48">
                  <c:v>53.131902262233091</c:v>
                </c:pt>
                <c:pt idx="49">
                  <c:v>52.007907151501833</c:v>
                </c:pt>
                <c:pt idx="50">
                  <c:v>50.805187470322828</c:v>
                </c:pt>
                <c:pt idx="51">
                  <c:v>49.525531105584172</c:v>
                </c:pt>
                <c:pt idx="52">
                  <c:v>48.170793671745756</c:v>
                </c:pt>
                <c:pt idx="53">
                  <c:v>46.742889275106265</c:v>
                </c:pt>
                <c:pt idx="54">
                  <c:v>45.243781346232275</c:v>
                </c:pt>
                <c:pt idx="55">
                  <c:v>43.675473621178206</c:v>
                </c:pt>
                <c:pt idx="56">
                  <c:v>42.04000134493976</c:v>
                </c:pt>
                <c:pt idx="57">
                  <c:v>40.339422762701403</c:v>
                </c:pt>
                <c:pt idx="58">
                  <c:v>38.575810956088318</c:v>
                </c:pt>
                <c:pt idx="59">
                  <c:v>36.751246073036477</c:v>
                </c:pt>
                <c:pt idx="60">
                  <c:v>34.86780799125345</c:v>
                </c:pt>
                <c:pt idx="61">
                  <c:v>32.927569446741714</c:v>
                </c:pt>
                <c:pt idx="62">
                  <c:v>30.932589650654023</c:v>
                </c:pt>
                <c:pt idx="63">
                  <c:v>28.884908409981477</c:v>
                </c:pt>
                <c:pt idx="64">
                  <c:v>26.786540760345336</c:v>
                </c:pt>
                <c:pt idx="65">
                  <c:v>24.639472112554497</c:v>
                </c:pt>
                <c:pt idx="66">
                  <c:v>22.445653908657413</c:v>
                </c:pt>
                <c:pt idx="67">
                  <c:v>20.206999777991907</c:v>
                </c:pt>
                <c:pt idx="68">
                  <c:v>17.925382179230581</c:v>
                </c:pt>
                <c:pt idx="69">
                  <c:v>15.602629510626064</c:v>
                </c:pt>
                <c:pt idx="70">
                  <c:v>13.240523667557586</c:v>
                </c:pt>
                <c:pt idx="71">
                  <c:v>10.840798024033532</c:v>
                </c:pt>
                <c:pt idx="72">
                  <c:v>8.4051358129701654</c:v>
                </c:pt>
                <c:pt idx="73">
                  <c:v>5.935168878793732</c:v>
                </c:pt>
                <c:pt idx="74">
                  <c:v>3.4324767751468981</c:v>
                </c:pt>
                <c:pt idx="75">
                  <c:v>0.8985861801633015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yVal>
        </c:ser>
        <c:dLbls/>
        <c:axId val="113758592"/>
        <c:axId val="113760128"/>
      </c:scatterChart>
      <c:valAx>
        <c:axId val="113758592"/>
        <c:scaling>
          <c:orientation val="minMax"/>
        </c:scaling>
        <c:axPos val="b"/>
        <c:numFmt formatCode="General" sourceLinked="1"/>
        <c:tickLblPos val="nextTo"/>
        <c:crossAx val="113760128"/>
        <c:crosses val="autoZero"/>
        <c:crossBetween val="midCat"/>
      </c:valAx>
      <c:valAx>
        <c:axId val="113760128"/>
        <c:scaling>
          <c:orientation val="minMax"/>
        </c:scaling>
        <c:axPos val="l"/>
        <c:majorGridlines/>
        <c:numFmt formatCode="General" sourceLinked="1"/>
        <c:tickLblPos val="nextTo"/>
        <c:crossAx val="113758592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Displacement,</a:t>
            </a:r>
            <a:r>
              <a:rPr lang="en-AU" baseline="0"/>
              <a:t> Velocity and Acceleration of Rocket fired vertically (with parachute)</a:t>
            </a:r>
            <a:endParaRPr lang="en-AU"/>
          </a:p>
        </c:rich>
      </c:tx>
      <c:layout>
        <c:manualLayout>
          <c:xMode val="edge"/>
          <c:yMode val="edge"/>
          <c:x val="0.28339811686601935"/>
          <c:y val="1.8565400843881856E-2"/>
        </c:manualLayout>
      </c:layout>
      <c:overlay val="1"/>
    </c:title>
    <c:plotArea>
      <c:layout/>
      <c:scatterChart>
        <c:scatterStyle val="smoothMarker"/>
        <c:ser>
          <c:idx val="0"/>
          <c:order val="0"/>
          <c:tx>
            <c:strRef>
              <c:f>Para!$C$9</c:f>
              <c:strCache>
                <c:ptCount val="1"/>
                <c:pt idx="0">
                  <c:v>Vstart</c:v>
                </c:pt>
              </c:strCache>
            </c:strRef>
          </c:tx>
          <c:marker>
            <c:symbol val="none"/>
          </c:marker>
          <c:xVal>
            <c:numRef>
              <c:f>Para!$B$10:$B$786</c:f>
              <c:numCache>
                <c:formatCode>General</c:formatCode>
                <c:ptCount val="777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2.5499999999999989</c:v>
                </c:pt>
                <c:pt idx="51">
                  <c:v>2.5999999999999988</c:v>
                </c:pt>
                <c:pt idx="52">
                  <c:v>2.6499999999999986</c:v>
                </c:pt>
                <c:pt idx="53">
                  <c:v>2.6999999999999984</c:v>
                </c:pt>
                <c:pt idx="54">
                  <c:v>2.7499999999999982</c:v>
                </c:pt>
                <c:pt idx="55">
                  <c:v>2.799999999999998</c:v>
                </c:pt>
                <c:pt idx="56">
                  <c:v>2.8499999999999979</c:v>
                </c:pt>
                <c:pt idx="57">
                  <c:v>2.8999999999999977</c:v>
                </c:pt>
                <c:pt idx="58">
                  <c:v>2.9499999999999975</c:v>
                </c:pt>
                <c:pt idx="59">
                  <c:v>2.9999999999999973</c:v>
                </c:pt>
                <c:pt idx="60">
                  <c:v>3.0499999999999972</c:v>
                </c:pt>
                <c:pt idx="61">
                  <c:v>3.099999999999997</c:v>
                </c:pt>
                <c:pt idx="62">
                  <c:v>3.1499999999999968</c:v>
                </c:pt>
                <c:pt idx="63">
                  <c:v>3.1999999999999966</c:v>
                </c:pt>
                <c:pt idx="64">
                  <c:v>3.2499999999999964</c:v>
                </c:pt>
                <c:pt idx="65">
                  <c:v>3.2999999999999963</c:v>
                </c:pt>
                <c:pt idx="66">
                  <c:v>3.3499999999999961</c:v>
                </c:pt>
                <c:pt idx="67">
                  <c:v>3.3999999999999959</c:v>
                </c:pt>
                <c:pt idx="68">
                  <c:v>3.4499999999999957</c:v>
                </c:pt>
                <c:pt idx="69">
                  <c:v>3.4999999999999956</c:v>
                </c:pt>
                <c:pt idx="70">
                  <c:v>3.5499999999999954</c:v>
                </c:pt>
                <c:pt idx="71">
                  <c:v>3.5999999999999952</c:v>
                </c:pt>
                <c:pt idx="72">
                  <c:v>3.649999999999995</c:v>
                </c:pt>
                <c:pt idx="73">
                  <c:v>3.6999999999999948</c:v>
                </c:pt>
                <c:pt idx="74">
                  <c:v>3.7499999999999947</c:v>
                </c:pt>
                <c:pt idx="75">
                  <c:v>3.7999999999999945</c:v>
                </c:pt>
                <c:pt idx="76">
                  <c:v>3.8499999999999943</c:v>
                </c:pt>
                <c:pt idx="77">
                  <c:v>3.8999999999999941</c:v>
                </c:pt>
                <c:pt idx="78">
                  <c:v>3.949999999999994</c:v>
                </c:pt>
                <c:pt idx="79">
                  <c:v>3.9999999999999938</c:v>
                </c:pt>
                <c:pt idx="80">
                  <c:v>4.0499999999999936</c:v>
                </c:pt>
                <c:pt idx="81">
                  <c:v>4.0999999999999934</c:v>
                </c:pt>
                <c:pt idx="82">
                  <c:v>4.1499999999999932</c:v>
                </c:pt>
                <c:pt idx="83">
                  <c:v>4.1999999999999931</c:v>
                </c:pt>
                <c:pt idx="84">
                  <c:v>4.2499999999999929</c:v>
                </c:pt>
                <c:pt idx="85">
                  <c:v>4.2999999999999927</c:v>
                </c:pt>
                <c:pt idx="86">
                  <c:v>4.3499999999999925</c:v>
                </c:pt>
                <c:pt idx="87">
                  <c:v>4.3999999999999924</c:v>
                </c:pt>
                <c:pt idx="88">
                  <c:v>4.4499999999999922</c:v>
                </c:pt>
                <c:pt idx="89">
                  <c:v>4.499999999999992</c:v>
                </c:pt>
                <c:pt idx="90">
                  <c:v>4.5499999999999918</c:v>
                </c:pt>
                <c:pt idx="91">
                  <c:v>4.5999999999999917</c:v>
                </c:pt>
                <c:pt idx="92">
                  <c:v>4.6499999999999915</c:v>
                </c:pt>
                <c:pt idx="93">
                  <c:v>4.6999999999999913</c:v>
                </c:pt>
                <c:pt idx="94">
                  <c:v>4.7499999999999911</c:v>
                </c:pt>
                <c:pt idx="95">
                  <c:v>4.7999999999999909</c:v>
                </c:pt>
                <c:pt idx="96">
                  <c:v>4.8499999999999908</c:v>
                </c:pt>
                <c:pt idx="97">
                  <c:v>4.8999999999999906</c:v>
                </c:pt>
                <c:pt idx="98">
                  <c:v>4.9499999999999904</c:v>
                </c:pt>
                <c:pt idx="99">
                  <c:v>4.9999999999999902</c:v>
                </c:pt>
                <c:pt idx="100">
                  <c:v>5.0499999999999901</c:v>
                </c:pt>
                <c:pt idx="101">
                  <c:v>5.0999999999999899</c:v>
                </c:pt>
                <c:pt idx="102">
                  <c:v>5.1499999999999897</c:v>
                </c:pt>
                <c:pt idx="103">
                  <c:v>5.1999999999999895</c:v>
                </c:pt>
                <c:pt idx="104">
                  <c:v>5.2499999999999893</c:v>
                </c:pt>
                <c:pt idx="105">
                  <c:v>5.2999999999999892</c:v>
                </c:pt>
                <c:pt idx="106">
                  <c:v>5.349999999999989</c:v>
                </c:pt>
                <c:pt idx="107">
                  <c:v>5.3999999999999888</c:v>
                </c:pt>
                <c:pt idx="108">
                  <c:v>5.4499999999999886</c:v>
                </c:pt>
                <c:pt idx="109">
                  <c:v>5.4999999999999885</c:v>
                </c:pt>
                <c:pt idx="110">
                  <c:v>5.5499999999999883</c:v>
                </c:pt>
                <c:pt idx="111">
                  <c:v>5.5999999999999881</c:v>
                </c:pt>
                <c:pt idx="112">
                  <c:v>5.6499999999999879</c:v>
                </c:pt>
                <c:pt idx="113">
                  <c:v>5.6999999999999877</c:v>
                </c:pt>
                <c:pt idx="114">
                  <c:v>5.7499999999999876</c:v>
                </c:pt>
                <c:pt idx="115">
                  <c:v>5.7999999999999874</c:v>
                </c:pt>
                <c:pt idx="116">
                  <c:v>5.8499999999999872</c:v>
                </c:pt>
                <c:pt idx="117">
                  <c:v>5.899999999999987</c:v>
                </c:pt>
                <c:pt idx="118">
                  <c:v>5.9499999999999869</c:v>
                </c:pt>
                <c:pt idx="119">
                  <c:v>5.9999999999999867</c:v>
                </c:pt>
                <c:pt idx="120">
                  <c:v>6.0499999999999865</c:v>
                </c:pt>
                <c:pt idx="121">
                  <c:v>6.0999999999999863</c:v>
                </c:pt>
                <c:pt idx="122">
                  <c:v>6.1499999999999861</c:v>
                </c:pt>
                <c:pt idx="123">
                  <c:v>6.199999999999986</c:v>
                </c:pt>
                <c:pt idx="124">
                  <c:v>6.2499999999999858</c:v>
                </c:pt>
                <c:pt idx="125">
                  <c:v>6.2999999999999856</c:v>
                </c:pt>
                <c:pt idx="126">
                  <c:v>6.3499999999999854</c:v>
                </c:pt>
                <c:pt idx="127">
                  <c:v>6.3999999999999853</c:v>
                </c:pt>
                <c:pt idx="128">
                  <c:v>6.4499999999999851</c:v>
                </c:pt>
                <c:pt idx="129">
                  <c:v>6.4999999999999849</c:v>
                </c:pt>
                <c:pt idx="130">
                  <c:v>6.5499999999999847</c:v>
                </c:pt>
                <c:pt idx="131">
                  <c:v>6.5999999999999845</c:v>
                </c:pt>
                <c:pt idx="132">
                  <c:v>6.6499999999999844</c:v>
                </c:pt>
                <c:pt idx="133">
                  <c:v>6.6999999999999842</c:v>
                </c:pt>
                <c:pt idx="134">
                  <c:v>6.749999999999984</c:v>
                </c:pt>
                <c:pt idx="135">
                  <c:v>6.7999999999999838</c:v>
                </c:pt>
                <c:pt idx="136">
                  <c:v>6.8499999999999837</c:v>
                </c:pt>
                <c:pt idx="137">
                  <c:v>6.8999999999999835</c:v>
                </c:pt>
                <c:pt idx="138">
                  <c:v>6.9499999999999833</c:v>
                </c:pt>
                <c:pt idx="139">
                  <c:v>6.9999999999999831</c:v>
                </c:pt>
                <c:pt idx="140">
                  <c:v>7.0499999999999829</c:v>
                </c:pt>
                <c:pt idx="141">
                  <c:v>7.0999999999999828</c:v>
                </c:pt>
                <c:pt idx="142">
                  <c:v>7.1499999999999826</c:v>
                </c:pt>
                <c:pt idx="143">
                  <c:v>7.1999999999999824</c:v>
                </c:pt>
                <c:pt idx="144">
                  <c:v>7.2499999999999822</c:v>
                </c:pt>
                <c:pt idx="145">
                  <c:v>7.2999999999999821</c:v>
                </c:pt>
                <c:pt idx="146">
                  <c:v>7.3499999999999819</c:v>
                </c:pt>
                <c:pt idx="147">
                  <c:v>7.3999999999999817</c:v>
                </c:pt>
                <c:pt idx="148">
                  <c:v>7.4499999999999815</c:v>
                </c:pt>
                <c:pt idx="149">
                  <c:v>7.4999999999999813</c:v>
                </c:pt>
                <c:pt idx="150">
                  <c:v>7.5499999999999812</c:v>
                </c:pt>
                <c:pt idx="151">
                  <c:v>7.599999999999981</c:v>
                </c:pt>
                <c:pt idx="152">
                  <c:v>7.6499999999999808</c:v>
                </c:pt>
                <c:pt idx="153">
                  <c:v>7.6999999999999806</c:v>
                </c:pt>
                <c:pt idx="154">
                  <c:v>7.7499999999999805</c:v>
                </c:pt>
                <c:pt idx="155">
                  <c:v>7.7999999999999803</c:v>
                </c:pt>
                <c:pt idx="156">
                  <c:v>7.8499999999999801</c:v>
                </c:pt>
                <c:pt idx="157">
                  <c:v>7.8999999999999799</c:v>
                </c:pt>
                <c:pt idx="158">
                  <c:v>7.9499999999999797</c:v>
                </c:pt>
                <c:pt idx="159">
                  <c:v>7.9999999999999796</c:v>
                </c:pt>
                <c:pt idx="160">
                  <c:v>8.0499999999999794</c:v>
                </c:pt>
                <c:pt idx="161">
                  <c:v>8.0999999999999801</c:v>
                </c:pt>
                <c:pt idx="162">
                  <c:v>8.1499999999999808</c:v>
                </c:pt>
                <c:pt idx="163">
                  <c:v>8.1999999999999815</c:v>
                </c:pt>
                <c:pt idx="164">
                  <c:v>8.2499999999999822</c:v>
                </c:pt>
                <c:pt idx="165">
                  <c:v>8.2999999999999829</c:v>
                </c:pt>
                <c:pt idx="166">
                  <c:v>8.3499999999999837</c:v>
                </c:pt>
                <c:pt idx="167">
                  <c:v>8.3999999999999844</c:v>
                </c:pt>
                <c:pt idx="168">
                  <c:v>8.4499999999999851</c:v>
                </c:pt>
                <c:pt idx="169">
                  <c:v>8.4999999999999858</c:v>
                </c:pt>
                <c:pt idx="170">
                  <c:v>8.5499999999999865</c:v>
                </c:pt>
                <c:pt idx="171">
                  <c:v>8.5999999999999872</c:v>
                </c:pt>
                <c:pt idx="172">
                  <c:v>8.6499999999999879</c:v>
                </c:pt>
                <c:pt idx="173">
                  <c:v>8.6999999999999886</c:v>
                </c:pt>
                <c:pt idx="174">
                  <c:v>8.7499999999999893</c:v>
                </c:pt>
                <c:pt idx="175">
                  <c:v>8.7999999999999901</c:v>
                </c:pt>
                <c:pt idx="176">
                  <c:v>8.8499999999999908</c:v>
                </c:pt>
                <c:pt idx="177">
                  <c:v>8.8999999999999915</c:v>
                </c:pt>
                <c:pt idx="178">
                  <c:v>8.9499999999999922</c:v>
                </c:pt>
                <c:pt idx="179">
                  <c:v>8.9999999999999929</c:v>
                </c:pt>
                <c:pt idx="180">
                  <c:v>9.0499999999999936</c:v>
                </c:pt>
                <c:pt idx="181">
                  <c:v>9.0999999999999943</c:v>
                </c:pt>
                <c:pt idx="182">
                  <c:v>9.149999999999995</c:v>
                </c:pt>
                <c:pt idx="183">
                  <c:v>9.1999999999999957</c:v>
                </c:pt>
                <c:pt idx="184">
                  <c:v>9.2499999999999964</c:v>
                </c:pt>
                <c:pt idx="185">
                  <c:v>9.2999999999999972</c:v>
                </c:pt>
                <c:pt idx="186">
                  <c:v>9.3499999999999979</c:v>
                </c:pt>
                <c:pt idx="187">
                  <c:v>9.3999999999999986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9.6500000000000021</c:v>
                </c:pt>
                <c:pt idx="193">
                  <c:v>9.7000000000000028</c:v>
                </c:pt>
                <c:pt idx="194">
                  <c:v>9.7500000000000036</c:v>
                </c:pt>
                <c:pt idx="195">
                  <c:v>9.8000000000000043</c:v>
                </c:pt>
                <c:pt idx="196">
                  <c:v>9.850000000000005</c:v>
                </c:pt>
                <c:pt idx="197">
                  <c:v>9.9000000000000057</c:v>
                </c:pt>
                <c:pt idx="198">
                  <c:v>9.9500000000000064</c:v>
                </c:pt>
                <c:pt idx="199">
                  <c:v>10.000000000000007</c:v>
                </c:pt>
                <c:pt idx="200">
                  <c:v>10.050000000000008</c:v>
                </c:pt>
                <c:pt idx="201">
                  <c:v>10.100000000000009</c:v>
                </c:pt>
                <c:pt idx="202">
                  <c:v>10.150000000000009</c:v>
                </c:pt>
                <c:pt idx="203">
                  <c:v>10.20000000000001</c:v>
                </c:pt>
                <c:pt idx="204">
                  <c:v>10.250000000000011</c:v>
                </c:pt>
                <c:pt idx="205">
                  <c:v>10.300000000000011</c:v>
                </c:pt>
                <c:pt idx="206">
                  <c:v>10.350000000000012</c:v>
                </c:pt>
                <c:pt idx="207">
                  <c:v>10.400000000000013</c:v>
                </c:pt>
                <c:pt idx="208">
                  <c:v>10.450000000000014</c:v>
                </c:pt>
                <c:pt idx="209">
                  <c:v>10.500000000000014</c:v>
                </c:pt>
                <c:pt idx="210">
                  <c:v>10.550000000000015</c:v>
                </c:pt>
                <c:pt idx="211">
                  <c:v>10.600000000000016</c:v>
                </c:pt>
                <c:pt idx="212">
                  <c:v>10.650000000000016</c:v>
                </c:pt>
                <c:pt idx="213">
                  <c:v>10.700000000000017</c:v>
                </c:pt>
                <c:pt idx="214">
                  <c:v>10.750000000000018</c:v>
                </c:pt>
                <c:pt idx="215">
                  <c:v>10.800000000000018</c:v>
                </c:pt>
                <c:pt idx="216">
                  <c:v>10.850000000000019</c:v>
                </c:pt>
                <c:pt idx="217">
                  <c:v>10.90000000000002</c:v>
                </c:pt>
                <c:pt idx="218">
                  <c:v>10.950000000000021</c:v>
                </c:pt>
                <c:pt idx="219">
                  <c:v>11.000000000000021</c:v>
                </c:pt>
                <c:pt idx="220">
                  <c:v>11.050000000000022</c:v>
                </c:pt>
                <c:pt idx="221">
                  <c:v>11.100000000000023</c:v>
                </c:pt>
                <c:pt idx="222">
                  <c:v>11.150000000000023</c:v>
                </c:pt>
                <c:pt idx="223">
                  <c:v>11.200000000000024</c:v>
                </c:pt>
                <c:pt idx="224">
                  <c:v>11.250000000000025</c:v>
                </c:pt>
                <c:pt idx="225">
                  <c:v>11.300000000000026</c:v>
                </c:pt>
                <c:pt idx="226">
                  <c:v>11.350000000000026</c:v>
                </c:pt>
                <c:pt idx="227">
                  <c:v>11.400000000000027</c:v>
                </c:pt>
                <c:pt idx="228">
                  <c:v>11.450000000000028</c:v>
                </c:pt>
                <c:pt idx="229">
                  <c:v>11.500000000000028</c:v>
                </c:pt>
                <c:pt idx="230">
                  <c:v>11.550000000000029</c:v>
                </c:pt>
                <c:pt idx="231">
                  <c:v>11.60000000000003</c:v>
                </c:pt>
                <c:pt idx="232">
                  <c:v>11.650000000000031</c:v>
                </c:pt>
                <c:pt idx="233">
                  <c:v>11.700000000000031</c:v>
                </c:pt>
                <c:pt idx="234">
                  <c:v>11.750000000000032</c:v>
                </c:pt>
                <c:pt idx="235">
                  <c:v>11.800000000000033</c:v>
                </c:pt>
                <c:pt idx="236">
                  <c:v>11.850000000000033</c:v>
                </c:pt>
                <c:pt idx="237">
                  <c:v>11.900000000000034</c:v>
                </c:pt>
                <c:pt idx="238">
                  <c:v>11.950000000000035</c:v>
                </c:pt>
                <c:pt idx="239">
                  <c:v>12.000000000000036</c:v>
                </c:pt>
                <c:pt idx="240">
                  <c:v>12.050000000000036</c:v>
                </c:pt>
                <c:pt idx="241">
                  <c:v>12.100000000000037</c:v>
                </c:pt>
                <c:pt idx="242">
                  <c:v>12.150000000000038</c:v>
                </c:pt>
                <c:pt idx="243">
                  <c:v>12.200000000000038</c:v>
                </c:pt>
                <c:pt idx="244">
                  <c:v>12.250000000000039</c:v>
                </c:pt>
                <c:pt idx="245">
                  <c:v>12.30000000000004</c:v>
                </c:pt>
                <c:pt idx="246">
                  <c:v>12.350000000000041</c:v>
                </c:pt>
                <c:pt idx="247">
                  <c:v>12.400000000000041</c:v>
                </c:pt>
                <c:pt idx="248">
                  <c:v>12.450000000000042</c:v>
                </c:pt>
                <c:pt idx="249">
                  <c:v>12.500000000000043</c:v>
                </c:pt>
                <c:pt idx="250">
                  <c:v>12.550000000000043</c:v>
                </c:pt>
                <c:pt idx="251">
                  <c:v>12.600000000000044</c:v>
                </c:pt>
                <c:pt idx="252">
                  <c:v>12.650000000000045</c:v>
                </c:pt>
                <c:pt idx="253">
                  <c:v>12.700000000000045</c:v>
                </c:pt>
                <c:pt idx="254">
                  <c:v>12.750000000000046</c:v>
                </c:pt>
                <c:pt idx="255">
                  <c:v>12.800000000000047</c:v>
                </c:pt>
                <c:pt idx="256">
                  <c:v>12.850000000000048</c:v>
                </c:pt>
                <c:pt idx="257">
                  <c:v>12.900000000000048</c:v>
                </c:pt>
                <c:pt idx="258">
                  <c:v>12.950000000000049</c:v>
                </c:pt>
                <c:pt idx="259">
                  <c:v>13.00000000000005</c:v>
                </c:pt>
                <c:pt idx="260">
                  <c:v>13.05000000000005</c:v>
                </c:pt>
                <c:pt idx="261">
                  <c:v>13.100000000000051</c:v>
                </c:pt>
                <c:pt idx="262">
                  <c:v>13.150000000000052</c:v>
                </c:pt>
                <c:pt idx="263">
                  <c:v>13.200000000000053</c:v>
                </c:pt>
                <c:pt idx="264">
                  <c:v>13.250000000000053</c:v>
                </c:pt>
                <c:pt idx="265">
                  <c:v>13.300000000000054</c:v>
                </c:pt>
                <c:pt idx="266">
                  <c:v>13.350000000000055</c:v>
                </c:pt>
                <c:pt idx="267">
                  <c:v>13.400000000000055</c:v>
                </c:pt>
                <c:pt idx="268">
                  <c:v>13.450000000000056</c:v>
                </c:pt>
                <c:pt idx="269">
                  <c:v>13.500000000000057</c:v>
                </c:pt>
                <c:pt idx="270">
                  <c:v>13.550000000000058</c:v>
                </c:pt>
                <c:pt idx="271">
                  <c:v>13.600000000000058</c:v>
                </c:pt>
                <c:pt idx="272">
                  <c:v>13.650000000000059</c:v>
                </c:pt>
                <c:pt idx="273">
                  <c:v>13.70000000000006</c:v>
                </c:pt>
                <c:pt idx="274">
                  <c:v>13.75000000000006</c:v>
                </c:pt>
                <c:pt idx="275">
                  <c:v>13.800000000000061</c:v>
                </c:pt>
                <c:pt idx="276">
                  <c:v>13.850000000000062</c:v>
                </c:pt>
                <c:pt idx="277">
                  <c:v>13.900000000000063</c:v>
                </c:pt>
                <c:pt idx="278">
                  <c:v>13.950000000000063</c:v>
                </c:pt>
                <c:pt idx="279">
                  <c:v>14.000000000000064</c:v>
                </c:pt>
                <c:pt idx="280">
                  <c:v>14.050000000000065</c:v>
                </c:pt>
                <c:pt idx="281">
                  <c:v>14.100000000000065</c:v>
                </c:pt>
                <c:pt idx="282">
                  <c:v>14.150000000000066</c:v>
                </c:pt>
                <c:pt idx="283">
                  <c:v>14.200000000000067</c:v>
                </c:pt>
                <c:pt idx="284">
                  <c:v>14.250000000000068</c:v>
                </c:pt>
                <c:pt idx="285">
                  <c:v>14.300000000000068</c:v>
                </c:pt>
                <c:pt idx="286">
                  <c:v>14.350000000000069</c:v>
                </c:pt>
                <c:pt idx="287">
                  <c:v>14.40000000000007</c:v>
                </c:pt>
                <c:pt idx="288">
                  <c:v>14.45000000000007</c:v>
                </c:pt>
                <c:pt idx="289">
                  <c:v>14.500000000000071</c:v>
                </c:pt>
                <c:pt idx="290">
                  <c:v>14.550000000000072</c:v>
                </c:pt>
                <c:pt idx="291">
                  <c:v>14.600000000000072</c:v>
                </c:pt>
                <c:pt idx="292">
                  <c:v>14.650000000000073</c:v>
                </c:pt>
                <c:pt idx="293">
                  <c:v>14.700000000000074</c:v>
                </c:pt>
                <c:pt idx="294">
                  <c:v>14.750000000000075</c:v>
                </c:pt>
                <c:pt idx="295">
                  <c:v>14.800000000000075</c:v>
                </c:pt>
                <c:pt idx="296">
                  <c:v>14.850000000000076</c:v>
                </c:pt>
                <c:pt idx="297">
                  <c:v>14.900000000000077</c:v>
                </c:pt>
                <c:pt idx="298">
                  <c:v>14.950000000000077</c:v>
                </c:pt>
                <c:pt idx="299">
                  <c:v>15.000000000000078</c:v>
                </c:pt>
                <c:pt idx="300">
                  <c:v>15.050000000000079</c:v>
                </c:pt>
                <c:pt idx="301">
                  <c:v>15.10000000000008</c:v>
                </c:pt>
                <c:pt idx="302">
                  <c:v>15.15000000000008</c:v>
                </c:pt>
                <c:pt idx="303">
                  <c:v>15.200000000000081</c:v>
                </c:pt>
                <c:pt idx="304">
                  <c:v>15.250000000000082</c:v>
                </c:pt>
                <c:pt idx="305">
                  <c:v>15.300000000000082</c:v>
                </c:pt>
                <c:pt idx="306">
                  <c:v>15.350000000000083</c:v>
                </c:pt>
                <c:pt idx="307">
                  <c:v>15.400000000000084</c:v>
                </c:pt>
                <c:pt idx="308">
                  <c:v>15.450000000000085</c:v>
                </c:pt>
                <c:pt idx="309">
                  <c:v>15.500000000000085</c:v>
                </c:pt>
                <c:pt idx="310">
                  <c:v>15.550000000000086</c:v>
                </c:pt>
                <c:pt idx="311">
                  <c:v>15.600000000000087</c:v>
                </c:pt>
                <c:pt idx="312">
                  <c:v>15.650000000000087</c:v>
                </c:pt>
                <c:pt idx="313">
                  <c:v>15.700000000000088</c:v>
                </c:pt>
                <c:pt idx="314">
                  <c:v>15.750000000000089</c:v>
                </c:pt>
                <c:pt idx="315">
                  <c:v>15.80000000000009</c:v>
                </c:pt>
                <c:pt idx="316">
                  <c:v>15.85000000000009</c:v>
                </c:pt>
                <c:pt idx="317">
                  <c:v>15.900000000000091</c:v>
                </c:pt>
                <c:pt idx="318">
                  <c:v>15.950000000000092</c:v>
                </c:pt>
                <c:pt idx="319">
                  <c:v>16.000000000000092</c:v>
                </c:pt>
                <c:pt idx="320">
                  <c:v>16.050000000000093</c:v>
                </c:pt>
                <c:pt idx="321">
                  <c:v>16.100000000000094</c:v>
                </c:pt>
                <c:pt idx="322">
                  <c:v>16.150000000000095</c:v>
                </c:pt>
                <c:pt idx="323">
                  <c:v>16.200000000000095</c:v>
                </c:pt>
                <c:pt idx="324">
                  <c:v>16.250000000000096</c:v>
                </c:pt>
                <c:pt idx="325">
                  <c:v>16.300000000000097</c:v>
                </c:pt>
                <c:pt idx="326">
                  <c:v>16.350000000000097</c:v>
                </c:pt>
                <c:pt idx="327">
                  <c:v>16.400000000000098</c:v>
                </c:pt>
                <c:pt idx="328">
                  <c:v>16.450000000000099</c:v>
                </c:pt>
                <c:pt idx="329">
                  <c:v>16.500000000000099</c:v>
                </c:pt>
                <c:pt idx="330">
                  <c:v>16.5500000000001</c:v>
                </c:pt>
                <c:pt idx="331">
                  <c:v>16.600000000000101</c:v>
                </c:pt>
                <c:pt idx="332">
                  <c:v>16.650000000000102</c:v>
                </c:pt>
                <c:pt idx="333">
                  <c:v>16.700000000000102</c:v>
                </c:pt>
                <c:pt idx="334">
                  <c:v>16.750000000000103</c:v>
                </c:pt>
                <c:pt idx="335">
                  <c:v>16.800000000000104</c:v>
                </c:pt>
                <c:pt idx="336">
                  <c:v>16.850000000000104</c:v>
                </c:pt>
                <c:pt idx="337">
                  <c:v>16.900000000000105</c:v>
                </c:pt>
                <c:pt idx="338">
                  <c:v>16.950000000000106</c:v>
                </c:pt>
                <c:pt idx="339">
                  <c:v>17.000000000000107</c:v>
                </c:pt>
                <c:pt idx="340">
                  <c:v>17.050000000000107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xVal>
          <c:yVal>
            <c:numRef>
              <c:f>Para!$C$10:$C$786</c:f>
              <c:numCache>
                <c:formatCode>General</c:formatCode>
                <c:ptCount val="777"/>
                <c:pt idx="0">
                  <c:v>0</c:v>
                </c:pt>
                <c:pt idx="1">
                  <c:v>1.011150581635732</c:v>
                </c:pt>
                <c:pt idx="2">
                  <c:v>3.5175844368569802</c:v>
                </c:pt>
                <c:pt idx="3">
                  <c:v>7.5006854515312593</c:v>
                </c:pt>
                <c:pt idx="4">
                  <c:v>12.921776862579858</c:v>
                </c:pt>
                <c:pt idx="5">
                  <c:v>16.612608713251404</c:v>
                </c:pt>
                <c:pt idx="6">
                  <c:v>19.09717271634392</c:v>
                </c:pt>
                <c:pt idx="7">
                  <c:v>20.848755660549024</c:v>
                </c:pt>
                <c:pt idx="8">
                  <c:v>22.333185265843046</c:v>
                </c:pt>
                <c:pt idx="9">
                  <c:v>23.780071117951305</c:v>
                </c:pt>
                <c:pt idx="10">
                  <c:v>25.188001259471172</c:v>
                </c:pt>
                <c:pt idx="11">
                  <c:v>26.555791326287999</c:v>
                </c:pt>
                <c:pt idx="12">
                  <c:v>27.882481231230329</c:v>
                </c:pt>
                <c:pt idx="13">
                  <c:v>29.167329616530363</c:v>
                </c:pt>
                <c:pt idx="14">
                  <c:v>30.409806323727469</c:v>
                </c:pt>
                <c:pt idx="15">
                  <c:v>31.609583147861102</c:v>
                </c:pt>
                <c:pt idx="16">
                  <c:v>32.766523152490038</c:v>
                </c:pt>
                <c:pt idx="17">
                  <c:v>31.715740161366234</c:v>
                </c:pt>
                <c:pt idx="18">
                  <c:v>30.702725394488187</c:v>
                </c:pt>
                <c:pt idx="19">
                  <c:v>29.724939112021872</c:v>
                </c:pt>
                <c:pt idx="20">
                  <c:v>28.780055448364603</c:v>
                </c:pt>
                <c:pt idx="21">
                  <c:v>27.865939907357525</c:v>
                </c:pt>
                <c:pt idx="22">
                  <c:v>26.980629636496673</c:v>
                </c:pt>
                <c:pt idx="23">
                  <c:v>26.122316086146487</c:v>
                </c:pt>
                <c:pt idx="24">
                  <c:v>25.289329722441035</c:v>
                </c:pt>
                <c:pt idx="25">
                  <c:v>24.480126514216032</c:v>
                </c:pt>
                <c:pt idx="26">
                  <c:v>23.69327595706519</c:v>
                </c:pt>
                <c:pt idx="27">
                  <c:v>22.927450433134773</c:v>
                </c:pt>
                <c:pt idx="28">
                  <c:v>22.181415734896049</c:v>
                </c:pt>
                <c:pt idx="29">
                  <c:v>21.454022605935421</c:v>
                </c:pt>
                <c:pt idx="30">
                  <c:v>20.744199172635437</c:v>
                </c:pt>
                <c:pt idx="31">
                  <c:v>20.050944158180293</c:v>
                </c:pt>
                <c:pt idx="32">
                  <c:v>19.373320785168925</c:v>
                </c:pt>
                <c:pt idx="33">
                  <c:v>18.710451285715109</c:v>
                </c:pt>
                <c:pt idx="34">
                  <c:v>18.061511948631139</c:v>
                </c:pt>
                <c:pt idx="35">
                  <c:v>17.425728642436159</c:v>
                </c:pt>
                <c:pt idx="36">
                  <c:v>16.802372760754618</c:v>
                </c:pt>
                <c:pt idx="37">
                  <c:v>16.190757543383111</c:v>
                </c:pt>
                <c:pt idx="38">
                  <c:v>15.590234732077711</c:v>
                </c:pt>
                <c:pt idx="39">
                  <c:v>15.000191525092596</c:v>
                </c:pt>
                <c:pt idx="40">
                  <c:v>14.420047798803784</c:v>
                </c:pt>
                <c:pt idx="41">
                  <c:v>13.849253568479746</c:v>
                </c:pt>
                <c:pt idx="42">
                  <c:v>13.287286663497136</c:v>
                </c:pt>
                <c:pt idx="43">
                  <c:v>12.733650595115844</c:v>
                </c:pt>
                <c:pt idx="44">
                  <c:v>12.187872597382546</c:v>
                </c:pt>
                <c:pt idx="45">
                  <c:v>11.649501823876303</c:v>
                </c:pt>
                <c:pt idx="46">
                  <c:v>11.118107684886319</c:v>
                </c:pt>
                <c:pt idx="47">
                  <c:v>10.59327831125697</c:v>
                </c:pt>
                <c:pt idx="48">
                  <c:v>10.074619132579672</c:v>
                </c:pt>
                <c:pt idx="49">
                  <c:v>9.5617515586813138</c:v>
                </c:pt>
                <c:pt idx="50">
                  <c:v>9.054311754477661</c:v>
                </c:pt>
                <c:pt idx="51">
                  <c:v>8.5519494992464402</c:v>
                </c:pt>
                <c:pt idx="52">
                  <c:v>8.0543271222455335</c:v>
                </c:pt>
                <c:pt idx="53">
                  <c:v>7.5611185073711287</c:v>
                </c:pt>
                <c:pt idx="54">
                  <c:v>7.0720081602310039</c:v>
                </c:pt>
                <c:pt idx="55">
                  <c:v>6.5866903316101624</c:v>
                </c:pt>
                <c:pt idx="56">
                  <c:v>6.1048681918388326</c:v>
                </c:pt>
                <c:pt idx="57">
                  <c:v>5.6262530510444257</c:v>
                </c:pt>
                <c:pt idx="58">
                  <c:v>5.1505636206862864</c:v>
                </c:pt>
                <c:pt idx="59">
                  <c:v>4.6775253121408866</c:v>
                </c:pt>
                <c:pt idx="60">
                  <c:v>4.2068695684307365</c:v>
                </c:pt>
                <c:pt idx="61">
                  <c:v>3.7383332254771142</c:v>
                </c:pt>
                <c:pt idx="62">
                  <c:v>3.2716578995087122</c:v>
                </c:pt>
                <c:pt idx="63">
                  <c:v>2.8065893974786844</c:v>
                </c:pt>
                <c:pt idx="64">
                  <c:v>2.3428771475343555</c:v>
                </c:pt>
                <c:pt idx="65">
                  <c:v>1.8802736467494154</c:v>
                </c:pt>
                <c:pt idx="66">
                  <c:v>1.4185339234698815</c:v>
                </c:pt>
                <c:pt idx="67">
                  <c:v>0.95741501174429078</c:v>
                </c:pt>
                <c:pt idx="68">
                  <c:v>0.49667543540692449</c:v>
                </c:pt>
                <c:pt idx="69">
                  <c:v>3.6074699461616677E-2</c:v>
                </c:pt>
                <c:pt idx="70">
                  <c:v>-0.42442338755059511</c:v>
                </c:pt>
                <c:pt idx="71">
                  <c:v>-0.88458046083831987</c:v>
                </c:pt>
                <c:pt idx="72">
                  <c:v>-1.3441572067732177</c:v>
                </c:pt>
                <c:pt idx="73">
                  <c:v>-1.8029153326467149</c:v>
                </c:pt>
                <c:pt idx="74">
                  <c:v>-2.2606180607144495</c:v>
                </c:pt>
                <c:pt idx="75">
                  <c:v>-2.7170306161832958</c:v>
                </c:pt>
                <c:pt idx="76">
                  <c:v>-3.1719207070073252</c:v>
                </c:pt>
                <c:pt idx="77">
                  <c:v>-3.6250589934171313</c:v>
                </c:pt>
                <c:pt idx="78">
                  <c:v>-4.076219545180348</c:v>
                </c:pt>
                <c:pt idx="79">
                  <c:v>-4.5251802846791636</c:v>
                </c:pt>
                <c:pt idx="80">
                  <c:v>-4.9717234139921702</c:v>
                </c:pt>
                <c:pt idx="81">
                  <c:v>-5.4156358242819014</c:v>
                </c:pt>
                <c:pt idx="82">
                  <c:v>-5.8567094859146582</c:v>
                </c:pt>
                <c:pt idx="83">
                  <c:v>-6.2947418178743346</c:v>
                </c:pt>
                <c:pt idx="84">
                  <c:v>-6.7295360351755367</c:v>
                </c:pt>
                <c:pt idx="85">
                  <c:v>-7.1609014731317853</c:v>
                </c:pt>
                <c:pt idx="86">
                  <c:v>-7.5886538874904961</c:v>
                </c:pt>
                <c:pt idx="87">
                  <c:v>-8.0126157296061482</c:v>
                </c:pt>
                <c:pt idx="88">
                  <c:v>-8.4326163959850167</c:v>
                </c:pt>
                <c:pt idx="89">
                  <c:v>-8.8484924516975081</c:v>
                </c:pt>
                <c:pt idx="90">
                  <c:v>-9.2600878273159744</c:v>
                </c:pt>
                <c:pt idx="91">
                  <c:v>-9.6672539891954621</c:v>
                </c:pt>
                <c:pt idx="92">
                  <c:v>-10.069850083070779</c:v>
                </c:pt>
                <c:pt idx="93">
                  <c:v>-10.467743051094264</c:v>
                </c:pt>
                <c:pt idx="94">
                  <c:v>-10.860807722583544</c:v>
                </c:pt>
                <c:pt idx="95">
                  <c:v>-11.248926878886298</c:v>
                </c:pt>
                <c:pt idx="96">
                  <c:v>-11.63199129289864</c:v>
                </c:pt>
                <c:pt idx="97">
                  <c:v>-12.009899743894479</c:v>
                </c:pt>
                <c:pt idx="98">
                  <c:v>-8.0734629708860659</c:v>
                </c:pt>
                <c:pt idx="99">
                  <c:v>-6.4748367087743963</c:v>
                </c:pt>
                <c:pt idx="100">
                  <c:v>-5.5754332660199264</c:v>
                </c:pt>
                <c:pt idx="101">
                  <c:v>-5.0058947358356551</c:v>
                </c:pt>
                <c:pt idx="102">
                  <c:v>-4.6215851243352954</c:v>
                </c:pt>
                <c:pt idx="103">
                  <c:v>-4.3518985048115937</c:v>
                </c:pt>
                <c:pt idx="104">
                  <c:v>-4.1576609211338713</c:v>
                </c:pt>
                <c:pt idx="105">
                  <c:v>-4.0152164862833102</c:v>
                </c:pt>
                <c:pt idx="106">
                  <c:v>-3.9093986438105603</c:v>
                </c:pt>
                <c:pt idx="107">
                  <c:v>-3.8300468522318436</c:v>
                </c:pt>
                <c:pt idx="108">
                  <c:v>-3.7701262498669004</c:v>
                </c:pt>
                <c:pt idx="109">
                  <c:v>-3.7246426866350562</c:v>
                </c:pt>
                <c:pt idx="110">
                  <c:v>-3.6899822063392422</c:v>
                </c:pt>
                <c:pt idx="111">
                  <c:v>-3.6634908510468822</c:v>
                </c:pt>
                <c:pt idx="112">
                  <c:v>-3.6431974362541863</c:v>
                </c:pt>
                <c:pt idx="113">
                  <c:v>-3.6276250421214389</c:v>
                </c:pt>
                <c:pt idx="114">
                  <c:v>-3.6156595878759918</c:v>
                </c:pt>
                <c:pt idx="115">
                  <c:v>-3.6064563032761128</c:v>
                </c:pt>
                <c:pt idx="116">
                  <c:v>-3.5993720458031744</c:v>
                </c:pt>
                <c:pt idx="117">
                  <c:v>-3.5939156537353765</c:v>
                </c:pt>
                <c:pt idx="118">
                  <c:v>-3.589711131163809</c:v>
                </c:pt>
                <c:pt idx="119">
                  <c:v>-3.5864701110083264</c:v>
                </c:pt>
                <c:pt idx="120">
                  <c:v>-3.5839711161324987</c:v>
                </c:pt>
                <c:pt idx="121">
                  <c:v>-3.5820438557128478</c:v>
                </c:pt>
                <c:pt idx="122">
                  <c:v>-3.5805572838485094</c:v>
                </c:pt>
                <c:pt idx="123">
                  <c:v>-3.5794104889332172</c:v>
                </c:pt>
                <c:pt idx="124">
                  <c:v>-3.5785257247704192</c:v>
                </c:pt>
                <c:pt idx="125">
                  <c:v>-3.5778430692271979</c:v>
                </c:pt>
                <c:pt idx="126">
                  <c:v>-3.5773163239342418</c:v>
                </c:pt>
                <c:pt idx="127">
                  <c:v>-3.576909862868427</c:v>
                </c:pt>
                <c:pt idx="128">
                  <c:v>-3.5765962079587998</c:v>
                </c:pt>
                <c:pt idx="129">
                  <c:v>-3.5763541626403779</c:v>
                </c:pt>
                <c:pt idx="130">
                  <c:v>-3.5761673741438154</c:v>
                </c:pt>
                <c:pt idx="131">
                  <c:v>-3.57602322555684</c:v>
                </c:pt>
                <c:pt idx="132">
                  <c:v>-3.5759119817305338</c:v>
                </c:pt>
                <c:pt idx="133">
                  <c:v>-3.5758261307003911</c:v>
                </c:pt>
                <c:pt idx="134">
                  <c:v>-3.5757598757643372</c:v>
                </c:pt>
                <c:pt idx="135">
                  <c:v>-3.5757087436928083</c:v>
                </c:pt>
                <c:pt idx="136">
                  <c:v>-3.5756692824822385</c:v>
                </c:pt>
                <c:pt idx="137">
                  <c:v>-3.5756388281653795</c:v>
                </c:pt>
                <c:pt idx="138">
                  <c:v>-3.5756153248876639</c:v>
                </c:pt>
                <c:pt idx="139">
                  <c:v>-3.5755971860747682</c:v>
                </c:pt>
                <c:pt idx="140">
                  <c:v>-3.5755831873023758</c:v>
                </c:pt>
                <c:pt idx="141">
                  <c:v>-3.5755723836262838</c:v>
                </c:pt>
                <c:pt idx="142">
                  <c:v>-3.575564045786372</c:v>
                </c:pt>
                <c:pt idx="143">
                  <c:v>-3.5755576109745033</c:v>
                </c:pt>
                <c:pt idx="144">
                  <c:v>-3.5755526448409922</c:v>
                </c:pt>
                <c:pt idx="145">
                  <c:v>-3.5755488121737979</c:v>
                </c:pt>
                <c:pt idx="146">
                  <c:v>-3.5755458542705263</c:v>
                </c:pt>
                <c:pt idx="147">
                  <c:v>-3.5755435714754138</c:v>
                </c:pt>
                <c:pt idx="148">
                  <c:v>-3.5755418097022766</c:v>
                </c:pt>
                <c:pt idx="149">
                  <c:v>-3.5755404500335835</c:v>
                </c:pt>
                <c:pt idx="150">
                  <c:v>-3.5755394006935028</c:v>
                </c:pt>
                <c:pt idx="151">
                  <c:v>-3.5755385908530557</c:v>
                </c:pt>
                <c:pt idx="152">
                  <c:v>-3.5755379658492017</c:v>
                </c:pt>
                <c:pt idx="153">
                  <c:v>-3.575537483495129</c:v>
                </c:pt>
                <c:pt idx="154">
                  <c:v>-3.5755371112326868</c:v>
                </c:pt>
                <c:pt idx="155">
                  <c:v>-3.5755368239347498</c:v>
                </c:pt>
                <c:pt idx="156">
                  <c:v>-3.5755366022091675</c:v>
                </c:pt>
                <c:pt idx="157">
                  <c:v>-3.575536431089823</c:v>
                </c:pt>
                <c:pt idx="158">
                  <c:v>-3.5755362990264397</c:v>
                </c:pt>
                <c:pt idx="159">
                  <c:v>-3.5755361971049568</c:v>
                </c:pt>
                <c:pt idx="160">
                  <c:v>-3.5755361184458421</c:v>
                </c:pt>
                <c:pt idx="161">
                  <c:v>-3.5755360577397362</c:v>
                </c:pt>
                <c:pt idx="162">
                  <c:v>-3.5755360108890777</c:v>
                </c:pt>
                <c:pt idx="163">
                  <c:v>-3.5755359747315252</c:v>
                </c:pt>
                <c:pt idx="164">
                  <c:v>-3.5755359468265042</c:v>
                </c:pt>
                <c:pt idx="165">
                  <c:v>-3.5755359252904726</c:v>
                </c:pt>
                <c:pt idx="166">
                  <c:v>-3.5755359086697842</c:v>
                </c:pt>
                <c:pt idx="167">
                  <c:v>-3.5755358958425703</c:v>
                </c:pt>
                <c:pt idx="168">
                  <c:v>-3.5755358859430153</c:v>
                </c:pt>
                <c:pt idx="169">
                  <c:v>-3.5755358783029161</c:v>
                </c:pt>
                <c:pt idx="170">
                  <c:v>-3.5755358724065784</c:v>
                </c:pt>
                <c:pt idx="171">
                  <c:v>-3.5755358678560101</c:v>
                </c:pt>
                <c:pt idx="172">
                  <c:v>-3.5755358643440549</c:v>
                </c:pt>
                <c:pt idx="173">
                  <c:v>-3.5755358616336617</c:v>
                </c:pt>
                <c:pt idx="174">
                  <c:v>-3.5755358595418834</c:v>
                </c:pt>
                <c:pt idx="175">
                  <c:v>-3.5755358579275285</c:v>
                </c:pt>
                <c:pt idx="176">
                  <c:v>-3.5755358566816309</c:v>
                </c:pt>
                <c:pt idx="177">
                  <c:v>-3.5755358557200947</c:v>
                </c:pt>
                <c:pt idx="178">
                  <c:v>-3.5755358549780176</c:v>
                </c:pt>
                <c:pt idx="179">
                  <c:v>-3.5755358544053109</c:v>
                </c:pt>
                <c:pt idx="180">
                  <c:v>-3.5755358539633177</c:v>
                </c:pt>
                <c:pt idx="181">
                  <c:v>-3.5755358536222044</c:v>
                </c:pt>
                <c:pt idx="182">
                  <c:v>-3.5755358533589456</c:v>
                </c:pt>
                <c:pt idx="183">
                  <c:v>-3.575535853155773</c:v>
                </c:pt>
                <c:pt idx="184">
                  <c:v>-3.5755358529989718</c:v>
                </c:pt>
                <c:pt idx="185">
                  <c:v>-3.5755358528779588</c:v>
                </c:pt>
                <c:pt idx="186">
                  <c:v>-3.5755358527845655</c:v>
                </c:pt>
                <c:pt idx="187">
                  <c:v>-3.5755358527124881</c:v>
                </c:pt>
                <c:pt idx="188">
                  <c:v>-3.5755358526568615</c:v>
                </c:pt>
                <c:pt idx="189">
                  <c:v>-3.5755358526139309</c:v>
                </c:pt>
                <c:pt idx="190">
                  <c:v>-3.5755358525807988</c:v>
                </c:pt>
                <c:pt idx="191">
                  <c:v>-3.5755358525552285</c:v>
                </c:pt>
                <c:pt idx="192">
                  <c:v>-3.5755358525354946</c:v>
                </c:pt>
                <c:pt idx="193">
                  <c:v>-3.5755358525202645</c:v>
                </c:pt>
                <c:pt idx="194">
                  <c:v>-3.5755358525085108</c:v>
                </c:pt>
                <c:pt idx="195">
                  <c:v>-3.5755358524994398</c:v>
                </c:pt>
                <c:pt idx="196">
                  <c:v>-3.5755358524924392</c:v>
                </c:pt>
                <c:pt idx="197">
                  <c:v>-3.5755358524870364</c:v>
                </c:pt>
                <c:pt idx="198">
                  <c:v>-3.5755358524828664</c:v>
                </c:pt>
                <c:pt idx="199">
                  <c:v>-3.5755358524796481</c:v>
                </c:pt>
                <c:pt idx="200">
                  <c:v>-3.5755358524771643</c:v>
                </c:pt>
                <c:pt idx="201">
                  <c:v>-3.5755358524752476</c:v>
                </c:pt>
                <c:pt idx="202">
                  <c:v>-3.5755358524737684</c:v>
                </c:pt>
                <c:pt idx="203">
                  <c:v>-3.5755358524726266</c:v>
                </c:pt>
                <c:pt idx="204">
                  <c:v>-3.5755358524717455</c:v>
                </c:pt>
                <c:pt idx="205">
                  <c:v>-3.5755358524710656</c:v>
                </c:pt>
                <c:pt idx="206">
                  <c:v>-3.5755358524705407</c:v>
                </c:pt>
                <c:pt idx="207">
                  <c:v>-3.5755358524701357</c:v>
                </c:pt>
                <c:pt idx="208">
                  <c:v>-3.5755358524698231</c:v>
                </c:pt>
                <c:pt idx="209">
                  <c:v>-3.5755358524695819</c:v>
                </c:pt>
                <c:pt idx="210">
                  <c:v>-3.5755358524693959</c:v>
                </c:pt>
                <c:pt idx="211">
                  <c:v>-3.575535852469252</c:v>
                </c:pt>
                <c:pt idx="212">
                  <c:v>-3.575535852469141</c:v>
                </c:pt>
                <c:pt idx="213">
                  <c:v>-3.5755358524690557</c:v>
                </c:pt>
                <c:pt idx="214">
                  <c:v>-3.5755358524689895</c:v>
                </c:pt>
                <c:pt idx="215">
                  <c:v>-3.5755358524689385</c:v>
                </c:pt>
                <c:pt idx="216">
                  <c:v>-3.5755358524688994</c:v>
                </c:pt>
                <c:pt idx="217">
                  <c:v>-3.5755358524688692</c:v>
                </c:pt>
                <c:pt idx="218">
                  <c:v>-3.5755358524688456</c:v>
                </c:pt>
                <c:pt idx="219">
                  <c:v>-3.5755358524688274</c:v>
                </c:pt>
                <c:pt idx="220">
                  <c:v>-3.5755358524688132</c:v>
                </c:pt>
                <c:pt idx="221">
                  <c:v>-3.5755358524688026</c:v>
                </c:pt>
                <c:pt idx="222">
                  <c:v>-3.5755358524687941</c:v>
                </c:pt>
                <c:pt idx="223">
                  <c:v>-3.5755358524687879</c:v>
                </c:pt>
                <c:pt idx="224">
                  <c:v>-3.575535852468783</c:v>
                </c:pt>
                <c:pt idx="225">
                  <c:v>-3.575535852468779</c:v>
                </c:pt>
                <c:pt idx="226">
                  <c:v>-3.5755358524687764</c:v>
                </c:pt>
                <c:pt idx="227">
                  <c:v>-3.5755358524687741</c:v>
                </c:pt>
                <c:pt idx="228">
                  <c:v>-3.5755358524687724</c:v>
                </c:pt>
                <c:pt idx="229">
                  <c:v>-3.575535852468771</c:v>
                </c:pt>
                <c:pt idx="230">
                  <c:v>-3.5755358524687701</c:v>
                </c:pt>
                <c:pt idx="231">
                  <c:v>-3.5755358524687693</c:v>
                </c:pt>
                <c:pt idx="232">
                  <c:v>-3.5755358524687688</c:v>
                </c:pt>
                <c:pt idx="233">
                  <c:v>-3.5755358524687684</c:v>
                </c:pt>
                <c:pt idx="234">
                  <c:v>-3.5755358524687679</c:v>
                </c:pt>
                <c:pt idx="235">
                  <c:v>-3.5755358524687675</c:v>
                </c:pt>
                <c:pt idx="236">
                  <c:v>-3.575535852468767</c:v>
                </c:pt>
                <c:pt idx="237">
                  <c:v>-3.575535852468767</c:v>
                </c:pt>
                <c:pt idx="238">
                  <c:v>-3.575535852468767</c:v>
                </c:pt>
                <c:pt idx="239">
                  <c:v>-3.575535852468767</c:v>
                </c:pt>
                <c:pt idx="240">
                  <c:v>-3.575535852468767</c:v>
                </c:pt>
                <c:pt idx="241">
                  <c:v>-3.575535852468767</c:v>
                </c:pt>
                <c:pt idx="242">
                  <c:v>-3.575535852468767</c:v>
                </c:pt>
                <c:pt idx="243">
                  <c:v>-3.575535852468767</c:v>
                </c:pt>
                <c:pt idx="244">
                  <c:v>-3.575535852468767</c:v>
                </c:pt>
                <c:pt idx="245">
                  <c:v>-3.575535852468767</c:v>
                </c:pt>
                <c:pt idx="246">
                  <c:v>-3.575535852468767</c:v>
                </c:pt>
                <c:pt idx="247">
                  <c:v>-3.575535852468767</c:v>
                </c:pt>
                <c:pt idx="248">
                  <c:v>-3.575535852468767</c:v>
                </c:pt>
                <c:pt idx="249">
                  <c:v>-3.575535852468767</c:v>
                </c:pt>
                <c:pt idx="250">
                  <c:v>-3.575535852468767</c:v>
                </c:pt>
                <c:pt idx="251">
                  <c:v>-3.575535852468767</c:v>
                </c:pt>
                <c:pt idx="252">
                  <c:v>-3.575535852468767</c:v>
                </c:pt>
                <c:pt idx="253">
                  <c:v>-3.575535852468767</c:v>
                </c:pt>
                <c:pt idx="254">
                  <c:v>-3.575535852468767</c:v>
                </c:pt>
                <c:pt idx="255">
                  <c:v>-3.575535852468767</c:v>
                </c:pt>
                <c:pt idx="256">
                  <c:v>-3.575535852468767</c:v>
                </c:pt>
                <c:pt idx="257">
                  <c:v>-3.575535852468767</c:v>
                </c:pt>
                <c:pt idx="258">
                  <c:v>-3.575535852468767</c:v>
                </c:pt>
                <c:pt idx="259">
                  <c:v>-3.575535852468767</c:v>
                </c:pt>
                <c:pt idx="260">
                  <c:v>-3.575535852468767</c:v>
                </c:pt>
                <c:pt idx="261">
                  <c:v>-3.575535852468767</c:v>
                </c:pt>
                <c:pt idx="262">
                  <c:v>-3.575535852468767</c:v>
                </c:pt>
                <c:pt idx="263">
                  <c:v>-3.575535852468767</c:v>
                </c:pt>
                <c:pt idx="264">
                  <c:v>-3.575535852468767</c:v>
                </c:pt>
                <c:pt idx="265">
                  <c:v>-3.575535852468767</c:v>
                </c:pt>
                <c:pt idx="266">
                  <c:v>-3.575535852468767</c:v>
                </c:pt>
                <c:pt idx="267">
                  <c:v>-3.575535852468767</c:v>
                </c:pt>
                <c:pt idx="268">
                  <c:v>-3.575535852468767</c:v>
                </c:pt>
                <c:pt idx="269">
                  <c:v>-3.575535852468767</c:v>
                </c:pt>
                <c:pt idx="270">
                  <c:v>-3.575535852468767</c:v>
                </c:pt>
                <c:pt idx="271">
                  <c:v>-3.575535852468767</c:v>
                </c:pt>
                <c:pt idx="272">
                  <c:v>-3.575535852468767</c:v>
                </c:pt>
                <c:pt idx="273">
                  <c:v>-3.575535852468767</c:v>
                </c:pt>
                <c:pt idx="274">
                  <c:v>-3.575535852468767</c:v>
                </c:pt>
                <c:pt idx="275">
                  <c:v>-3.575535852468767</c:v>
                </c:pt>
                <c:pt idx="276">
                  <c:v>-3.575535852468767</c:v>
                </c:pt>
                <c:pt idx="277">
                  <c:v>-3.575535852468767</c:v>
                </c:pt>
                <c:pt idx="278">
                  <c:v>-3.575535852468767</c:v>
                </c:pt>
                <c:pt idx="279">
                  <c:v>-3.575535852468767</c:v>
                </c:pt>
                <c:pt idx="280">
                  <c:v>-3.575535852468767</c:v>
                </c:pt>
                <c:pt idx="281">
                  <c:v>-3.575535852468767</c:v>
                </c:pt>
                <c:pt idx="282">
                  <c:v>-3.575535852468767</c:v>
                </c:pt>
                <c:pt idx="283">
                  <c:v>-3.575535852468767</c:v>
                </c:pt>
                <c:pt idx="284">
                  <c:v>-3.575535852468767</c:v>
                </c:pt>
                <c:pt idx="285">
                  <c:v>-3.575535852468767</c:v>
                </c:pt>
                <c:pt idx="286">
                  <c:v>-3.575535852468767</c:v>
                </c:pt>
                <c:pt idx="287">
                  <c:v>-3.575535852468767</c:v>
                </c:pt>
                <c:pt idx="288">
                  <c:v>-3.575535852468767</c:v>
                </c:pt>
                <c:pt idx="289">
                  <c:v>-3.575535852468767</c:v>
                </c:pt>
                <c:pt idx="290">
                  <c:v>-3.575535852468767</c:v>
                </c:pt>
                <c:pt idx="291">
                  <c:v>-3.575535852468767</c:v>
                </c:pt>
                <c:pt idx="292">
                  <c:v>-3.575535852468767</c:v>
                </c:pt>
                <c:pt idx="293">
                  <c:v>-3.575535852468767</c:v>
                </c:pt>
                <c:pt idx="294">
                  <c:v>-3.575535852468767</c:v>
                </c:pt>
                <c:pt idx="295">
                  <c:v>-3.575535852468767</c:v>
                </c:pt>
                <c:pt idx="296">
                  <c:v>-3.575535852468767</c:v>
                </c:pt>
                <c:pt idx="297">
                  <c:v>-3.575535852468767</c:v>
                </c:pt>
                <c:pt idx="298">
                  <c:v>-3.575535852468767</c:v>
                </c:pt>
                <c:pt idx="299">
                  <c:v>-3.575535852468767</c:v>
                </c:pt>
                <c:pt idx="300">
                  <c:v>-3.575535852468767</c:v>
                </c:pt>
                <c:pt idx="301">
                  <c:v>-3.575535852468767</c:v>
                </c:pt>
                <c:pt idx="302">
                  <c:v>-3.575535852468767</c:v>
                </c:pt>
                <c:pt idx="303">
                  <c:v>-3.575535852468767</c:v>
                </c:pt>
                <c:pt idx="304">
                  <c:v>-3.575535852468767</c:v>
                </c:pt>
                <c:pt idx="305">
                  <c:v>-3.575535852468767</c:v>
                </c:pt>
                <c:pt idx="306">
                  <c:v>-3.575535852468767</c:v>
                </c:pt>
                <c:pt idx="307">
                  <c:v>-3.575535852468767</c:v>
                </c:pt>
                <c:pt idx="308">
                  <c:v>-3.575535852468767</c:v>
                </c:pt>
                <c:pt idx="309">
                  <c:v>-3.575535852468767</c:v>
                </c:pt>
                <c:pt idx="310">
                  <c:v>-3.575535852468767</c:v>
                </c:pt>
                <c:pt idx="311">
                  <c:v>-3.575535852468767</c:v>
                </c:pt>
                <c:pt idx="312">
                  <c:v>-3.575535852468767</c:v>
                </c:pt>
                <c:pt idx="313">
                  <c:v>-3.575535852468767</c:v>
                </c:pt>
                <c:pt idx="314">
                  <c:v>-3.575535852468767</c:v>
                </c:pt>
                <c:pt idx="315">
                  <c:v>-3.575535852468767</c:v>
                </c:pt>
                <c:pt idx="316">
                  <c:v>-3.575535852468767</c:v>
                </c:pt>
                <c:pt idx="317">
                  <c:v>-3.575535852468767</c:v>
                </c:pt>
                <c:pt idx="318">
                  <c:v>-3.575535852468767</c:v>
                </c:pt>
                <c:pt idx="319">
                  <c:v>-3.575535852468767</c:v>
                </c:pt>
                <c:pt idx="320">
                  <c:v>-3.575535852468767</c:v>
                </c:pt>
                <c:pt idx="321">
                  <c:v>-3.575535852468767</c:v>
                </c:pt>
                <c:pt idx="322">
                  <c:v>-3.575535852468767</c:v>
                </c:pt>
                <c:pt idx="323">
                  <c:v>-3.575535852468767</c:v>
                </c:pt>
                <c:pt idx="324">
                  <c:v>-3.575535852468767</c:v>
                </c:pt>
                <c:pt idx="325">
                  <c:v>-3.575535852468767</c:v>
                </c:pt>
                <c:pt idx="326">
                  <c:v>-3.575535852468767</c:v>
                </c:pt>
                <c:pt idx="327">
                  <c:v>-3.575535852468767</c:v>
                </c:pt>
                <c:pt idx="328">
                  <c:v>-3.575535852468767</c:v>
                </c:pt>
                <c:pt idx="329">
                  <c:v>-3.575535852468767</c:v>
                </c:pt>
                <c:pt idx="330">
                  <c:v>-3.575535852468767</c:v>
                </c:pt>
                <c:pt idx="331">
                  <c:v>-3.575535852468767</c:v>
                </c:pt>
                <c:pt idx="332">
                  <c:v>-3.575535852468767</c:v>
                </c:pt>
                <c:pt idx="333">
                  <c:v>-3.575535852468767</c:v>
                </c:pt>
                <c:pt idx="334">
                  <c:v>-3.575535852468767</c:v>
                </c:pt>
                <c:pt idx="335">
                  <c:v>-3.575535852468767</c:v>
                </c:pt>
                <c:pt idx="336">
                  <c:v>-3.575535852468767</c:v>
                </c:pt>
                <c:pt idx="337">
                  <c:v>-3.575535852468767</c:v>
                </c:pt>
                <c:pt idx="338">
                  <c:v>-3.575535852468767</c:v>
                </c:pt>
                <c:pt idx="339">
                  <c:v>-3.575535852468767</c:v>
                </c:pt>
                <c:pt idx="340">
                  <c:v>-3.575535852468767</c:v>
                </c:pt>
                <c:pt idx="341">
                  <c:v>-3.575535852468767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Para!$M$9</c:f>
              <c:strCache>
                <c:ptCount val="1"/>
                <c:pt idx="0">
                  <c:v>Acc (d)</c:v>
                </c:pt>
              </c:strCache>
            </c:strRef>
          </c:tx>
          <c:marker>
            <c:symbol val="none"/>
          </c:marker>
          <c:xVal>
            <c:numRef>
              <c:f>Para!$B$10:$B$786</c:f>
              <c:numCache>
                <c:formatCode>General</c:formatCode>
                <c:ptCount val="777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2.5499999999999989</c:v>
                </c:pt>
                <c:pt idx="51">
                  <c:v>2.5999999999999988</c:v>
                </c:pt>
                <c:pt idx="52">
                  <c:v>2.6499999999999986</c:v>
                </c:pt>
                <c:pt idx="53">
                  <c:v>2.6999999999999984</c:v>
                </c:pt>
                <c:pt idx="54">
                  <c:v>2.7499999999999982</c:v>
                </c:pt>
                <c:pt idx="55">
                  <c:v>2.799999999999998</c:v>
                </c:pt>
                <c:pt idx="56">
                  <c:v>2.8499999999999979</c:v>
                </c:pt>
                <c:pt idx="57">
                  <c:v>2.8999999999999977</c:v>
                </c:pt>
                <c:pt idx="58">
                  <c:v>2.9499999999999975</c:v>
                </c:pt>
                <c:pt idx="59">
                  <c:v>2.9999999999999973</c:v>
                </c:pt>
                <c:pt idx="60">
                  <c:v>3.0499999999999972</c:v>
                </c:pt>
                <c:pt idx="61">
                  <c:v>3.099999999999997</c:v>
                </c:pt>
                <c:pt idx="62">
                  <c:v>3.1499999999999968</c:v>
                </c:pt>
                <c:pt idx="63">
                  <c:v>3.1999999999999966</c:v>
                </c:pt>
                <c:pt idx="64">
                  <c:v>3.2499999999999964</c:v>
                </c:pt>
                <c:pt idx="65">
                  <c:v>3.2999999999999963</c:v>
                </c:pt>
                <c:pt idx="66">
                  <c:v>3.3499999999999961</c:v>
                </c:pt>
                <c:pt idx="67">
                  <c:v>3.3999999999999959</c:v>
                </c:pt>
                <c:pt idx="68">
                  <c:v>3.4499999999999957</c:v>
                </c:pt>
                <c:pt idx="69">
                  <c:v>3.4999999999999956</c:v>
                </c:pt>
                <c:pt idx="70">
                  <c:v>3.5499999999999954</c:v>
                </c:pt>
                <c:pt idx="71">
                  <c:v>3.5999999999999952</c:v>
                </c:pt>
                <c:pt idx="72">
                  <c:v>3.649999999999995</c:v>
                </c:pt>
                <c:pt idx="73">
                  <c:v>3.6999999999999948</c:v>
                </c:pt>
                <c:pt idx="74">
                  <c:v>3.7499999999999947</c:v>
                </c:pt>
                <c:pt idx="75">
                  <c:v>3.7999999999999945</c:v>
                </c:pt>
                <c:pt idx="76">
                  <c:v>3.8499999999999943</c:v>
                </c:pt>
                <c:pt idx="77">
                  <c:v>3.8999999999999941</c:v>
                </c:pt>
                <c:pt idx="78">
                  <c:v>3.949999999999994</c:v>
                </c:pt>
                <c:pt idx="79">
                  <c:v>3.9999999999999938</c:v>
                </c:pt>
                <c:pt idx="80">
                  <c:v>4.0499999999999936</c:v>
                </c:pt>
                <c:pt idx="81">
                  <c:v>4.0999999999999934</c:v>
                </c:pt>
                <c:pt idx="82">
                  <c:v>4.1499999999999932</c:v>
                </c:pt>
                <c:pt idx="83">
                  <c:v>4.1999999999999931</c:v>
                </c:pt>
                <c:pt idx="84">
                  <c:v>4.2499999999999929</c:v>
                </c:pt>
                <c:pt idx="85">
                  <c:v>4.2999999999999927</c:v>
                </c:pt>
                <c:pt idx="86">
                  <c:v>4.3499999999999925</c:v>
                </c:pt>
                <c:pt idx="87">
                  <c:v>4.3999999999999924</c:v>
                </c:pt>
                <c:pt idx="88">
                  <c:v>4.4499999999999922</c:v>
                </c:pt>
                <c:pt idx="89">
                  <c:v>4.499999999999992</c:v>
                </c:pt>
                <c:pt idx="90">
                  <c:v>4.5499999999999918</c:v>
                </c:pt>
                <c:pt idx="91">
                  <c:v>4.5999999999999917</c:v>
                </c:pt>
                <c:pt idx="92">
                  <c:v>4.6499999999999915</c:v>
                </c:pt>
                <c:pt idx="93">
                  <c:v>4.6999999999999913</c:v>
                </c:pt>
                <c:pt idx="94">
                  <c:v>4.7499999999999911</c:v>
                </c:pt>
                <c:pt idx="95">
                  <c:v>4.7999999999999909</c:v>
                </c:pt>
                <c:pt idx="96">
                  <c:v>4.8499999999999908</c:v>
                </c:pt>
                <c:pt idx="97">
                  <c:v>4.8999999999999906</c:v>
                </c:pt>
                <c:pt idx="98">
                  <c:v>4.9499999999999904</c:v>
                </c:pt>
                <c:pt idx="99">
                  <c:v>4.9999999999999902</c:v>
                </c:pt>
                <c:pt idx="100">
                  <c:v>5.0499999999999901</c:v>
                </c:pt>
                <c:pt idx="101">
                  <c:v>5.0999999999999899</c:v>
                </c:pt>
                <c:pt idx="102">
                  <c:v>5.1499999999999897</c:v>
                </c:pt>
                <c:pt idx="103">
                  <c:v>5.1999999999999895</c:v>
                </c:pt>
                <c:pt idx="104">
                  <c:v>5.2499999999999893</c:v>
                </c:pt>
                <c:pt idx="105">
                  <c:v>5.2999999999999892</c:v>
                </c:pt>
                <c:pt idx="106">
                  <c:v>5.349999999999989</c:v>
                </c:pt>
                <c:pt idx="107">
                  <c:v>5.3999999999999888</c:v>
                </c:pt>
                <c:pt idx="108">
                  <c:v>5.4499999999999886</c:v>
                </c:pt>
                <c:pt idx="109">
                  <c:v>5.4999999999999885</c:v>
                </c:pt>
                <c:pt idx="110">
                  <c:v>5.5499999999999883</c:v>
                </c:pt>
                <c:pt idx="111">
                  <c:v>5.5999999999999881</c:v>
                </c:pt>
                <c:pt idx="112">
                  <c:v>5.6499999999999879</c:v>
                </c:pt>
                <c:pt idx="113">
                  <c:v>5.6999999999999877</c:v>
                </c:pt>
                <c:pt idx="114">
                  <c:v>5.7499999999999876</c:v>
                </c:pt>
                <c:pt idx="115">
                  <c:v>5.7999999999999874</c:v>
                </c:pt>
                <c:pt idx="116">
                  <c:v>5.8499999999999872</c:v>
                </c:pt>
                <c:pt idx="117">
                  <c:v>5.899999999999987</c:v>
                </c:pt>
                <c:pt idx="118">
                  <c:v>5.9499999999999869</c:v>
                </c:pt>
                <c:pt idx="119">
                  <c:v>5.9999999999999867</c:v>
                </c:pt>
                <c:pt idx="120">
                  <c:v>6.0499999999999865</c:v>
                </c:pt>
                <c:pt idx="121">
                  <c:v>6.0999999999999863</c:v>
                </c:pt>
                <c:pt idx="122">
                  <c:v>6.1499999999999861</c:v>
                </c:pt>
                <c:pt idx="123">
                  <c:v>6.199999999999986</c:v>
                </c:pt>
                <c:pt idx="124">
                  <c:v>6.2499999999999858</c:v>
                </c:pt>
                <c:pt idx="125">
                  <c:v>6.2999999999999856</c:v>
                </c:pt>
                <c:pt idx="126">
                  <c:v>6.3499999999999854</c:v>
                </c:pt>
                <c:pt idx="127">
                  <c:v>6.3999999999999853</c:v>
                </c:pt>
                <c:pt idx="128">
                  <c:v>6.4499999999999851</c:v>
                </c:pt>
                <c:pt idx="129">
                  <c:v>6.4999999999999849</c:v>
                </c:pt>
                <c:pt idx="130">
                  <c:v>6.5499999999999847</c:v>
                </c:pt>
                <c:pt idx="131">
                  <c:v>6.5999999999999845</c:v>
                </c:pt>
                <c:pt idx="132">
                  <c:v>6.6499999999999844</c:v>
                </c:pt>
                <c:pt idx="133">
                  <c:v>6.6999999999999842</c:v>
                </c:pt>
                <c:pt idx="134">
                  <c:v>6.749999999999984</c:v>
                </c:pt>
                <c:pt idx="135">
                  <c:v>6.7999999999999838</c:v>
                </c:pt>
                <c:pt idx="136">
                  <c:v>6.8499999999999837</c:v>
                </c:pt>
                <c:pt idx="137">
                  <c:v>6.8999999999999835</c:v>
                </c:pt>
                <c:pt idx="138">
                  <c:v>6.9499999999999833</c:v>
                </c:pt>
                <c:pt idx="139">
                  <c:v>6.9999999999999831</c:v>
                </c:pt>
                <c:pt idx="140">
                  <c:v>7.0499999999999829</c:v>
                </c:pt>
                <c:pt idx="141">
                  <c:v>7.0999999999999828</c:v>
                </c:pt>
                <c:pt idx="142">
                  <c:v>7.1499999999999826</c:v>
                </c:pt>
                <c:pt idx="143">
                  <c:v>7.1999999999999824</c:v>
                </c:pt>
                <c:pt idx="144">
                  <c:v>7.2499999999999822</c:v>
                </c:pt>
                <c:pt idx="145">
                  <c:v>7.2999999999999821</c:v>
                </c:pt>
                <c:pt idx="146">
                  <c:v>7.3499999999999819</c:v>
                </c:pt>
                <c:pt idx="147">
                  <c:v>7.3999999999999817</c:v>
                </c:pt>
                <c:pt idx="148">
                  <c:v>7.4499999999999815</c:v>
                </c:pt>
                <c:pt idx="149">
                  <c:v>7.4999999999999813</c:v>
                </c:pt>
                <c:pt idx="150">
                  <c:v>7.5499999999999812</c:v>
                </c:pt>
                <c:pt idx="151">
                  <c:v>7.599999999999981</c:v>
                </c:pt>
                <c:pt idx="152">
                  <c:v>7.6499999999999808</c:v>
                </c:pt>
                <c:pt idx="153">
                  <c:v>7.6999999999999806</c:v>
                </c:pt>
                <c:pt idx="154">
                  <c:v>7.7499999999999805</c:v>
                </c:pt>
                <c:pt idx="155">
                  <c:v>7.7999999999999803</c:v>
                </c:pt>
                <c:pt idx="156">
                  <c:v>7.8499999999999801</c:v>
                </c:pt>
                <c:pt idx="157">
                  <c:v>7.8999999999999799</c:v>
                </c:pt>
                <c:pt idx="158">
                  <c:v>7.9499999999999797</c:v>
                </c:pt>
                <c:pt idx="159">
                  <c:v>7.9999999999999796</c:v>
                </c:pt>
                <c:pt idx="160">
                  <c:v>8.0499999999999794</c:v>
                </c:pt>
                <c:pt idx="161">
                  <c:v>8.0999999999999801</c:v>
                </c:pt>
                <c:pt idx="162">
                  <c:v>8.1499999999999808</c:v>
                </c:pt>
                <c:pt idx="163">
                  <c:v>8.1999999999999815</c:v>
                </c:pt>
                <c:pt idx="164">
                  <c:v>8.2499999999999822</c:v>
                </c:pt>
                <c:pt idx="165">
                  <c:v>8.2999999999999829</c:v>
                </c:pt>
                <c:pt idx="166">
                  <c:v>8.3499999999999837</c:v>
                </c:pt>
                <c:pt idx="167">
                  <c:v>8.3999999999999844</c:v>
                </c:pt>
                <c:pt idx="168">
                  <c:v>8.4499999999999851</c:v>
                </c:pt>
                <c:pt idx="169">
                  <c:v>8.4999999999999858</c:v>
                </c:pt>
                <c:pt idx="170">
                  <c:v>8.5499999999999865</c:v>
                </c:pt>
                <c:pt idx="171">
                  <c:v>8.5999999999999872</c:v>
                </c:pt>
                <c:pt idx="172">
                  <c:v>8.6499999999999879</c:v>
                </c:pt>
                <c:pt idx="173">
                  <c:v>8.6999999999999886</c:v>
                </c:pt>
                <c:pt idx="174">
                  <c:v>8.7499999999999893</c:v>
                </c:pt>
                <c:pt idx="175">
                  <c:v>8.7999999999999901</c:v>
                </c:pt>
                <c:pt idx="176">
                  <c:v>8.8499999999999908</c:v>
                </c:pt>
                <c:pt idx="177">
                  <c:v>8.8999999999999915</c:v>
                </c:pt>
                <c:pt idx="178">
                  <c:v>8.9499999999999922</c:v>
                </c:pt>
                <c:pt idx="179">
                  <c:v>8.9999999999999929</c:v>
                </c:pt>
                <c:pt idx="180">
                  <c:v>9.0499999999999936</c:v>
                </c:pt>
                <c:pt idx="181">
                  <c:v>9.0999999999999943</c:v>
                </c:pt>
                <c:pt idx="182">
                  <c:v>9.149999999999995</c:v>
                </c:pt>
                <c:pt idx="183">
                  <c:v>9.1999999999999957</c:v>
                </c:pt>
                <c:pt idx="184">
                  <c:v>9.2499999999999964</c:v>
                </c:pt>
                <c:pt idx="185">
                  <c:v>9.2999999999999972</c:v>
                </c:pt>
                <c:pt idx="186">
                  <c:v>9.3499999999999979</c:v>
                </c:pt>
                <c:pt idx="187">
                  <c:v>9.3999999999999986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9.6500000000000021</c:v>
                </c:pt>
                <c:pt idx="193">
                  <c:v>9.7000000000000028</c:v>
                </c:pt>
                <c:pt idx="194">
                  <c:v>9.7500000000000036</c:v>
                </c:pt>
                <c:pt idx="195">
                  <c:v>9.8000000000000043</c:v>
                </c:pt>
                <c:pt idx="196">
                  <c:v>9.850000000000005</c:v>
                </c:pt>
                <c:pt idx="197">
                  <c:v>9.9000000000000057</c:v>
                </c:pt>
                <c:pt idx="198">
                  <c:v>9.9500000000000064</c:v>
                </c:pt>
                <c:pt idx="199">
                  <c:v>10.000000000000007</c:v>
                </c:pt>
                <c:pt idx="200">
                  <c:v>10.050000000000008</c:v>
                </c:pt>
                <c:pt idx="201">
                  <c:v>10.100000000000009</c:v>
                </c:pt>
                <c:pt idx="202">
                  <c:v>10.150000000000009</c:v>
                </c:pt>
                <c:pt idx="203">
                  <c:v>10.20000000000001</c:v>
                </c:pt>
                <c:pt idx="204">
                  <c:v>10.250000000000011</c:v>
                </c:pt>
                <c:pt idx="205">
                  <c:v>10.300000000000011</c:v>
                </c:pt>
                <c:pt idx="206">
                  <c:v>10.350000000000012</c:v>
                </c:pt>
                <c:pt idx="207">
                  <c:v>10.400000000000013</c:v>
                </c:pt>
                <c:pt idx="208">
                  <c:v>10.450000000000014</c:v>
                </c:pt>
                <c:pt idx="209">
                  <c:v>10.500000000000014</c:v>
                </c:pt>
                <c:pt idx="210">
                  <c:v>10.550000000000015</c:v>
                </c:pt>
                <c:pt idx="211">
                  <c:v>10.600000000000016</c:v>
                </c:pt>
                <c:pt idx="212">
                  <c:v>10.650000000000016</c:v>
                </c:pt>
                <c:pt idx="213">
                  <c:v>10.700000000000017</c:v>
                </c:pt>
                <c:pt idx="214">
                  <c:v>10.750000000000018</c:v>
                </c:pt>
                <c:pt idx="215">
                  <c:v>10.800000000000018</c:v>
                </c:pt>
                <c:pt idx="216">
                  <c:v>10.850000000000019</c:v>
                </c:pt>
                <c:pt idx="217">
                  <c:v>10.90000000000002</c:v>
                </c:pt>
                <c:pt idx="218">
                  <c:v>10.950000000000021</c:v>
                </c:pt>
                <c:pt idx="219">
                  <c:v>11.000000000000021</c:v>
                </c:pt>
                <c:pt idx="220">
                  <c:v>11.050000000000022</c:v>
                </c:pt>
                <c:pt idx="221">
                  <c:v>11.100000000000023</c:v>
                </c:pt>
                <c:pt idx="222">
                  <c:v>11.150000000000023</c:v>
                </c:pt>
                <c:pt idx="223">
                  <c:v>11.200000000000024</c:v>
                </c:pt>
                <c:pt idx="224">
                  <c:v>11.250000000000025</c:v>
                </c:pt>
                <c:pt idx="225">
                  <c:v>11.300000000000026</c:v>
                </c:pt>
                <c:pt idx="226">
                  <c:v>11.350000000000026</c:v>
                </c:pt>
                <c:pt idx="227">
                  <c:v>11.400000000000027</c:v>
                </c:pt>
                <c:pt idx="228">
                  <c:v>11.450000000000028</c:v>
                </c:pt>
                <c:pt idx="229">
                  <c:v>11.500000000000028</c:v>
                </c:pt>
                <c:pt idx="230">
                  <c:v>11.550000000000029</c:v>
                </c:pt>
                <c:pt idx="231">
                  <c:v>11.60000000000003</c:v>
                </c:pt>
                <c:pt idx="232">
                  <c:v>11.650000000000031</c:v>
                </c:pt>
                <c:pt idx="233">
                  <c:v>11.700000000000031</c:v>
                </c:pt>
                <c:pt idx="234">
                  <c:v>11.750000000000032</c:v>
                </c:pt>
                <c:pt idx="235">
                  <c:v>11.800000000000033</c:v>
                </c:pt>
                <c:pt idx="236">
                  <c:v>11.850000000000033</c:v>
                </c:pt>
                <c:pt idx="237">
                  <c:v>11.900000000000034</c:v>
                </c:pt>
                <c:pt idx="238">
                  <c:v>11.950000000000035</c:v>
                </c:pt>
                <c:pt idx="239">
                  <c:v>12.000000000000036</c:v>
                </c:pt>
                <c:pt idx="240">
                  <c:v>12.050000000000036</c:v>
                </c:pt>
                <c:pt idx="241">
                  <c:v>12.100000000000037</c:v>
                </c:pt>
                <c:pt idx="242">
                  <c:v>12.150000000000038</c:v>
                </c:pt>
                <c:pt idx="243">
                  <c:v>12.200000000000038</c:v>
                </c:pt>
                <c:pt idx="244">
                  <c:v>12.250000000000039</c:v>
                </c:pt>
                <c:pt idx="245">
                  <c:v>12.30000000000004</c:v>
                </c:pt>
                <c:pt idx="246">
                  <c:v>12.350000000000041</c:v>
                </c:pt>
                <c:pt idx="247">
                  <c:v>12.400000000000041</c:v>
                </c:pt>
                <c:pt idx="248">
                  <c:v>12.450000000000042</c:v>
                </c:pt>
                <c:pt idx="249">
                  <c:v>12.500000000000043</c:v>
                </c:pt>
                <c:pt idx="250">
                  <c:v>12.550000000000043</c:v>
                </c:pt>
                <c:pt idx="251">
                  <c:v>12.600000000000044</c:v>
                </c:pt>
                <c:pt idx="252">
                  <c:v>12.650000000000045</c:v>
                </c:pt>
                <c:pt idx="253">
                  <c:v>12.700000000000045</c:v>
                </c:pt>
                <c:pt idx="254">
                  <c:v>12.750000000000046</c:v>
                </c:pt>
                <c:pt idx="255">
                  <c:v>12.800000000000047</c:v>
                </c:pt>
                <c:pt idx="256">
                  <c:v>12.850000000000048</c:v>
                </c:pt>
                <c:pt idx="257">
                  <c:v>12.900000000000048</c:v>
                </c:pt>
                <c:pt idx="258">
                  <c:v>12.950000000000049</c:v>
                </c:pt>
                <c:pt idx="259">
                  <c:v>13.00000000000005</c:v>
                </c:pt>
                <c:pt idx="260">
                  <c:v>13.05000000000005</c:v>
                </c:pt>
                <c:pt idx="261">
                  <c:v>13.100000000000051</c:v>
                </c:pt>
                <c:pt idx="262">
                  <c:v>13.150000000000052</c:v>
                </c:pt>
                <c:pt idx="263">
                  <c:v>13.200000000000053</c:v>
                </c:pt>
                <c:pt idx="264">
                  <c:v>13.250000000000053</c:v>
                </c:pt>
                <c:pt idx="265">
                  <c:v>13.300000000000054</c:v>
                </c:pt>
                <c:pt idx="266">
                  <c:v>13.350000000000055</c:v>
                </c:pt>
                <c:pt idx="267">
                  <c:v>13.400000000000055</c:v>
                </c:pt>
                <c:pt idx="268">
                  <c:v>13.450000000000056</c:v>
                </c:pt>
                <c:pt idx="269">
                  <c:v>13.500000000000057</c:v>
                </c:pt>
                <c:pt idx="270">
                  <c:v>13.550000000000058</c:v>
                </c:pt>
                <c:pt idx="271">
                  <c:v>13.600000000000058</c:v>
                </c:pt>
                <c:pt idx="272">
                  <c:v>13.650000000000059</c:v>
                </c:pt>
                <c:pt idx="273">
                  <c:v>13.70000000000006</c:v>
                </c:pt>
                <c:pt idx="274">
                  <c:v>13.75000000000006</c:v>
                </c:pt>
                <c:pt idx="275">
                  <c:v>13.800000000000061</c:v>
                </c:pt>
                <c:pt idx="276">
                  <c:v>13.850000000000062</c:v>
                </c:pt>
                <c:pt idx="277">
                  <c:v>13.900000000000063</c:v>
                </c:pt>
                <c:pt idx="278">
                  <c:v>13.950000000000063</c:v>
                </c:pt>
                <c:pt idx="279">
                  <c:v>14.000000000000064</c:v>
                </c:pt>
                <c:pt idx="280">
                  <c:v>14.050000000000065</c:v>
                </c:pt>
                <c:pt idx="281">
                  <c:v>14.100000000000065</c:v>
                </c:pt>
                <c:pt idx="282">
                  <c:v>14.150000000000066</c:v>
                </c:pt>
                <c:pt idx="283">
                  <c:v>14.200000000000067</c:v>
                </c:pt>
                <c:pt idx="284">
                  <c:v>14.250000000000068</c:v>
                </c:pt>
                <c:pt idx="285">
                  <c:v>14.300000000000068</c:v>
                </c:pt>
                <c:pt idx="286">
                  <c:v>14.350000000000069</c:v>
                </c:pt>
                <c:pt idx="287">
                  <c:v>14.40000000000007</c:v>
                </c:pt>
                <c:pt idx="288">
                  <c:v>14.45000000000007</c:v>
                </c:pt>
                <c:pt idx="289">
                  <c:v>14.500000000000071</c:v>
                </c:pt>
                <c:pt idx="290">
                  <c:v>14.550000000000072</c:v>
                </c:pt>
                <c:pt idx="291">
                  <c:v>14.600000000000072</c:v>
                </c:pt>
                <c:pt idx="292">
                  <c:v>14.650000000000073</c:v>
                </c:pt>
                <c:pt idx="293">
                  <c:v>14.700000000000074</c:v>
                </c:pt>
                <c:pt idx="294">
                  <c:v>14.750000000000075</c:v>
                </c:pt>
                <c:pt idx="295">
                  <c:v>14.800000000000075</c:v>
                </c:pt>
                <c:pt idx="296">
                  <c:v>14.850000000000076</c:v>
                </c:pt>
                <c:pt idx="297">
                  <c:v>14.900000000000077</c:v>
                </c:pt>
                <c:pt idx="298">
                  <c:v>14.950000000000077</c:v>
                </c:pt>
                <c:pt idx="299">
                  <c:v>15.000000000000078</c:v>
                </c:pt>
                <c:pt idx="300">
                  <c:v>15.050000000000079</c:v>
                </c:pt>
                <c:pt idx="301">
                  <c:v>15.10000000000008</c:v>
                </c:pt>
                <c:pt idx="302">
                  <c:v>15.15000000000008</c:v>
                </c:pt>
                <c:pt idx="303">
                  <c:v>15.200000000000081</c:v>
                </c:pt>
                <c:pt idx="304">
                  <c:v>15.250000000000082</c:v>
                </c:pt>
                <c:pt idx="305">
                  <c:v>15.300000000000082</c:v>
                </c:pt>
                <c:pt idx="306">
                  <c:v>15.350000000000083</c:v>
                </c:pt>
                <c:pt idx="307">
                  <c:v>15.400000000000084</c:v>
                </c:pt>
                <c:pt idx="308">
                  <c:v>15.450000000000085</c:v>
                </c:pt>
                <c:pt idx="309">
                  <c:v>15.500000000000085</c:v>
                </c:pt>
                <c:pt idx="310">
                  <c:v>15.550000000000086</c:v>
                </c:pt>
                <c:pt idx="311">
                  <c:v>15.600000000000087</c:v>
                </c:pt>
                <c:pt idx="312">
                  <c:v>15.650000000000087</c:v>
                </c:pt>
                <c:pt idx="313">
                  <c:v>15.700000000000088</c:v>
                </c:pt>
                <c:pt idx="314">
                  <c:v>15.750000000000089</c:v>
                </c:pt>
                <c:pt idx="315">
                  <c:v>15.80000000000009</c:v>
                </c:pt>
                <c:pt idx="316">
                  <c:v>15.85000000000009</c:v>
                </c:pt>
                <c:pt idx="317">
                  <c:v>15.900000000000091</c:v>
                </c:pt>
                <c:pt idx="318">
                  <c:v>15.950000000000092</c:v>
                </c:pt>
                <c:pt idx="319">
                  <c:v>16.000000000000092</c:v>
                </c:pt>
                <c:pt idx="320">
                  <c:v>16.050000000000093</c:v>
                </c:pt>
                <c:pt idx="321">
                  <c:v>16.100000000000094</c:v>
                </c:pt>
                <c:pt idx="322">
                  <c:v>16.150000000000095</c:v>
                </c:pt>
                <c:pt idx="323">
                  <c:v>16.200000000000095</c:v>
                </c:pt>
                <c:pt idx="324">
                  <c:v>16.250000000000096</c:v>
                </c:pt>
                <c:pt idx="325">
                  <c:v>16.300000000000097</c:v>
                </c:pt>
                <c:pt idx="326">
                  <c:v>16.350000000000097</c:v>
                </c:pt>
                <c:pt idx="327">
                  <c:v>16.400000000000098</c:v>
                </c:pt>
                <c:pt idx="328">
                  <c:v>16.450000000000099</c:v>
                </c:pt>
                <c:pt idx="329">
                  <c:v>16.500000000000099</c:v>
                </c:pt>
                <c:pt idx="330">
                  <c:v>16.5500000000001</c:v>
                </c:pt>
                <c:pt idx="331">
                  <c:v>16.600000000000101</c:v>
                </c:pt>
                <c:pt idx="332">
                  <c:v>16.650000000000102</c:v>
                </c:pt>
                <c:pt idx="333">
                  <c:v>16.700000000000102</c:v>
                </c:pt>
                <c:pt idx="334">
                  <c:v>16.750000000000103</c:v>
                </c:pt>
                <c:pt idx="335">
                  <c:v>16.800000000000104</c:v>
                </c:pt>
                <c:pt idx="336">
                  <c:v>16.850000000000104</c:v>
                </c:pt>
                <c:pt idx="337">
                  <c:v>16.900000000000105</c:v>
                </c:pt>
                <c:pt idx="338">
                  <c:v>16.950000000000106</c:v>
                </c:pt>
                <c:pt idx="339">
                  <c:v>17.000000000000107</c:v>
                </c:pt>
                <c:pt idx="340">
                  <c:v>17.050000000000107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xVal>
          <c:yVal>
            <c:numRef>
              <c:f>Para!$M$10:$M$786</c:f>
              <c:numCache>
                <c:formatCode>General</c:formatCode>
                <c:ptCount val="777"/>
                <c:pt idx="0">
                  <c:v>20.223011632714638</c:v>
                </c:pt>
                <c:pt idx="1">
                  <c:v>50.128677104424966</c:v>
                </c:pt>
                <c:pt idx="2">
                  <c:v>79.662020293485583</c:v>
                </c:pt>
                <c:pt idx="3">
                  <c:v>108.42182822097196</c:v>
                </c:pt>
                <c:pt idx="4">
                  <c:v>73.81663701343092</c:v>
                </c:pt>
                <c:pt idx="5">
                  <c:v>49.691280061850314</c:v>
                </c:pt>
                <c:pt idx="6">
                  <c:v>35.0316588841021</c:v>
                </c:pt>
                <c:pt idx="7">
                  <c:v>29.688592105880421</c:v>
                </c:pt>
                <c:pt idx="8">
                  <c:v>28.93771704216519</c:v>
                </c:pt>
                <c:pt idx="9">
                  <c:v>28.158602830397328</c:v>
                </c:pt>
                <c:pt idx="10">
                  <c:v>27.355801336336533</c:v>
                </c:pt>
                <c:pt idx="11">
                  <c:v>26.533798098846635</c:v>
                </c:pt>
                <c:pt idx="12">
                  <c:v>25.696967706000702</c:v>
                </c:pt>
                <c:pt idx="13">
                  <c:v>24.84953414394209</c:v>
                </c:pt>
                <c:pt idx="14">
                  <c:v>23.995536482672648</c:v>
                </c:pt>
                <c:pt idx="15">
                  <c:v>23.138800092578649</c:v>
                </c:pt>
                <c:pt idx="16">
                  <c:v>-21.015659822476039</c:v>
                </c:pt>
                <c:pt idx="17">
                  <c:v>-20.260295337560958</c:v>
                </c:pt>
                <c:pt idx="18">
                  <c:v>-19.555725649326298</c:v>
                </c:pt>
                <c:pt idx="19">
                  <c:v>-18.897673273145372</c:v>
                </c:pt>
                <c:pt idx="20">
                  <c:v>-18.282310820141568</c:v>
                </c:pt>
                <c:pt idx="21">
                  <c:v>-17.706205417217024</c:v>
                </c:pt>
                <c:pt idx="22">
                  <c:v>-17.166271007003726</c:v>
                </c:pt>
                <c:pt idx="23">
                  <c:v>-16.659727274109038</c:v>
                </c:pt>
                <c:pt idx="24">
                  <c:v>-16.184064164500047</c:v>
                </c:pt>
                <c:pt idx="25">
                  <c:v>-15.737011143016844</c:v>
                </c:pt>
                <c:pt idx="26">
                  <c:v>-15.316510478608349</c:v>
                </c:pt>
                <c:pt idx="27">
                  <c:v>-14.920693964774467</c:v>
                </c:pt>
                <c:pt idx="28">
                  <c:v>-14.547862579212593</c:v>
                </c:pt>
                <c:pt idx="29">
                  <c:v>-14.196468665999719</c:v>
                </c:pt>
                <c:pt idx="30">
                  <c:v>-13.865100289102854</c:v>
                </c:pt>
                <c:pt idx="31">
                  <c:v>-13.552467460227353</c:v>
                </c:pt>
                <c:pt idx="32">
                  <c:v>-13.257389989076346</c:v>
                </c:pt>
                <c:pt idx="33">
                  <c:v>-12.978786741679404</c:v>
                </c:pt>
                <c:pt idx="34">
                  <c:v>-12.715666123899583</c:v>
                </c:pt>
                <c:pt idx="35">
                  <c:v>-12.467117633630792</c:v>
                </c:pt>
                <c:pt idx="36">
                  <c:v>-12.232304347430182</c:v>
                </c:pt>
                <c:pt idx="37">
                  <c:v>-12.010456226107973</c:v>
                </c:pt>
                <c:pt idx="38">
                  <c:v>-11.800864139702284</c:v>
                </c:pt>
                <c:pt idx="39">
                  <c:v>-11.60287452577624</c:v>
                </c:pt>
                <c:pt idx="40">
                  <c:v>-11.415884606480763</c:v>
                </c:pt>
                <c:pt idx="41">
                  <c:v>-11.239338099652205</c:v>
                </c:pt>
                <c:pt idx="42">
                  <c:v>-11.072721367625835</c:v>
                </c:pt>
                <c:pt idx="43">
                  <c:v>-10.915559954665955</c:v>
                </c:pt>
                <c:pt idx="44">
                  <c:v>-10.767415470124856</c:v>
                </c:pt>
                <c:pt idx="45">
                  <c:v>-10.627882779799704</c:v>
                </c:pt>
                <c:pt idx="46">
                  <c:v>-10.496587472586961</c:v>
                </c:pt>
                <c:pt idx="47">
                  <c:v>-10.373183573545962</c:v>
                </c:pt>
                <c:pt idx="48">
                  <c:v>-10.257351477967175</c:v>
                </c:pt>
                <c:pt idx="49">
                  <c:v>-10.148796084073052</c:v>
                </c:pt>
                <c:pt idx="50">
                  <c:v>-10.04724510462443</c:v>
                </c:pt>
                <c:pt idx="51">
                  <c:v>-9.9524475400181345</c:v>
                </c:pt>
                <c:pt idx="52">
                  <c:v>-9.8641722974880999</c:v>
                </c:pt>
                <c:pt idx="53">
                  <c:v>-9.7822069428025014</c:v>
                </c:pt>
                <c:pt idx="54">
                  <c:v>-9.7063565724168264</c:v>
                </c:pt>
                <c:pt idx="55">
                  <c:v>-9.6364427954265999</c:v>
                </c:pt>
                <c:pt idx="56">
                  <c:v>-9.5723028158881398</c:v>
                </c:pt>
                <c:pt idx="57">
                  <c:v>-9.5137886071627911</c:v>
                </c:pt>
                <c:pt idx="58">
                  <c:v>-9.4607661709079878</c:v>
                </c:pt>
                <c:pt idx="59">
                  <c:v>-9.4131148742030124</c:v>
                </c:pt>
                <c:pt idx="60">
                  <c:v>-9.3707268590724446</c:v>
                </c:pt>
                <c:pt idx="61">
                  <c:v>-9.3335065193680347</c:v>
                </c:pt>
                <c:pt idx="62">
                  <c:v>-9.3013700406005597</c:v>
                </c:pt>
                <c:pt idx="63">
                  <c:v>-9.2742449988865765</c:v>
                </c:pt>
                <c:pt idx="64">
                  <c:v>-9.2520700156988021</c:v>
                </c:pt>
                <c:pt idx="65">
                  <c:v>-9.234794465590678</c:v>
                </c:pt>
                <c:pt idx="66">
                  <c:v>-9.2223782345118135</c:v>
                </c:pt>
                <c:pt idx="67">
                  <c:v>-9.2147915267473248</c:v>
                </c:pt>
                <c:pt idx="68">
                  <c:v>-9.2120147189061559</c:v>
                </c:pt>
                <c:pt idx="69">
                  <c:v>-9.2099617402442355</c:v>
                </c:pt>
                <c:pt idx="70">
                  <c:v>-9.203141465754495</c:v>
                </c:pt>
                <c:pt idx="71">
                  <c:v>-9.191534918697954</c:v>
                </c:pt>
                <c:pt idx="72">
                  <c:v>-9.1751625174699427</c:v>
                </c:pt>
                <c:pt idx="73">
                  <c:v>-9.1540545613546964</c:v>
                </c:pt>
                <c:pt idx="74">
                  <c:v>-9.1282511093769223</c:v>
                </c:pt>
                <c:pt idx="75">
                  <c:v>-9.0978018164805885</c:v>
                </c:pt>
                <c:pt idx="76">
                  <c:v>-9.0627657281961227</c:v>
                </c:pt>
                <c:pt idx="77">
                  <c:v>-9.0232110352643353</c:v>
                </c:pt>
                <c:pt idx="78">
                  <c:v>-8.9792147899763126</c:v>
                </c:pt>
                <c:pt idx="79">
                  <c:v>-8.9308625862601279</c:v>
                </c:pt>
                <c:pt idx="80">
                  <c:v>-8.8782482057946286</c:v>
                </c:pt>
                <c:pt idx="81">
                  <c:v>-8.8214732326551388</c:v>
                </c:pt>
                <c:pt idx="82">
                  <c:v>-8.7606466391935314</c:v>
                </c:pt>
                <c:pt idx="83">
                  <c:v>-8.6958843460240463</c:v>
                </c:pt>
                <c:pt idx="84">
                  <c:v>-8.6273087591249791</c:v>
                </c:pt>
                <c:pt idx="85">
                  <c:v>-8.5550482871742215</c:v>
                </c:pt>
                <c:pt idx="86">
                  <c:v>-8.4792368423130391</c:v>
                </c:pt>
                <c:pt idx="87">
                  <c:v>-8.4000133275773692</c:v>
                </c:pt>
                <c:pt idx="88">
                  <c:v>-8.317521114249832</c:v>
                </c:pt>
                <c:pt idx="89">
                  <c:v>-8.2319075123693342</c:v>
                </c:pt>
                <c:pt idx="90">
                  <c:v>-8.1433232375897635</c:v>
                </c:pt>
                <c:pt idx="91">
                  <c:v>-8.0519218775063326</c:v>
                </c:pt>
                <c:pt idx="92">
                  <c:v>-7.9578593604696772</c:v>
                </c:pt>
                <c:pt idx="93">
                  <c:v>-7.8612934297856096</c:v>
                </c:pt>
                <c:pt idx="94">
                  <c:v>-7.762383126055088</c:v>
                </c:pt>
                <c:pt idx="95">
                  <c:v>-7.6612882802468407</c:v>
                </c:pt>
                <c:pt idx="96">
                  <c:v>-7.5581690199167806</c:v>
                </c:pt>
                <c:pt idx="97">
                  <c:v>78.728735460168267</c:v>
                </c:pt>
                <c:pt idx="98">
                  <c:v>31.972525242233392</c:v>
                </c:pt>
                <c:pt idx="99">
                  <c:v>17.988068855089406</c:v>
                </c:pt>
                <c:pt idx="100">
                  <c:v>11.390770603685418</c:v>
                </c:pt>
                <c:pt idx="101">
                  <c:v>7.6861922300072001</c:v>
                </c:pt>
                <c:pt idx="102">
                  <c:v>5.3937323904740309</c:v>
                </c:pt>
                <c:pt idx="103">
                  <c:v>3.8847516735544563</c:v>
                </c:pt>
                <c:pt idx="104">
                  <c:v>2.8488886970112226</c:v>
                </c:pt>
                <c:pt idx="105">
                  <c:v>2.1163568494549989</c:v>
                </c:pt>
                <c:pt idx="106">
                  <c:v>1.5870358315743371</c:v>
                </c:pt>
                <c:pt idx="107">
                  <c:v>1.1984120472988669</c:v>
                </c:pt>
                <c:pt idx="108">
                  <c:v>0.90967126463688652</c:v>
                </c:pt>
                <c:pt idx="109">
                  <c:v>0.69320960591627623</c:v>
                </c:pt>
                <c:pt idx="110">
                  <c:v>0.52982710584719706</c:v>
                </c:pt>
                <c:pt idx="111">
                  <c:v>0.40586829585391393</c:v>
                </c:pt>
                <c:pt idx="112">
                  <c:v>0.31144788265494716</c:v>
                </c:pt>
                <c:pt idx="113">
                  <c:v>0.23930908490894187</c:v>
                </c:pt>
                <c:pt idx="114">
                  <c:v>0.1840656919975836</c:v>
                </c:pt>
                <c:pt idx="115">
                  <c:v>0.14168514945876565</c:v>
                </c:pt>
                <c:pt idx="116">
                  <c:v>0.10912784135596154</c:v>
                </c:pt>
                <c:pt idx="117">
                  <c:v>8.4090451431353408E-2</c:v>
                </c:pt>
                <c:pt idx="118">
                  <c:v>6.4820403109656644E-2</c:v>
                </c:pt>
                <c:pt idx="119">
                  <c:v>4.9979897516552185E-2</c:v>
                </c:pt>
                <c:pt idx="120">
                  <c:v>3.8545208393017116E-2</c:v>
                </c:pt>
                <c:pt idx="121">
                  <c:v>2.9731437286769635E-2</c:v>
                </c:pt>
                <c:pt idx="122">
                  <c:v>2.2935898305840308E-2</c:v>
                </c:pt>
                <c:pt idx="123">
                  <c:v>1.7695283255959593E-2</c:v>
                </c:pt>
                <c:pt idx="124">
                  <c:v>1.3653110864424445E-2</c:v>
                </c:pt>
                <c:pt idx="125">
                  <c:v>1.053490585912531E-2</c:v>
                </c:pt>
                <c:pt idx="126">
                  <c:v>8.1292213162942328E-3</c:v>
                </c:pt>
                <c:pt idx="127">
                  <c:v>6.2730981925462892E-3</c:v>
                </c:pt>
                <c:pt idx="128">
                  <c:v>4.8409063684407005E-3</c:v>
                </c:pt>
                <c:pt idx="129">
                  <c:v>3.7357699312545734E-3</c:v>
                </c:pt>
                <c:pt idx="130">
                  <c:v>2.8829717395029153E-3</c:v>
                </c:pt>
                <c:pt idx="131">
                  <c:v>2.2248765261245751E-3</c:v>
                </c:pt>
                <c:pt idx="132">
                  <c:v>1.717020602853836E-3</c:v>
                </c:pt>
                <c:pt idx="133">
                  <c:v>1.3250987210777776E-3</c:v>
                </c:pt>
                <c:pt idx="134">
                  <c:v>1.0226414305769538E-3</c:v>
                </c:pt>
                <c:pt idx="135">
                  <c:v>7.8922421139826504E-4</c:v>
                </c:pt>
                <c:pt idx="136">
                  <c:v>6.0908633717882132E-4</c:v>
                </c:pt>
                <c:pt idx="137">
                  <c:v>4.7006555430995078E-4</c:v>
                </c:pt>
                <c:pt idx="138">
                  <c:v>3.6277625790948065E-4</c:v>
                </c:pt>
                <c:pt idx="139">
                  <c:v>2.7997544784774675E-4</c:v>
                </c:pt>
                <c:pt idx="140">
                  <c:v>2.160735218437182E-4</c:v>
                </c:pt>
                <c:pt idx="141">
                  <c:v>1.6675679823663359E-4</c:v>
                </c:pt>
                <c:pt idx="142">
                  <c:v>1.2869623737477021E-4</c:v>
                </c:pt>
                <c:pt idx="143">
                  <c:v>9.9322670222834475E-5</c:v>
                </c:pt>
                <c:pt idx="144">
                  <c:v>7.665334388895495E-5</c:v>
                </c:pt>
                <c:pt idx="145">
                  <c:v>5.9158065428555062E-5</c:v>
                </c:pt>
                <c:pt idx="146">
                  <c:v>4.5655902251029445E-5</c:v>
                </c:pt>
                <c:pt idx="147">
                  <c:v>3.5235462744198642E-5</c:v>
                </c:pt>
                <c:pt idx="148">
                  <c:v>2.7193373860479042E-5</c:v>
                </c:pt>
                <c:pt idx="149">
                  <c:v>2.0986801615441308E-5</c:v>
                </c:pt>
                <c:pt idx="150">
                  <c:v>1.6196808942936514E-5</c:v>
                </c:pt>
                <c:pt idx="151">
                  <c:v>1.2500077078980709E-5</c:v>
                </c:pt>
                <c:pt idx="152">
                  <c:v>9.647081453678652E-6</c:v>
                </c:pt>
                <c:pt idx="153">
                  <c:v>7.4452488407761308E-6</c:v>
                </c:pt>
                <c:pt idx="154">
                  <c:v>5.7459587432528991E-6</c:v>
                </c:pt>
                <c:pt idx="155">
                  <c:v>4.4345116434474363E-6</c:v>
                </c:pt>
                <c:pt idx="156">
                  <c:v>3.4223868916605227E-6</c:v>
                </c:pt>
                <c:pt idx="157">
                  <c:v>2.6412676634723908E-6</c:v>
                </c:pt>
                <c:pt idx="158">
                  <c:v>2.0384296584019523E-6</c:v>
                </c:pt>
                <c:pt idx="159">
                  <c:v>1.573182291103592E-6</c:v>
                </c:pt>
                <c:pt idx="160">
                  <c:v>1.2141221172878858E-6</c:v>
                </c:pt>
                <c:pt idx="161">
                  <c:v>9.3701317038785703E-7</c:v>
                </c:pt>
                <c:pt idx="162">
                  <c:v>7.2315104904241423E-7</c:v>
                </c:pt>
                <c:pt idx="163">
                  <c:v>5.581004181021143E-7</c:v>
                </c:pt>
                <c:pt idx="164">
                  <c:v>4.3072062916316156E-7</c:v>
                </c:pt>
                <c:pt idx="165">
                  <c:v>3.3241376762305208E-7</c:v>
                </c:pt>
                <c:pt idx="166">
                  <c:v>2.5654427915355882E-7</c:v>
                </c:pt>
                <c:pt idx="167">
                  <c:v>1.9799109907125967E-7</c:v>
                </c:pt>
                <c:pt idx="168">
                  <c:v>1.5280198439882042E-7</c:v>
                </c:pt>
                <c:pt idx="169">
                  <c:v>1.1792674947663784E-7</c:v>
                </c:pt>
                <c:pt idx="170">
                  <c:v>9.1011369551807775E-8</c:v>
                </c:pt>
                <c:pt idx="171">
                  <c:v>7.0239106753078318E-8</c:v>
                </c:pt>
                <c:pt idx="172">
                  <c:v>5.4207865973765479E-8</c:v>
                </c:pt>
                <c:pt idx="173">
                  <c:v>4.1835567232695325E-8</c:v>
                </c:pt>
                <c:pt idx="174">
                  <c:v>3.228709744007574E-8</c:v>
                </c:pt>
                <c:pt idx="175">
                  <c:v>2.4917952146097377E-8</c:v>
                </c:pt>
                <c:pt idx="176">
                  <c:v>1.92307259005986E-8</c:v>
                </c:pt>
                <c:pt idx="177">
                  <c:v>1.4841540219023841E-8</c:v>
                </c:pt>
                <c:pt idx="178">
                  <c:v>1.1454136528143977E-8</c:v>
                </c:pt>
                <c:pt idx="179">
                  <c:v>8.839863285814431E-9</c:v>
                </c:pt>
                <c:pt idx="180">
                  <c:v>6.8222705262854788E-9</c:v>
                </c:pt>
                <c:pt idx="181">
                  <c:v>5.2651716320184505E-9</c:v>
                </c:pt>
                <c:pt idx="182">
                  <c:v>4.0634562381569594E-9</c:v>
                </c:pt>
                <c:pt idx="183">
                  <c:v>3.1360225527521379E-9</c:v>
                </c:pt>
                <c:pt idx="184">
                  <c:v>2.4202617687762995E-9</c:v>
                </c:pt>
                <c:pt idx="185">
                  <c:v>1.867866972204979E-9</c:v>
                </c:pt>
                <c:pt idx="186">
                  <c:v>1.441546881864042E-9</c:v>
                </c:pt>
                <c:pt idx="187">
                  <c:v>1.1125311782933522E-9</c:v>
                </c:pt>
                <c:pt idx="188">
                  <c:v>8.5860762943923419E-10</c:v>
                </c:pt>
                <c:pt idx="189">
                  <c:v>6.6264216336264781E-10</c:v>
                </c:pt>
                <c:pt idx="190">
                  <c:v>5.1139981138703661E-10</c:v>
                </c:pt>
                <c:pt idx="191">
                  <c:v>3.9468095458516927E-10</c:v>
                </c:pt>
                <c:pt idx="192">
                  <c:v>3.0459634814405945E-10</c:v>
                </c:pt>
                <c:pt idx="193">
                  <c:v>2.350764027880814E-10</c:v>
                </c:pt>
                <c:pt idx="194">
                  <c:v>1.8142154445399683E-10</c:v>
                </c:pt>
                <c:pt idx="195">
                  <c:v>1.4001577675060162E-10</c:v>
                </c:pt>
                <c:pt idx="196">
                  <c:v>1.0805911720979111E-10</c:v>
                </c:pt>
                <c:pt idx="197">
                  <c:v>8.3397733163792509E-11</c:v>
                </c:pt>
                <c:pt idx="198">
                  <c:v>6.43629594065942E-11</c:v>
                </c:pt>
                <c:pt idx="199">
                  <c:v>4.9672488344754129E-11</c:v>
                </c:pt>
                <c:pt idx="200">
                  <c:v>3.8333780594257405E-11</c:v>
                </c:pt>
                <c:pt idx="201">
                  <c:v>2.9585223160211171E-11</c:v>
                </c:pt>
                <c:pt idx="202">
                  <c:v>2.283506717049022E-11</c:v>
                </c:pt>
                <c:pt idx="203">
                  <c:v>1.7619239400801234E-11</c:v>
                </c:pt>
                <c:pt idx="204">
                  <c:v>1.3596901382584292E-11</c:v>
                </c:pt>
                <c:pt idx="205">
                  <c:v>1.0497158697830855E-11</c:v>
                </c:pt>
                <c:pt idx="206">
                  <c:v>8.1001871876651421E-12</c:v>
                </c:pt>
                <c:pt idx="207">
                  <c:v>6.2516658516642565E-12</c:v>
                </c:pt>
                <c:pt idx="208">
                  <c:v>4.8239190419963052E-12</c:v>
                </c:pt>
                <c:pt idx="209">
                  <c:v>3.7203573555188996E-12</c:v>
                </c:pt>
                <c:pt idx="210">
                  <c:v>2.8754776337791554E-12</c:v>
                </c:pt>
                <c:pt idx="211">
                  <c:v>2.2182256032010628E-12</c:v>
                </c:pt>
                <c:pt idx="212">
                  <c:v>1.7097434579227411E-12</c:v>
                </c:pt>
                <c:pt idx="213">
                  <c:v>1.3222756223285614E-12</c:v>
                </c:pt>
                <c:pt idx="214">
                  <c:v>1.0169642905566434E-12</c:v>
                </c:pt>
                <c:pt idx="215">
                  <c:v>7.8603790143461083E-13</c:v>
                </c:pt>
                <c:pt idx="216">
                  <c:v>6.0840221749458578E-13</c:v>
                </c:pt>
                <c:pt idx="217">
                  <c:v>4.7073456244106637E-13</c:v>
                </c:pt>
                <c:pt idx="218">
                  <c:v>3.5971225997855072E-13</c:v>
                </c:pt>
                <c:pt idx="219">
                  <c:v>2.7977620220553945E-13</c:v>
                </c:pt>
                <c:pt idx="220">
                  <c:v>2.1538326677728037E-13</c:v>
                </c:pt>
                <c:pt idx="221">
                  <c:v>1.6653345369377348E-13</c:v>
                </c:pt>
                <c:pt idx="222">
                  <c:v>1.2434497875801753E-13</c:v>
                </c:pt>
                <c:pt idx="223">
                  <c:v>9.6589403142388619E-14</c:v>
                </c:pt>
                <c:pt idx="224">
                  <c:v>7.6605388699135801E-14</c:v>
                </c:pt>
                <c:pt idx="225">
                  <c:v>5.6621374255882984E-14</c:v>
                </c:pt>
                <c:pt idx="226">
                  <c:v>4.4408920985006262E-14</c:v>
                </c:pt>
                <c:pt idx="227">
                  <c:v>3.6637359812630166E-14</c:v>
                </c:pt>
                <c:pt idx="228">
                  <c:v>2.7755575615628914E-14</c:v>
                </c:pt>
                <c:pt idx="229">
                  <c:v>1.9984014443252818E-14</c:v>
                </c:pt>
                <c:pt idx="230">
                  <c:v>1.6653345369377348E-14</c:v>
                </c:pt>
                <c:pt idx="231">
                  <c:v>1.2212453270876722E-14</c:v>
                </c:pt>
                <c:pt idx="232">
                  <c:v>1.2212453270876722E-14</c:v>
                </c:pt>
                <c:pt idx="233">
                  <c:v>7.7715611723760958E-15</c:v>
                </c:pt>
                <c:pt idx="234">
                  <c:v>7.7715611723760958E-15</c:v>
                </c:pt>
                <c:pt idx="235">
                  <c:v>4.4408920985006262E-15</c:v>
                </c:pt>
                <c:pt idx="236">
                  <c:v>4.4408920985006262E-15</c:v>
                </c:pt>
                <c:pt idx="237">
                  <c:v>4.4408920985006262E-15</c:v>
                </c:pt>
                <c:pt idx="238">
                  <c:v>4.4408920985006262E-15</c:v>
                </c:pt>
                <c:pt idx="239">
                  <c:v>4.4408920985006262E-15</c:v>
                </c:pt>
                <c:pt idx="240">
                  <c:v>4.4408920985006262E-15</c:v>
                </c:pt>
                <c:pt idx="241">
                  <c:v>4.4408920985006262E-15</c:v>
                </c:pt>
                <c:pt idx="242">
                  <c:v>4.4408920985006262E-15</c:v>
                </c:pt>
                <c:pt idx="243">
                  <c:v>4.4408920985006262E-15</c:v>
                </c:pt>
                <c:pt idx="244">
                  <c:v>4.4408920985006262E-15</c:v>
                </c:pt>
                <c:pt idx="245">
                  <c:v>4.4408920985006262E-15</c:v>
                </c:pt>
                <c:pt idx="246">
                  <c:v>4.4408920985006262E-15</c:v>
                </c:pt>
                <c:pt idx="247">
                  <c:v>4.4408920985006262E-15</c:v>
                </c:pt>
                <c:pt idx="248">
                  <c:v>4.4408920985006262E-15</c:v>
                </c:pt>
                <c:pt idx="249">
                  <c:v>4.4408920985006262E-15</c:v>
                </c:pt>
                <c:pt idx="250">
                  <c:v>4.4408920985006262E-15</c:v>
                </c:pt>
                <c:pt idx="251">
                  <c:v>4.4408920985006262E-15</c:v>
                </c:pt>
                <c:pt idx="252">
                  <c:v>4.4408920985006262E-15</c:v>
                </c:pt>
                <c:pt idx="253">
                  <c:v>4.4408920985006262E-15</c:v>
                </c:pt>
                <c:pt idx="254">
                  <c:v>4.4408920985006262E-15</c:v>
                </c:pt>
                <c:pt idx="255">
                  <c:v>4.4408920985006262E-15</c:v>
                </c:pt>
                <c:pt idx="256">
                  <c:v>4.4408920985006262E-15</c:v>
                </c:pt>
                <c:pt idx="257">
                  <c:v>4.4408920985006262E-15</c:v>
                </c:pt>
                <c:pt idx="258">
                  <c:v>4.4408920985006262E-15</c:v>
                </c:pt>
                <c:pt idx="259">
                  <c:v>4.4408920985006262E-15</c:v>
                </c:pt>
                <c:pt idx="260">
                  <c:v>4.4408920985006262E-15</c:v>
                </c:pt>
                <c:pt idx="261">
                  <c:v>4.4408920985006262E-15</c:v>
                </c:pt>
                <c:pt idx="262">
                  <c:v>4.4408920985006262E-15</c:v>
                </c:pt>
                <c:pt idx="263">
                  <c:v>4.4408920985006262E-15</c:v>
                </c:pt>
                <c:pt idx="264">
                  <c:v>4.4408920985006262E-15</c:v>
                </c:pt>
                <c:pt idx="265">
                  <c:v>4.4408920985006262E-15</c:v>
                </c:pt>
                <c:pt idx="266">
                  <c:v>4.4408920985006262E-15</c:v>
                </c:pt>
                <c:pt idx="267">
                  <c:v>4.4408920985006262E-15</c:v>
                </c:pt>
                <c:pt idx="268">
                  <c:v>4.4408920985006262E-15</c:v>
                </c:pt>
                <c:pt idx="269">
                  <c:v>4.4408920985006262E-15</c:v>
                </c:pt>
                <c:pt idx="270">
                  <c:v>4.4408920985006262E-15</c:v>
                </c:pt>
                <c:pt idx="271">
                  <c:v>4.4408920985006262E-15</c:v>
                </c:pt>
                <c:pt idx="272">
                  <c:v>4.4408920985006262E-15</c:v>
                </c:pt>
                <c:pt idx="273">
                  <c:v>4.4408920985006262E-15</c:v>
                </c:pt>
                <c:pt idx="274">
                  <c:v>4.4408920985006262E-15</c:v>
                </c:pt>
                <c:pt idx="275">
                  <c:v>4.4408920985006262E-15</c:v>
                </c:pt>
                <c:pt idx="276">
                  <c:v>4.4408920985006262E-15</c:v>
                </c:pt>
                <c:pt idx="277">
                  <c:v>4.4408920985006262E-15</c:v>
                </c:pt>
                <c:pt idx="278">
                  <c:v>4.4408920985006262E-15</c:v>
                </c:pt>
                <c:pt idx="279">
                  <c:v>4.4408920985006262E-15</c:v>
                </c:pt>
                <c:pt idx="280">
                  <c:v>4.4408920985006262E-15</c:v>
                </c:pt>
                <c:pt idx="281">
                  <c:v>4.4408920985006262E-15</c:v>
                </c:pt>
                <c:pt idx="282">
                  <c:v>4.4408920985006262E-15</c:v>
                </c:pt>
                <c:pt idx="283">
                  <c:v>4.4408920985006262E-15</c:v>
                </c:pt>
                <c:pt idx="284">
                  <c:v>4.4408920985006262E-15</c:v>
                </c:pt>
                <c:pt idx="285">
                  <c:v>4.4408920985006262E-15</c:v>
                </c:pt>
                <c:pt idx="286">
                  <c:v>4.4408920985006262E-15</c:v>
                </c:pt>
                <c:pt idx="287">
                  <c:v>4.4408920985006262E-15</c:v>
                </c:pt>
                <c:pt idx="288">
                  <c:v>4.4408920985006262E-15</c:v>
                </c:pt>
                <c:pt idx="289">
                  <c:v>4.4408920985006262E-15</c:v>
                </c:pt>
                <c:pt idx="290">
                  <c:v>4.4408920985006262E-15</c:v>
                </c:pt>
                <c:pt idx="291">
                  <c:v>4.4408920985006262E-15</c:v>
                </c:pt>
                <c:pt idx="292">
                  <c:v>4.4408920985006262E-15</c:v>
                </c:pt>
                <c:pt idx="293">
                  <c:v>4.4408920985006262E-15</c:v>
                </c:pt>
                <c:pt idx="294">
                  <c:v>4.4408920985006262E-15</c:v>
                </c:pt>
                <c:pt idx="295">
                  <c:v>4.4408920985006262E-15</c:v>
                </c:pt>
                <c:pt idx="296">
                  <c:v>4.4408920985006262E-15</c:v>
                </c:pt>
                <c:pt idx="297">
                  <c:v>4.4408920985006262E-15</c:v>
                </c:pt>
                <c:pt idx="298">
                  <c:v>4.4408920985006262E-15</c:v>
                </c:pt>
                <c:pt idx="299">
                  <c:v>4.4408920985006262E-15</c:v>
                </c:pt>
                <c:pt idx="300">
                  <c:v>4.4408920985006262E-15</c:v>
                </c:pt>
                <c:pt idx="301">
                  <c:v>4.4408920985006262E-15</c:v>
                </c:pt>
                <c:pt idx="302">
                  <c:v>4.4408920985006262E-15</c:v>
                </c:pt>
                <c:pt idx="303">
                  <c:v>4.4408920985006262E-15</c:v>
                </c:pt>
                <c:pt idx="304">
                  <c:v>4.4408920985006262E-15</c:v>
                </c:pt>
                <c:pt idx="305">
                  <c:v>4.4408920985006262E-15</c:v>
                </c:pt>
                <c:pt idx="306">
                  <c:v>4.4408920985006262E-15</c:v>
                </c:pt>
                <c:pt idx="307">
                  <c:v>4.4408920985006262E-15</c:v>
                </c:pt>
                <c:pt idx="308">
                  <c:v>4.4408920985006262E-15</c:v>
                </c:pt>
                <c:pt idx="309">
                  <c:v>4.4408920985006262E-15</c:v>
                </c:pt>
                <c:pt idx="310">
                  <c:v>4.4408920985006262E-15</c:v>
                </c:pt>
                <c:pt idx="311">
                  <c:v>4.4408920985006262E-15</c:v>
                </c:pt>
                <c:pt idx="312">
                  <c:v>4.4408920985006262E-15</c:v>
                </c:pt>
                <c:pt idx="313">
                  <c:v>4.4408920985006262E-15</c:v>
                </c:pt>
                <c:pt idx="314">
                  <c:v>4.4408920985006262E-15</c:v>
                </c:pt>
                <c:pt idx="315">
                  <c:v>4.4408920985006262E-15</c:v>
                </c:pt>
                <c:pt idx="316">
                  <c:v>4.4408920985006262E-15</c:v>
                </c:pt>
                <c:pt idx="317">
                  <c:v>4.4408920985006262E-15</c:v>
                </c:pt>
                <c:pt idx="318">
                  <c:v>4.4408920985006262E-15</c:v>
                </c:pt>
                <c:pt idx="319">
                  <c:v>4.4408920985006262E-15</c:v>
                </c:pt>
                <c:pt idx="320">
                  <c:v>4.4408920985006262E-15</c:v>
                </c:pt>
                <c:pt idx="321">
                  <c:v>4.4408920985006262E-15</c:v>
                </c:pt>
                <c:pt idx="322">
                  <c:v>4.4408920985006262E-15</c:v>
                </c:pt>
                <c:pt idx="323">
                  <c:v>4.4408920985006262E-15</c:v>
                </c:pt>
                <c:pt idx="324">
                  <c:v>4.4408920985006262E-15</c:v>
                </c:pt>
                <c:pt idx="325">
                  <c:v>4.4408920985006262E-15</c:v>
                </c:pt>
                <c:pt idx="326">
                  <c:v>4.4408920985006262E-15</c:v>
                </c:pt>
                <c:pt idx="327">
                  <c:v>4.4408920985006262E-15</c:v>
                </c:pt>
                <c:pt idx="328">
                  <c:v>4.4408920985006262E-15</c:v>
                </c:pt>
                <c:pt idx="329">
                  <c:v>4.4408920985006262E-15</c:v>
                </c:pt>
                <c:pt idx="330">
                  <c:v>4.4408920985006262E-15</c:v>
                </c:pt>
                <c:pt idx="331">
                  <c:v>4.4408920985006262E-15</c:v>
                </c:pt>
                <c:pt idx="332">
                  <c:v>4.4408920985006262E-15</c:v>
                </c:pt>
                <c:pt idx="333">
                  <c:v>4.4408920985006262E-15</c:v>
                </c:pt>
                <c:pt idx="334">
                  <c:v>4.4408920985006262E-15</c:v>
                </c:pt>
                <c:pt idx="335">
                  <c:v>4.4408920985006262E-15</c:v>
                </c:pt>
                <c:pt idx="336">
                  <c:v>4.4408920985006262E-15</c:v>
                </c:pt>
                <c:pt idx="337">
                  <c:v>4.4408920985006262E-15</c:v>
                </c:pt>
                <c:pt idx="338">
                  <c:v>4.4408920985006262E-15</c:v>
                </c:pt>
                <c:pt idx="339">
                  <c:v>4.4408920985006262E-15</c:v>
                </c:pt>
                <c:pt idx="340">
                  <c:v>4.4408920985006262E-15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Para!$O$9</c:f>
              <c:strCache>
                <c:ptCount val="1"/>
                <c:pt idx="0">
                  <c:v>Displ</c:v>
                </c:pt>
              </c:strCache>
            </c:strRef>
          </c:tx>
          <c:marker>
            <c:symbol val="none"/>
          </c:marker>
          <c:xVal>
            <c:numRef>
              <c:f>Para!$B$10:$B$786</c:f>
              <c:numCache>
                <c:formatCode>General</c:formatCode>
                <c:ptCount val="777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2.5499999999999989</c:v>
                </c:pt>
                <c:pt idx="51">
                  <c:v>2.5999999999999988</c:v>
                </c:pt>
                <c:pt idx="52">
                  <c:v>2.6499999999999986</c:v>
                </c:pt>
                <c:pt idx="53">
                  <c:v>2.6999999999999984</c:v>
                </c:pt>
                <c:pt idx="54">
                  <c:v>2.7499999999999982</c:v>
                </c:pt>
                <c:pt idx="55">
                  <c:v>2.799999999999998</c:v>
                </c:pt>
                <c:pt idx="56">
                  <c:v>2.8499999999999979</c:v>
                </c:pt>
                <c:pt idx="57">
                  <c:v>2.8999999999999977</c:v>
                </c:pt>
                <c:pt idx="58">
                  <c:v>2.9499999999999975</c:v>
                </c:pt>
                <c:pt idx="59">
                  <c:v>2.9999999999999973</c:v>
                </c:pt>
                <c:pt idx="60">
                  <c:v>3.0499999999999972</c:v>
                </c:pt>
                <c:pt idx="61">
                  <c:v>3.099999999999997</c:v>
                </c:pt>
                <c:pt idx="62">
                  <c:v>3.1499999999999968</c:v>
                </c:pt>
                <c:pt idx="63">
                  <c:v>3.1999999999999966</c:v>
                </c:pt>
                <c:pt idx="64">
                  <c:v>3.2499999999999964</c:v>
                </c:pt>
                <c:pt idx="65">
                  <c:v>3.2999999999999963</c:v>
                </c:pt>
                <c:pt idx="66">
                  <c:v>3.3499999999999961</c:v>
                </c:pt>
                <c:pt idx="67">
                  <c:v>3.3999999999999959</c:v>
                </c:pt>
                <c:pt idx="68">
                  <c:v>3.4499999999999957</c:v>
                </c:pt>
                <c:pt idx="69">
                  <c:v>3.4999999999999956</c:v>
                </c:pt>
                <c:pt idx="70">
                  <c:v>3.5499999999999954</c:v>
                </c:pt>
                <c:pt idx="71">
                  <c:v>3.5999999999999952</c:v>
                </c:pt>
                <c:pt idx="72">
                  <c:v>3.649999999999995</c:v>
                </c:pt>
                <c:pt idx="73">
                  <c:v>3.6999999999999948</c:v>
                </c:pt>
                <c:pt idx="74">
                  <c:v>3.7499999999999947</c:v>
                </c:pt>
                <c:pt idx="75">
                  <c:v>3.7999999999999945</c:v>
                </c:pt>
                <c:pt idx="76">
                  <c:v>3.8499999999999943</c:v>
                </c:pt>
                <c:pt idx="77">
                  <c:v>3.8999999999999941</c:v>
                </c:pt>
                <c:pt idx="78">
                  <c:v>3.949999999999994</c:v>
                </c:pt>
                <c:pt idx="79">
                  <c:v>3.9999999999999938</c:v>
                </c:pt>
                <c:pt idx="80">
                  <c:v>4.0499999999999936</c:v>
                </c:pt>
                <c:pt idx="81">
                  <c:v>4.0999999999999934</c:v>
                </c:pt>
                <c:pt idx="82">
                  <c:v>4.1499999999999932</c:v>
                </c:pt>
                <c:pt idx="83">
                  <c:v>4.1999999999999931</c:v>
                </c:pt>
                <c:pt idx="84">
                  <c:v>4.2499999999999929</c:v>
                </c:pt>
                <c:pt idx="85">
                  <c:v>4.2999999999999927</c:v>
                </c:pt>
                <c:pt idx="86">
                  <c:v>4.3499999999999925</c:v>
                </c:pt>
                <c:pt idx="87">
                  <c:v>4.3999999999999924</c:v>
                </c:pt>
                <c:pt idx="88">
                  <c:v>4.4499999999999922</c:v>
                </c:pt>
                <c:pt idx="89">
                  <c:v>4.499999999999992</c:v>
                </c:pt>
                <c:pt idx="90">
                  <c:v>4.5499999999999918</c:v>
                </c:pt>
                <c:pt idx="91">
                  <c:v>4.5999999999999917</c:v>
                </c:pt>
                <c:pt idx="92">
                  <c:v>4.6499999999999915</c:v>
                </c:pt>
                <c:pt idx="93">
                  <c:v>4.6999999999999913</c:v>
                </c:pt>
                <c:pt idx="94">
                  <c:v>4.7499999999999911</c:v>
                </c:pt>
                <c:pt idx="95">
                  <c:v>4.7999999999999909</c:v>
                </c:pt>
                <c:pt idx="96">
                  <c:v>4.8499999999999908</c:v>
                </c:pt>
                <c:pt idx="97">
                  <c:v>4.8999999999999906</c:v>
                </c:pt>
                <c:pt idx="98">
                  <c:v>4.9499999999999904</c:v>
                </c:pt>
                <c:pt idx="99">
                  <c:v>4.9999999999999902</c:v>
                </c:pt>
                <c:pt idx="100">
                  <c:v>5.0499999999999901</c:v>
                </c:pt>
                <c:pt idx="101">
                  <c:v>5.0999999999999899</c:v>
                </c:pt>
                <c:pt idx="102">
                  <c:v>5.1499999999999897</c:v>
                </c:pt>
                <c:pt idx="103">
                  <c:v>5.1999999999999895</c:v>
                </c:pt>
                <c:pt idx="104">
                  <c:v>5.2499999999999893</c:v>
                </c:pt>
                <c:pt idx="105">
                  <c:v>5.2999999999999892</c:v>
                </c:pt>
                <c:pt idx="106">
                  <c:v>5.349999999999989</c:v>
                </c:pt>
                <c:pt idx="107">
                  <c:v>5.3999999999999888</c:v>
                </c:pt>
                <c:pt idx="108">
                  <c:v>5.4499999999999886</c:v>
                </c:pt>
                <c:pt idx="109">
                  <c:v>5.4999999999999885</c:v>
                </c:pt>
                <c:pt idx="110">
                  <c:v>5.5499999999999883</c:v>
                </c:pt>
                <c:pt idx="111">
                  <c:v>5.5999999999999881</c:v>
                </c:pt>
                <c:pt idx="112">
                  <c:v>5.6499999999999879</c:v>
                </c:pt>
                <c:pt idx="113">
                  <c:v>5.6999999999999877</c:v>
                </c:pt>
                <c:pt idx="114">
                  <c:v>5.7499999999999876</c:v>
                </c:pt>
                <c:pt idx="115">
                  <c:v>5.7999999999999874</c:v>
                </c:pt>
                <c:pt idx="116">
                  <c:v>5.8499999999999872</c:v>
                </c:pt>
                <c:pt idx="117">
                  <c:v>5.899999999999987</c:v>
                </c:pt>
                <c:pt idx="118">
                  <c:v>5.9499999999999869</c:v>
                </c:pt>
                <c:pt idx="119">
                  <c:v>5.9999999999999867</c:v>
                </c:pt>
                <c:pt idx="120">
                  <c:v>6.0499999999999865</c:v>
                </c:pt>
                <c:pt idx="121">
                  <c:v>6.0999999999999863</c:v>
                </c:pt>
                <c:pt idx="122">
                  <c:v>6.1499999999999861</c:v>
                </c:pt>
                <c:pt idx="123">
                  <c:v>6.199999999999986</c:v>
                </c:pt>
                <c:pt idx="124">
                  <c:v>6.2499999999999858</c:v>
                </c:pt>
                <c:pt idx="125">
                  <c:v>6.2999999999999856</c:v>
                </c:pt>
                <c:pt idx="126">
                  <c:v>6.3499999999999854</c:v>
                </c:pt>
                <c:pt idx="127">
                  <c:v>6.3999999999999853</c:v>
                </c:pt>
                <c:pt idx="128">
                  <c:v>6.4499999999999851</c:v>
                </c:pt>
                <c:pt idx="129">
                  <c:v>6.4999999999999849</c:v>
                </c:pt>
                <c:pt idx="130">
                  <c:v>6.5499999999999847</c:v>
                </c:pt>
                <c:pt idx="131">
                  <c:v>6.5999999999999845</c:v>
                </c:pt>
                <c:pt idx="132">
                  <c:v>6.6499999999999844</c:v>
                </c:pt>
                <c:pt idx="133">
                  <c:v>6.6999999999999842</c:v>
                </c:pt>
                <c:pt idx="134">
                  <c:v>6.749999999999984</c:v>
                </c:pt>
                <c:pt idx="135">
                  <c:v>6.7999999999999838</c:v>
                </c:pt>
                <c:pt idx="136">
                  <c:v>6.8499999999999837</c:v>
                </c:pt>
                <c:pt idx="137">
                  <c:v>6.8999999999999835</c:v>
                </c:pt>
                <c:pt idx="138">
                  <c:v>6.9499999999999833</c:v>
                </c:pt>
                <c:pt idx="139">
                  <c:v>6.9999999999999831</c:v>
                </c:pt>
                <c:pt idx="140">
                  <c:v>7.0499999999999829</c:v>
                </c:pt>
                <c:pt idx="141">
                  <c:v>7.0999999999999828</c:v>
                </c:pt>
                <c:pt idx="142">
                  <c:v>7.1499999999999826</c:v>
                </c:pt>
                <c:pt idx="143">
                  <c:v>7.1999999999999824</c:v>
                </c:pt>
                <c:pt idx="144">
                  <c:v>7.2499999999999822</c:v>
                </c:pt>
                <c:pt idx="145">
                  <c:v>7.2999999999999821</c:v>
                </c:pt>
                <c:pt idx="146">
                  <c:v>7.3499999999999819</c:v>
                </c:pt>
                <c:pt idx="147">
                  <c:v>7.3999999999999817</c:v>
                </c:pt>
                <c:pt idx="148">
                  <c:v>7.4499999999999815</c:v>
                </c:pt>
                <c:pt idx="149">
                  <c:v>7.4999999999999813</c:v>
                </c:pt>
                <c:pt idx="150">
                  <c:v>7.5499999999999812</c:v>
                </c:pt>
                <c:pt idx="151">
                  <c:v>7.599999999999981</c:v>
                </c:pt>
                <c:pt idx="152">
                  <c:v>7.6499999999999808</c:v>
                </c:pt>
                <c:pt idx="153">
                  <c:v>7.6999999999999806</c:v>
                </c:pt>
                <c:pt idx="154">
                  <c:v>7.7499999999999805</c:v>
                </c:pt>
                <c:pt idx="155">
                  <c:v>7.7999999999999803</c:v>
                </c:pt>
                <c:pt idx="156">
                  <c:v>7.8499999999999801</c:v>
                </c:pt>
                <c:pt idx="157">
                  <c:v>7.8999999999999799</c:v>
                </c:pt>
                <c:pt idx="158">
                  <c:v>7.9499999999999797</c:v>
                </c:pt>
                <c:pt idx="159">
                  <c:v>7.9999999999999796</c:v>
                </c:pt>
                <c:pt idx="160">
                  <c:v>8.0499999999999794</c:v>
                </c:pt>
                <c:pt idx="161">
                  <c:v>8.0999999999999801</c:v>
                </c:pt>
                <c:pt idx="162">
                  <c:v>8.1499999999999808</c:v>
                </c:pt>
                <c:pt idx="163">
                  <c:v>8.1999999999999815</c:v>
                </c:pt>
                <c:pt idx="164">
                  <c:v>8.2499999999999822</c:v>
                </c:pt>
                <c:pt idx="165">
                  <c:v>8.2999999999999829</c:v>
                </c:pt>
                <c:pt idx="166">
                  <c:v>8.3499999999999837</c:v>
                </c:pt>
                <c:pt idx="167">
                  <c:v>8.3999999999999844</c:v>
                </c:pt>
                <c:pt idx="168">
                  <c:v>8.4499999999999851</c:v>
                </c:pt>
                <c:pt idx="169">
                  <c:v>8.4999999999999858</c:v>
                </c:pt>
                <c:pt idx="170">
                  <c:v>8.5499999999999865</c:v>
                </c:pt>
                <c:pt idx="171">
                  <c:v>8.5999999999999872</c:v>
                </c:pt>
                <c:pt idx="172">
                  <c:v>8.6499999999999879</c:v>
                </c:pt>
                <c:pt idx="173">
                  <c:v>8.6999999999999886</c:v>
                </c:pt>
                <c:pt idx="174">
                  <c:v>8.7499999999999893</c:v>
                </c:pt>
                <c:pt idx="175">
                  <c:v>8.7999999999999901</c:v>
                </c:pt>
                <c:pt idx="176">
                  <c:v>8.8499999999999908</c:v>
                </c:pt>
                <c:pt idx="177">
                  <c:v>8.8999999999999915</c:v>
                </c:pt>
                <c:pt idx="178">
                  <c:v>8.9499999999999922</c:v>
                </c:pt>
                <c:pt idx="179">
                  <c:v>8.9999999999999929</c:v>
                </c:pt>
                <c:pt idx="180">
                  <c:v>9.0499999999999936</c:v>
                </c:pt>
                <c:pt idx="181">
                  <c:v>9.0999999999999943</c:v>
                </c:pt>
                <c:pt idx="182">
                  <c:v>9.149999999999995</c:v>
                </c:pt>
                <c:pt idx="183">
                  <c:v>9.1999999999999957</c:v>
                </c:pt>
                <c:pt idx="184">
                  <c:v>9.2499999999999964</c:v>
                </c:pt>
                <c:pt idx="185">
                  <c:v>9.2999999999999972</c:v>
                </c:pt>
                <c:pt idx="186">
                  <c:v>9.3499999999999979</c:v>
                </c:pt>
                <c:pt idx="187">
                  <c:v>9.3999999999999986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9.6500000000000021</c:v>
                </c:pt>
                <c:pt idx="193">
                  <c:v>9.7000000000000028</c:v>
                </c:pt>
                <c:pt idx="194">
                  <c:v>9.7500000000000036</c:v>
                </c:pt>
                <c:pt idx="195">
                  <c:v>9.8000000000000043</c:v>
                </c:pt>
                <c:pt idx="196">
                  <c:v>9.850000000000005</c:v>
                </c:pt>
                <c:pt idx="197">
                  <c:v>9.9000000000000057</c:v>
                </c:pt>
                <c:pt idx="198">
                  <c:v>9.9500000000000064</c:v>
                </c:pt>
                <c:pt idx="199">
                  <c:v>10.000000000000007</c:v>
                </c:pt>
                <c:pt idx="200">
                  <c:v>10.050000000000008</c:v>
                </c:pt>
                <c:pt idx="201">
                  <c:v>10.100000000000009</c:v>
                </c:pt>
                <c:pt idx="202">
                  <c:v>10.150000000000009</c:v>
                </c:pt>
                <c:pt idx="203">
                  <c:v>10.20000000000001</c:v>
                </c:pt>
                <c:pt idx="204">
                  <c:v>10.250000000000011</c:v>
                </c:pt>
                <c:pt idx="205">
                  <c:v>10.300000000000011</c:v>
                </c:pt>
                <c:pt idx="206">
                  <c:v>10.350000000000012</c:v>
                </c:pt>
                <c:pt idx="207">
                  <c:v>10.400000000000013</c:v>
                </c:pt>
                <c:pt idx="208">
                  <c:v>10.450000000000014</c:v>
                </c:pt>
                <c:pt idx="209">
                  <c:v>10.500000000000014</c:v>
                </c:pt>
                <c:pt idx="210">
                  <c:v>10.550000000000015</c:v>
                </c:pt>
                <c:pt idx="211">
                  <c:v>10.600000000000016</c:v>
                </c:pt>
                <c:pt idx="212">
                  <c:v>10.650000000000016</c:v>
                </c:pt>
                <c:pt idx="213">
                  <c:v>10.700000000000017</c:v>
                </c:pt>
                <c:pt idx="214">
                  <c:v>10.750000000000018</c:v>
                </c:pt>
                <c:pt idx="215">
                  <c:v>10.800000000000018</c:v>
                </c:pt>
                <c:pt idx="216">
                  <c:v>10.850000000000019</c:v>
                </c:pt>
                <c:pt idx="217">
                  <c:v>10.90000000000002</c:v>
                </c:pt>
                <c:pt idx="218">
                  <c:v>10.950000000000021</c:v>
                </c:pt>
                <c:pt idx="219">
                  <c:v>11.000000000000021</c:v>
                </c:pt>
                <c:pt idx="220">
                  <c:v>11.050000000000022</c:v>
                </c:pt>
                <c:pt idx="221">
                  <c:v>11.100000000000023</c:v>
                </c:pt>
                <c:pt idx="222">
                  <c:v>11.150000000000023</c:v>
                </c:pt>
                <c:pt idx="223">
                  <c:v>11.200000000000024</c:v>
                </c:pt>
                <c:pt idx="224">
                  <c:v>11.250000000000025</c:v>
                </c:pt>
                <c:pt idx="225">
                  <c:v>11.300000000000026</c:v>
                </c:pt>
                <c:pt idx="226">
                  <c:v>11.350000000000026</c:v>
                </c:pt>
                <c:pt idx="227">
                  <c:v>11.400000000000027</c:v>
                </c:pt>
                <c:pt idx="228">
                  <c:v>11.450000000000028</c:v>
                </c:pt>
                <c:pt idx="229">
                  <c:v>11.500000000000028</c:v>
                </c:pt>
                <c:pt idx="230">
                  <c:v>11.550000000000029</c:v>
                </c:pt>
                <c:pt idx="231">
                  <c:v>11.60000000000003</c:v>
                </c:pt>
                <c:pt idx="232">
                  <c:v>11.650000000000031</c:v>
                </c:pt>
                <c:pt idx="233">
                  <c:v>11.700000000000031</c:v>
                </c:pt>
                <c:pt idx="234">
                  <c:v>11.750000000000032</c:v>
                </c:pt>
                <c:pt idx="235">
                  <c:v>11.800000000000033</c:v>
                </c:pt>
                <c:pt idx="236">
                  <c:v>11.850000000000033</c:v>
                </c:pt>
                <c:pt idx="237">
                  <c:v>11.900000000000034</c:v>
                </c:pt>
                <c:pt idx="238">
                  <c:v>11.950000000000035</c:v>
                </c:pt>
                <c:pt idx="239">
                  <c:v>12.000000000000036</c:v>
                </c:pt>
                <c:pt idx="240">
                  <c:v>12.050000000000036</c:v>
                </c:pt>
                <c:pt idx="241">
                  <c:v>12.100000000000037</c:v>
                </c:pt>
                <c:pt idx="242">
                  <c:v>12.150000000000038</c:v>
                </c:pt>
                <c:pt idx="243">
                  <c:v>12.200000000000038</c:v>
                </c:pt>
                <c:pt idx="244">
                  <c:v>12.250000000000039</c:v>
                </c:pt>
                <c:pt idx="245">
                  <c:v>12.30000000000004</c:v>
                </c:pt>
                <c:pt idx="246">
                  <c:v>12.350000000000041</c:v>
                </c:pt>
                <c:pt idx="247">
                  <c:v>12.400000000000041</c:v>
                </c:pt>
                <c:pt idx="248">
                  <c:v>12.450000000000042</c:v>
                </c:pt>
                <c:pt idx="249">
                  <c:v>12.500000000000043</c:v>
                </c:pt>
                <c:pt idx="250">
                  <c:v>12.550000000000043</c:v>
                </c:pt>
                <c:pt idx="251">
                  <c:v>12.600000000000044</c:v>
                </c:pt>
                <c:pt idx="252">
                  <c:v>12.650000000000045</c:v>
                </c:pt>
                <c:pt idx="253">
                  <c:v>12.700000000000045</c:v>
                </c:pt>
                <c:pt idx="254">
                  <c:v>12.750000000000046</c:v>
                </c:pt>
                <c:pt idx="255">
                  <c:v>12.800000000000047</c:v>
                </c:pt>
                <c:pt idx="256">
                  <c:v>12.850000000000048</c:v>
                </c:pt>
                <c:pt idx="257">
                  <c:v>12.900000000000048</c:v>
                </c:pt>
                <c:pt idx="258">
                  <c:v>12.950000000000049</c:v>
                </c:pt>
                <c:pt idx="259">
                  <c:v>13.00000000000005</c:v>
                </c:pt>
                <c:pt idx="260">
                  <c:v>13.05000000000005</c:v>
                </c:pt>
                <c:pt idx="261">
                  <c:v>13.100000000000051</c:v>
                </c:pt>
                <c:pt idx="262">
                  <c:v>13.150000000000052</c:v>
                </c:pt>
                <c:pt idx="263">
                  <c:v>13.200000000000053</c:v>
                </c:pt>
                <c:pt idx="264">
                  <c:v>13.250000000000053</c:v>
                </c:pt>
                <c:pt idx="265">
                  <c:v>13.300000000000054</c:v>
                </c:pt>
                <c:pt idx="266">
                  <c:v>13.350000000000055</c:v>
                </c:pt>
                <c:pt idx="267">
                  <c:v>13.400000000000055</c:v>
                </c:pt>
                <c:pt idx="268">
                  <c:v>13.450000000000056</c:v>
                </c:pt>
                <c:pt idx="269">
                  <c:v>13.500000000000057</c:v>
                </c:pt>
                <c:pt idx="270">
                  <c:v>13.550000000000058</c:v>
                </c:pt>
                <c:pt idx="271">
                  <c:v>13.600000000000058</c:v>
                </c:pt>
                <c:pt idx="272">
                  <c:v>13.650000000000059</c:v>
                </c:pt>
                <c:pt idx="273">
                  <c:v>13.70000000000006</c:v>
                </c:pt>
                <c:pt idx="274">
                  <c:v>13.75000000000006</c:v>
                </c:pt>
                <c:pt idx="275">
                  <c:v>13.800000000000061</c:v>
                </c:pt>
                <c:pt idx="276">
                  <c:v>13.850000000000062</c:v>
                </c:pt>
                <c:pt idx="277">
                  <c:v>13.900000000000063</c:v>
                </c:pt>
                <c:pt idx="278">
                  <c:v>13.950000000000063</c:v>
                </c:pt>
                <c:pt idx="279">
                  <c:v>14.000000000000064</c:v>
                </c:pt>
                <c:pt idx="280">
                  <c:v>14.050000000000065</c:v>
                </c:pt>
                <c:pt idx="281">
                  <c:v>14.100000000000065</c:v>
                </c:pt>
                <c:pt idx="282">
                  <c:v>14.150000000000066</c:v>
                </c:pt>
                <c:pt idx="283">
                  <c:v>14.200000000000067</c:v>
                </c:pt>
                <c:pt idx="284">
                  <c:v>14.250000000000068</c:v>
                </c:pt>
                <c:pt idx="285">
                  <c:v>14.300000000000068</c:v>
                </c:pt>
                <c:pt idx="286">
                  <c:v>14.350000000000069</c:v>
                </c:pt>
                <c:pt idx="287">
                  <c:v>14.40000000000007</c:v>
                </c:pt>
                <c:pt idx="288">
                  <c:v>14.45000000000007</c:v>
                </c:pt>
                <c:pt idx="289">
                  <c:v>14.500000000000071</c:v>
                </c:pt>
                <c:pt idx="290">
                  <c:v>14.550000000000072</c:v>
                </c:pt>
                <c:pt idx="291">
                  <c:v>14.600000000000072</c:v>
                </c:pt>
                <c:pt idx="292">
                  <c:v>14.650000000000073</c:v>
                </c:pt>
                <c:pt idx="293">
                  <c:v>14.700000000000074</c:v>
                </c:pt>
                <c:pt idx="294">
                  <c:v>14.750000000000075</c:v>
                </c:pt>
                <c:pt idx="295">
                  <c:v>14.800000000000075</c:v>
                </c:pt>
                <c:pt idx="296">
                  <c:v>14.850000000000076</c:v>
                </c:pt>
                <c:pt idx="297">
                  <c:v>14.900000000000077</c:v>
                </c:pt>
                <c:pt idx="298">
                  <c:v>14.950000000000077</c:v>
                </c:pt>
                <c:pt idx="299">
                  <c:v>15.000000000000078</c:v>
                </c:pt>
                <c:pt idx="300">
                  <c:v>15.050000000000079</c:v>
                </c:pt>
                <c:pt idx="301">
                  <c:v>15.10000000000008</c:v>
                </c:pt>
                <c:pt idx="302">
                  <c:v>15.15000000000008</c:v>
                </c:pt>
                <c:pt idx="303">
                  <c:v>15.200000000000081</c:v>
                </c:pt>
                <c:pt idx="304">
                  <c:v>15.250000000000082</c:v>
                </c:pt>
                <c:pt idx="305">
                  <c:v>15.300000000000082</c:v>
                </c:pt>
                <c:pt idx="306">
                  <c:v>15.350000000000083</c:v>
                </c:pt>
                <c:pt idx="307">
                  <c:v>15.400000000000084</c:v>
                </c:pt>
                <c:pt idx="308">
                  <c:v>15.450000000000085</c:v>
                </c:pt>
                <c:pt idx="309">
                  <c:v>15.500000000000085</c:v>
                </c:pt>
                <c:pt idx="310">
                  <c:v>15.550000000000086</c:v>
                </c:pt>
                <c:pt idx="311">
                  <c:v>15.600000000000087</c:v>
                </c:pt>
                <c:pt idx="312">
                  <c:v>15.650000000000087</c:v>
                </c:pt>
                <c:pt idx="313">
                  <c:v>15.700000000000088</c:v>
                </c:pt>
                <c:pt idx="314">
                  <c:v>15.750000000000089</c:v>
                </c:pt>
                <c:pt idx="315">
                  <c:v>15.80000000000009</c:v>
                </c:pt>
                <c:pt idx="316">
                  <c:v>15.85000000000009</c:v>
                </c:pt>
                <c:pt idx="317">
                  <c:v>15.900000000000091</c:v>
                </c:pt>
                <c:pt idx="318">
                  <c:v>15.950000000000092</c:v>
                </c:pt>
                <c:pt idx="319">
                  <c:v>16.000000000000092</c:v>
                </c:pt>
                <c:pt idx="320">
                  <c:v>16.050000000000093</c:v>
                </c:pt>
                <c:pt idx="321">
                  <c:v>16.100000000000094</c:v>
                </c:pt>
                <c:pt idx="322">
                  <c:v>16.150000000000095</c:v>
                </c:pt>
                <c:pt idx="323">
                  <c:v>16.200000000000095</c:v>
                </c:pt>
                <c:pt idx="324">
                  <c:v>16.250000000000096</c:v>
                </c:pt>
                <c:pt idx="325">
                  <c:v>16.300000000000097</c:v>
                </c:pt>
                <c:pt idx="326">
                  <c:v>16.350000000000097</c:v>
                </c:pt>
                <c:pt idx="327">
                  <c:v>16.400000000000098</c:v>
                </c:pt>
                <c:pt idx="328">
                  <c:v>16.450000000000099</c:v>
                </c:pt>
                <c:pt idx="329">
                  <c:v>16.500000000000099</c:v>
                </c:pt>
                <c:pt idx="330">
                  <c:v>16.5500000000001</c:v>
                </c:pt>
                <c:pt idx="331">
                  <c:v>16.600000000000101</c:v>
                </c:pt>
                <c:pt idx="332">
                  <c:v>16.650000000000102</c:v>
                </c:pt>
                <c:pt idx="333">
                  <c:v>16.700000000000102</c:v>
                </c:pt>
                <c:pt idx="334">
                  <c:v>16.750000000000103</c:v>
                </c:pt>
                <c:pt idx="335">
                  <c:v>16.800000000000104</c:v>
                </c:pt>
                <c:pt idx="336">
                  <c:v>16.850000000000104</c:v>
                </c:pt>
                <c:pt idx="337">
                  <c:v>16.900000000000105</c:v>
                </c:pt>
                <c:pt idx="338">
                  <c:v>16.950000000000106</c:v>
                </c:pt>
                <c:pt idx="339">
                  <c:v>17.000000000000107</c:v>
                </c:pt>
                <c:pt idx="340">
                  <c:v>17.050000000000107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xVal>
          <c:yVal>
            <c:numRef>
              <c:f>Para!$O$10:$O$786</c:f>
              <c:numCache>
                <c:formatCode>General</c:formatCode>
                <c:ptCount val="777"/>
                <c:pt idx="0">
                  <c:v>2.5278764540893301E-2</c:v>
                </c:pt>
                <c:pt idx="1">
                  <c:v>0.13849714000321112</c:v>
                </c:pt>
                <c:pt idx="2">
                  <c:v>0.41395388721291709</c:v>
                </c:pt>
                <c:pt idx="3">
                  <c:v>0.92451544506569505</c:v>
                </c:pt>
                <c:pt idx="4">
                  <c:v>1.6628750844614766</c:v>
                </c:pt>
                <c:pt idx="5">
                  <c:v>2.5556196202013597</c:v>
                </c:pt>
                <c:pt idx="6">
                  <c:v>3.5542678296236834</c:v>
                </c:pt>
                <c:pt idx="7">
                  <c:v>4.6338163527834846</c:v>
                </c:pt>
                <c:pt idx="8">
                  <c:v>5.786647762378343</c:v>
                </c:pt>
                <c:pt idx="9">
                  <c:v>7.010849571813905</c:v>
                </c:pt>
                <c:pt idx="10">
                  <c:v>8.3044443864578845</c:v>
                </c:pt>
                <c:pt idx="11">
                  <c:v>9.6654012003958432</c:v>
                </c:pt>
                <c:pt idx="12">
                  <c:v>11.091646471589861</c:v>
                </c:pt>
                <c:pt idx="13">
                  <c:v>12.581074870096307</c:v>
                </c:pt>
                <c:pt idx="14">
                  <c:v>14.131559606886022</c:v>
                </c:pt>
                <c:pt idx="15">
                  <c:v>15.740962264394801</c:v>
                </c:pt>
                <c:pt idx="16">
                  <c:v>17.353018847241209</c:v>
                </c:pt>
                <c:pt idx="17">
                  <c:v>18.913480486137569</c:v>
                </c:pt>
                <c:pt idx="18">
                  <c:v>20.424172098800319</c:v>
                </c:pt>
                <c:pt idx="19">
                  <c:v>21.886796962809981</c:v>
                </c:pt>
                <c:pt idx="20">
                  <c:v>23.302946846703037</c:v>
                </c:pt>
                <c:pt idx="21">
                  <c:v>24.674111085299391</c:v>
                </c:pt>
                <c:pt idx="22">
                  <c:v>26.001684728365472</c:v>
                </c:pt>
                <c:pt idx="23">
                  <c:v>27.286975873580161</c:v>
                </c:pt>
                <c:pt idx="24">
                  <c:v>28.531212279496589</c:v>
                </c:pt>
                <c:pt idx="25">
                  <c:v>29.735547341278618</c:v>
                </c:pt>
                <c:pt idx="26">
                  <c:v>30.901065501033617</c:v>
                </c:pt>
                <c:pt idx="27">
                  <c:v>32.02878715523439</c:v>
                </c:pt>
                <c:pt idx="28">
                  <c:v>33.119673113755177</c:v>
                </c:pt>
                <c:pt idx="29">
                  <c:v>34.174628658219447</c:v>
                </c:pt>
                <c:pt idx="30">
                  <c:v>35.194507241489838</c:v>
                </c:pt>
                <c:pt idx="31">
                  <c:v>36.180113865073572</c:v>
                </c:pt>
                <c:pt idx="32">
                  <c:v>37.132208166845672</c:v>
                </c:pt>
                <c:pt idx="33">
                  <c:v>38.051507247704329</c:v>
                </c:pt>
                <c:pt idx="34">
                  <c:v>38.938688262481016</c:v>
                </c:pt>
                <c:pt idx="35">
                  <c:v>39.79439079756078</c:v>
                </c:pt>
                <c:pt idx="36">
                  <c:v>40.619219055164223</c:v>
                </c:pt>
                <c:pt idx="37">
                  <c:v>41.413743862050744</c:v>
                </c:pt>
                <c:pt idx="38">
                  <c:v>42.178504518480004</c:v>
                </c:pt>
                <c:pt idx="39">
                  <c:v>42.914010501577408</c:v>
                </c:pt>
                <c:pt idx="40">
                  <c:v>43.620743035759496</c:v>
                </c:pt>
                <c:pt idx="41">
                  <c:v>44.299156541558915</c:v>
                </c:pt>
                <c:pt idx="42">
                  <c:v>44.949679973024239</c:v>
                </c:pt>
                <c:pt idx="43">
                  <c:v>45.572718052836699</c:v>
                </c:pt>
                <c:pt idx="44">
                  <c:v>46.168652413368164</c:v>
                </c:pt>
                <c:pt idx="45">
                  <c:v>46.737842651087227</c:v>
                </c:pt>
                <c:pt idx="46">
                  <c:v>47.280627300990815</c:v>
                </c:pt>
                <c:pt idx="47">
                  <c:v>47.797324737086733</c:v>
                </c:pt>
                <c:pt idx="48">
                  <c:v>48.288234004368256</c:v>
                </c:pt>
                <c:pt idx="49">
                  <c:v>48.75363558719723</c:v>
                </c:pt>
                <c:pt idx="50">
                  <c:v>49.19379211854033</c:v>
                </c:pt>
                <c:pt idx="51">
                  <c:v>49.608949034077625</c:v>
                </c:pt>
                <c:pt idx="52">
                  <c:v>49.999335174818043</c:v>
                </c:pt>
                <c:pt idx="53">
                  <c:v>50.365163341508094</c:v>
                </c:pt>
                <c:pt idx="54">
                  <c:v>50.706630803804124</c:v>
                </c:pt>
                <c:pt idx="55">
                  <c:v>51.023919766890351</c:v>
                </c:pt>
                <c:pt idx="56">
                  <c:v>51.317197797962436</c:v>
                </c:pt>
                <c:pt idx="57">
                  <c:v>51.586618214755703</c:v>
                </c:pt>
                <c:pt idx="58">
                  <c:v>51.832320438076387</c:v>
                </c:pt>
                <c:pt idx="59">
                  <c:v>52.05443031009068</c:v>
                </c:pt>
                <c:pt idx="60">
                  <c:v>52.253060379938375</c:v>
                </c:pt>
                <c:pt idx="61">
                  <c:v>52.42831015806302</c:v>
                </c:pt>
                <c:pt idx="62">
                  <c:v>52.580266340487704</c:v>
                </c:pt>
                <c:pt idx="63">
                  <c:v>52.709003004113029</c:v>
                </c:pt>
                <c:pt idx="64">
                  <c:v>52.814581773970126</c:v>
                </c:pt>
                <c:pt idx="65">
                  <c:v>52.897051963225607</c:v>
                </c:pt>
                <c:pt idx="66">
                  <c:v>52.956450686605962</c:v>
                </c:pt>
                <c:pt idx="67">
                  <c:v>52.992802947784746</c:v>
                </c:pt>
                <c:pt idx="68">
                  <c:v>53.006121701156459</c:v>
                </c:pt>
                <c:pt idx="69">
                  <c:v>52.996412983954237</c:v>
                </c:pt>
                <c:pt idx="70">
                  <c:v>52.963687887744513</c:v>
                </c:pt>
                <c:pt idx="71">
                  <c:v>52.907969446054224</c:v>
                </c:pt>
                <c:pt idx="72">
                  <c:v>52.829292632568723</c:v>
                </c:pt>
                <c:pt idx="73">
                  <c:v>52.727704297734697</c:v>
                </c:pt>
                <c:pt idx="74">
                  <c:v>52.603263080812255</c:v>
                </c:pt>
                <c:pt idx="75">
                  <c:v>52.456039297732488</c:v>
                </c:pt>
                <c:pt idx="76">
                  <c:v>52.286114805221878</c:v>
                </c:pt>
                <c:pt idx="77">
                  <c:v>52.093582841756941</c:v>
                </c:pt>
                <c:pt idx="78">
                  <c:v>51.878547846010456</c:v>
                </c:pt>
                <c:pt idx="79">
                  <c:v>51.64112525354367</c:v>
                </c:pt>
                <c:pt idx="80">
                  <c:v>51.381441272586819</c:v>
                </c:pt>
                <c:pt idx="81">
                  <c:v>51.099632639831903</c:v>
                </c:pt>
                <c:pt idx="82">
                  <c:v>50.795846357237174</c:v>
                </c:pt>
                <c:pt idx="83">
                  <c:v>50.470239410910928</c:v>
                </c:pt>
                <c:pt idx="84">
                  <c:v>50.122978473203247</c:v>
                </c:pt>
                <c:pt idx="85">
                  <c:v>49.754239589187691</c:v>
                </c:pt>
                <c:pt idx="86">
                  <c:v>49.36420784876028</c:v>
                </c:pt>
                <c:pt idx="87">
                  <c:v>48.953077045620503</c:v>
                </c:pt>
                <c:pt idx="88">
                  <c:v>48.521049324428446</c:v>
                </c:pt>
                <c:pt idx="89">
                  <c:v>48.068334817453113</c:v>
                </c:pt>
                <c:pt idx="90">
                  <c:v>47.595151272040326</c:v>
                </c:pt>
                <c:pt idx="91">
                  <c:v>47.101723670233667</c:v>
                </c:pt>
                <c:pt idx="92">
                  <c:v>46.588283841879537</c:v>
                </c:pt>
                <c:pt idx="93">
                  <c:v>46.055070072537596</c:v>
                </c:pt>
                <c:pt idx="94">
                  <c:v>45.502326707500849</c:v>
                </c:pt>
                <c:pt idx="95">
                  <c:v>44.930303753206225</c:v>
                </c:pt>
                <c:pt idx="96">
                  <c:v>44.339256477286398</c:v>
                </c:pt>
                <c:pt idx="97">
                  <c:v>43.837172409416887</c:v>
                </c:pt>
                <c:pt idx="98">
                  <c:v>43.473464917425382</c:v>
                </c:pt>
                <c:pt idx="99">
                  <c:v>43.172208168055526</c:v>
                </c:pt>
                <c:pt idx="100">
                  <c:v>42.90767496800914</c:v>
                </c:pt>
                <c:pt idx="101">
                  <c:v>42.666987971504867</c:v>
                </c:pt>
                <c:pt idx="102">
                  <c:v>42.442650880776192</c:v>
                </c:pt>
                <c:pt idx="103">
                  <c:v>42.22991189512755</c:v>
                </c:pt>
                <c:pt idx="104">
                  <c:v>42.025589959942124</c:v>
                </c:pt>
                <c:pt idx="105">
                  <c:v>41.827474581689778</c:v>
                </c:pt>
                <c:pt idx="106">
                  <c:v>41.633988444288718</c:v>
                </c:pt>
                <c:pt idx="107">
                  <c:v>41.443984116736253</c:v>
                </c:pt>
                <c:pt idx="108">
                  <c:v>41.256614893323707</c:v>
                </c:pt>
                <c:pt idx="109">
                  <c:v>41.071249270999353</c:v>
                </c:pt>
                <c:pt idx="110">
                  <c:v>40.887412444564696</c:v>
                </c:pt>
                <c:pt idx="111">
                  <c:v>40.70474523738217</c:v>
                </c:pt>
                <c:pt idx="112">
                  <c:v>40.52297467542278</c:v>
                </c:pt>
                <c:pt idx="113">
                  <c:v>40.341892559672843</c:v>
                </c:pt>
                <c:pt idx="114">
                  <c:v>40.161339662394042</c:v>
                </c:pt>
                <c:pt idx="115">
                  <c:v>39.981193953667059</c:v>
                </c:pt>
                <c:pt idx="116">
                  <c:v>39.801361761178597</c:v>
                </c:pt>
                <c:pt idx="117">
                  <c:v>39.621771091556113</c:v>
                </c:pt>
                <c:pt idx="118">
                  <c:v>39.44236656050181</c:v>
                </c:pt>
                <c:pt idx="119">
                  <c:v>39.263105529823292</c:v>
                </c:pt>
                <c:pt idx="120">
                  <c:v>39.083955155527164</c:v>
                </c:pt>
                <c:pt idx="121">
                  <c:v>38.904890127038129</c:v>
                </c:pt>
                <c:pt idx="122">
                  <c:v>38.725890932718585</c:v>
                </c:pt>
                <c:pt idx="123">
                  <c:v>38.54694252737599</c:v>
                </c:pt>
                <c:pt idx="124">
                  <c:v>38.368033307526048</c:v>
                </c:pt>
                <c:pt idx="125">
                  <c:v>38.189154322697007</c:v>
                </c:pt>
                <c:pt idx="126">
                  <c:v>38.010298668026941</c:v>
                </c:pt>
                <c:pt idx="127">
                  <c:v>37.831461016256263</c:v>
                </c:pt>
                <c:pt idx="128">
                  <c:v>37.652637256991284</c:v>
                </c:pt>
                <c:pt idx="129">
                  <c:v>37.473824218571679</c:v>
                </c:pt>
                <c:pt idx="130">
                  <c:v>37.295019453579165</c:v>
                </c:pt>
                <c:pt idx="131">
                  <c:v>37.116221073396986</c:v>
                </c:pt>
                <c:pt idx="132">
                  <c:v>36.937427620586213</c:v>
                </c:pt>
                <c:pt idx="133">
                  <c:v>36.758637970424594</c:v>
                </c:pt>
                <c:pt idx="134">
                  <c:v>36.579851254938163</c:v>
                </c:pt>
                <c:pt idx="135">
                  <c:v>36.401066804283786</c:v>
                </c:pt>
                <c:pt idx="136">
                  <c:v>36.222284101517602</c:v>
                </c:pt>
                <c:pt idx="137">
                  <c:v>36.043502747691278</c:v>
                </c:pt>
                <c:pt idx="138">
                  <c:v>35.864722434917212</c:v>
                </c:pt>
                <c:pt idx="139">
                  <c:v>35.685942925582786</c:v>
                </c:pt>
                <c:pt idx="140">
                  <c:v>35.507164036309568</c:v>
                </c:pt>
                <c:pt idx="141">
                  <c:v>35.328385625574249</c:v>
                </c:pt>
                <c:pt idx="142">
                  <c:v>35.149607584155234</c:v>
                </c:pt>
                <c:pt idx="143">
                  <c:v>34.97082982775985</c:v>
                </c:pt>
                <c:pt idx="144">
                  <c:v>34.792052291334478</c:v>
                </c:pt>
                <c:pt idx="145">
                  <c:v>34.61327492467337</c:v>
                </c:pt>
                <c:pt idx="146">
                  <c:v>34.434497689029719</c:v>
                </c:pt>
                <c:pt idx="147">
                  <c:v>34.255720554500279</c:v>
                </c:pt>
                <c:pt idx="148">
                  <c:v>34.076943498006884</c:v>
                </c:pt>
                <c:pt idx="149">
                  <c:v>33.898166501738707</c:v>
                </c:pt>
                <c:pt idx="150">
                  <c:v>33.719389551950044</c:v>
                </c:pt>
                <c:pt idx="151">
                  <c:v>33.540612638032492</c:v>
                </c:pt>
                <c:pt idx="152">
                  <c:v>33.361835751798885</c:v>
                </c:pt>
                <c:pt idx="153">
                  <c:v>33.183058886930688</c:v>
                </c:pt>
                <c:pt idx="154">
                  <c:v>33.004282038551501</c:v>
                </c:pt>
                <c:pt idx="155">
                  <c:v>32.825505202897908</c:v>
                </c:pt>
                <c:pt idx="156">
                  <c:v>32.646728377065436</c:v>
                </c:pt>
                <c:pt idx="157">
                  <c:v>32.46795155881253</c:v>
                </c:pt>
                <c:pt idx="158">
                  <c:v>32.289174746409245</c:v>
                </c:pt>
                <c:pt idx="159">
                  <c:v>32.110397938520471</c:v>
                </c:pt>
                <c:pt idx="160">
                  <c:v>31.931621134115829</c:v>
                </c:pt>
                <c:pt idx="161">
                  <c:v>31.752844332400109</c:v>
                </c:pt>
                <c:pt idx="162">
                  <c:v>31.574067532759592</c:v>
                </c:pt>
                <c:pt idx="163">
                  <c:v>31.395290734720643</c:v>
                </c:pt>
                <c:pt idx="164">
                  <c:v>31.216513937917718</c:v>
                </c:pt>
                <c:pt idx="165">
                  <c:v>31.037737142068714</c:v>
                </c:pt>
                <c:pt idx="166">
                  <c:v>30.858960346955904</c:v>
                </c:pt>
                <c:pt idx="167">
                  <c:v>30.680183552411265</c:v>
                </c:pt>
                <c:pt idx="168">
                  <c:v>30.501406758305116</c:v>
                </c:pt>
                <c:pt idx="169">
                  <c:v>30.322629964537381</c:v>
                </c:pt>
                <c:pt idx="170">
                  <c:v>30.143853171030816</c:v>
                </c:pt>
                <c:pt idx="171">
                  <c:v>29.965076377725815</c:v>
                </c:pt>
                <c:pt idx="172">
                  <c:v>29.786299584576373</c:v>
                </c:pt>
                <c:pt idx="173">
                  <c:v>29.607522791546984</c:v>
                </c:pt>
                <c:pt idx="174">
                  <c:v>29.42874599861025</c:v>
                </c:pt>
                <c:pt idx="175">
                  <c:v>29.249969205745021</c:v>
                </c:pt>
                <c:pt idx="176">
                  <c:v>29.071192412934977</c:v>
                </c:pt>
                <c:pt idx="177">
                  <c:v>28.892415620167526</c:v>
                </c:pt>
                <c:pt idx="178">
                  <c:v>28.713638827432941</c:v>
                </c:pt>
                <c:pt idx="179">
                  <c:v>28.534862034723723</c:v>
                </c:pt>
                <c:pt idx="180">
                  <c:v>28.356085242034084</c:v>
                </c:pt>
                <c:pt idx="181">
                  <c:v>28.177308449359558</c:v>
                </c:pt>
                <c:pt idx="182">
                  <c:v>27.998531656696692</c:v>
                </c:pt>
                <c:pt idx="183">
                  <c:v>27.819754864042821</c:v>
                </c:pt>
                <c:pt idx="184">
                  <c:v>27.640978071395899</c:v>
                </c:pt>
                <c:pt idx="185">
                  <c:v>27.462201278754335</c:v>
                </c:pt>
                <c:pt idx="186">
                  <c:v>27.283424486116907</c:v>
                </c:pt>
                <c:pt idx="187">
                  <c:v>27.104647693482672</c:v>
                </c:pt>
                <c:pt idx="188">
                  <c:v>26.925870900850903</c:v>
                </c:pt>
                <c:pt idx="189">
                  <c:v>26.747094108221035</c:v>
                </c:pt>
                <c:pt idx="190">
                  <c:v>26.568317315592633</c:v>
                </c:pt>
                <c:pt idx="191">
                  <c:v>26.389540522965365</c:v>
                </c:pt>
                <c:pt idx="192">
                  <c:v>26.210763730338972</c:v>
                </c:pt>
                <c:pt idx="193">
                  <c:v>26.031986937713253</c:v>
                </c:pt>
                <c:pt idx="194">
                  <c:v>25.853210145088056</c:v>
                </c:pt>
                <c:pt idx="195">
                  <c:v>25.674433352463257</c:v>
                </c:pt>
                <c:pt idx="196">
                  <c:v>25.495656559838771</c:v>
                </c:pt>
                <c:pt idx="197">
                  <c:v>25.316879767214523</c:v>
                </c:pt>
                <c:pt idx="198">
                  <c:v>25.13810297459046</c:v>
                </c:pt>
                <c:pt idx="199">
                  <c:v>24.959326181966539</c:v>
                </c:pt>
                <c:pt idx="200">
                  <c:v>24.780549389342728</c:v>
                </c:pt>
                <c:pt idx="201">
                  <c:v>24.601772596719002</c:v>
                </c:pt>
                <c:pt idx="202">
                  <c:v>24.422995804095343</c:v>
                </c:pt>
                <c:pt idx="203">
                  <c:v>24.244219011471735</c:v>
                </c:pt>
                <c:pt idx="204">
                  <c:v>24.065442218848165</c:v>
                </c:pt>
                <c:pt idx="205">
                  <c:v>23.886665426224628</c:v>
                </c:pt>
                <c:pt idx="206">
                  <c:v>23.707888633601112</c:v>
                </c:pt>
                <c:pt idx="207">
                  <c:v>23.529111840977613</c:v>
                </c:pt>
                <c:pt idx="208">
                  <c:v>23.350335048354129</c:v>
                </c:pt>
                <c:pt idx="209">
                  <c:v>23.171558255730652</c:v>
                </c:pt>
                <c:pt idx="210">
                  <c:v>22.992781463107185</c:v>
                </c:pt>
                <c:pt idx="211">
                  <c:v>22.814004670483726</c:v>
                </c:pt>
                <c:pt idx="212">
                  <c:v>22.635227877860274</c:v>
                </c:pt>
                <c:pt idx="213">
                  <c:v>22.456451085236822</c:v>
                </c:pt>
                <c:pt idx="214">
                  <c:v>22.277674292613373</c:v>
                </c:pt>
                <c:pt idx="215">
                  <c:v>22.098897499989924</c:v>
                </c:pt>
                <c:pt idx="216">
                  <c:v>21.920120707366479</c:v>
                </c:pt>
                <c:pt idx="217">
                  <c:v>21.741343914743034</c:v>
                </c:pt>
                <c:pt idx="218">
                  <c:v>21.562567122119592</c:v>
                </c:pt>
                <c:pt idx="219">
                  <c:v>21.383790329496151</c:v>
                </c:pt>
                <c:pt idx="220">
                  <c:v>21.205013536872709</c:v>
                </c:pt>
                <c:pt idx="221">
                  <c:v>21.026236744249267</c:v>
                </c:pt>
                <c:pt idx="222">
                  <c:v>20.847459951625829</c:v>
                </c:pt>
                <c:pt idx="223">
                  <c:v>20.668683159002391</c:v>
                </c:pt>
                <c:pt idx="224">
                  <c:v>20.489906366378953</c:v>
                </c:pt>
                <c:pt idx="225">
                  <c:v>20.311129573755515</c:v>
                </c:pt>
                <c:pt idx="226">
                  <c:v>20.132352781132077</c:v>
                </c:pt>
                <c:pt idx="227">
                  <c:v>19.953575988508639</c:v>
                </c:pt>
                <c:pt idx="228">
                  <c:v>19.774799195885201</c:v>
                </c:pt>
                <c:pt idx="229">
                  <c:v>19.596022403261763</c:v>
                </c:pt>
                <c:pt idx="230">
                  <c:v>19.417245610638325</c:v>
                </c:pt>
                <c:pt idx="231">
                  <c:v>19.238468818014887</c:v>
                </c:pt>
                <c:pt idx="232">
                  <c:v>19.059692025391449</c:v>
                </c:pt>
                <c:pt idx="233">
                  <c:v>18.880915232768011</c:v>
                </c:pt>
                <c:pt idx="234">
                  <c:v>18.702138440144573</c:v>
                </c:pt>
                <c:pt idx="235">
                  <c:v>18.523361647521135</c:v>
                </c:pt>
                <c:pt idx="236">
                  <c:v>18.344584854897697</c:v>
                </c:pt>
                <c:pt idx="237">
                  <c:v>18.165808062274259</c:v>
                </c:pt>
                <c:pt idx="238">
                  <c:v>17.987031269650821</c:v>
                </c:pt>
                <c:pt idx="239">
                  <c:v>17.808254477027383</c:v>
                </c:pt>
                <c:pt idx="240">
                  <c:v>17.629477684403945</c:v>
                </c:pt>
                <c:pt idx="241">
                  <c:v>17.450700891780507</c:v>
                </c:pt>
                <c:pt idx="242">
                  <c:v>17.271924099157069</c:v>
                </c:pt>
                <c:pt idx="243">
                  <c:v>17.093147306533631</c:v>
                </c:pt>
                <c:pt idx="244">
                  <c:v>16.914370513910193</c:v>
                </c:pt>
                <c:pt idx="245">
                  <c:v>16.735593721286754</c:v>
                </c:pt>
                <c:pt idx="246">
                  <c:v>16.556816928663316</c:v>
                </c:pt>
                <c:pt idx="247">
                  <c:v>16.378040136039878</c:v>
                </c:pt>
                <c:pt idx="248">
                  <c:v>16.19926334341644</c:v>
                </c:pt>
                <c:pt idx="249">
                  <c:v>16.020486550793002</c:v>
                </c:pt>
                <c:pt idx="250">
                  <c:v>15.841709758169564</c:v>
                </c:pt>
                <c:pt idx="251">
                  <c:v>15.662932965546126</c:v>
                </c:pt>
                <c:pt idx="252">
                  <c:v>15.484156172922688</c:v>
                </c:pt>
                <c:pt idx="253">
                  <c:v>15.30537938029925</c:v>
                </c:pt>
                <c:pt idx="254">
                  <c:v>15.126602587675812</c:v>
                </c:pt>
                <c:pt idx="255">
                  <c:v>14.947825795052374</c:v>
                </c:pt>
                <c:pt idx="256">
                  <c:v>14.769049002428936</c:v>
                </c:pt>
                <c:pt idx="257">
                  <c:v>14.590272209805498</c:v>
                </c:pt>
                <c:pt idx="258">
                  <c:v>14.41149541718206</c:v>
                </c:pt>
                <c:pt idx="259">
                  <c:v>14.232718624558622</c:v>
                </c:pt>
                <c:pt idx="260">
                  <c:v>14.053941831935184</c:v>
                </c:pt>
                <c:pt idx="261">
                  <c:v>13.875165039311746</c:v>
                </c:pt>
                <c:pt idx="262">
                  <c:v>13.696388246688308</c:v>
                </c:pt>
                <c:pt idx="263">
                  <c:v>13.51761145406487</c:v>
                </c:pt>
                <c:pt idx="264">
                  <c:v>13.338834661441432</c:v>
                </c:pt>
                <c:pt idx="265">
                  <c:v>13.160057868817994</c:v>
                </c:pt>
                <c:pt idx="266">
                  <c:v>12.981281076194556</c:v>
                </c:pt>
                <c:pt idx="267">
                  <c:v>12.802504283571118</c:v>
                </c:pt>
                <c:pt idx="268">
                  <c:v>12.62372749094768</c:v>
                </c:pt>
                <c:pt idx="269">
                  <c:v>12.444950698324242</c:v>
                </c:pt>
                <c:pt idx="270">
                  <c:v>12.266173905700803</c:v>
                </c:pt>
                <c:pt idx="271">
                  <c:v>12.087397113077365</c:v>
                </c:pt>
                <c:pt idx="272">
                  <c:v>11.908620320453927</c:v>
                </c:pt>
                <c:pt idx="273">
                  <c:v>11.729843527830489</c:v>
                </c:pt>
                <c:pt idx="274">
                  <c:v>11.551066735207051</c:v>
                </c:pt>
                <c:pt idx="275">
                  <c:v>11.372289942583613</c:v>
                </c:pt>
                <c:pt idx="276">
                  <c:v>11.193513149960175</c:v>
                </c:pt>
                <c:pt idx="277">
                  <c:v>11.014736357336737</c:v>
                </c:pt>
                <c:pt idx="278">
                  <c:v>10.835959564713299</c:v>
                </c:pt>
                <c:pt idx="279">
                  <c:v>10.657182772089861</c:v>
                </c:pt>
                <c:pt idx="280">
                  <c:v>10.478405979466423</c:v>
                </c:pt>
                <c:pt idx="281">
                  <c:v>10.299629186842985</c:v>
                </c:pt>
                <c:pt idx="282">
                  <c:v>10.120852394219547</c:v>
                </c:pt>
                <c:pt idx="283">
                  <c:v>9.9420756015961089</c:v>
                </c:pt>
                <c:pt idx="284">
                  <c:v>9.7632988089726709</c:v>
                </c:pt>
                <c:pt idx="285">
                  <c:v>9.5845220163492328</c:v>
                </c:pt>
                <c:pt idx="286">
                  <c:v>9.4057452237257948</c:v>
                </c:pt>
                <c:pt idx="287">
                  <c:v>9.2269684311023568</c:v>
                </c:pt>
                <c:pt idx="288">
                  <c:v>9.0481916384789187</c:v>
                </c:pt>
                <c:pt idx="289">
                  <c:v>8.8694148458554807</c:v>
                </c:pt>
                <c:pt idx="290">
                  <c:v>8.6906380532320426</c:v>
                </c:pt>
                <c:pt idx="291">
                  <c:v>8.5118612606086046</c:v>
                </c:pt>
                <c:pt idx="292">
                  <c:v>8.3330844679851666</c:v>
                </c:pt>
                <c:pt idx="293">
                  <c:v>8.1543076753617285</c:v>
                </c:pt>
                <c:pt idx="294">
                  <c:v>7.9755308827382905</c:v>
                </c:pt>
                <c:pt idx="295">
                  <c:v>7.7967540901148524</c:v>
                </c:pt>
                <c:pt idx="296">
                  <c:v>7.6179772974914144</c:v>
                </c:pt>
                <c:pt idx="297">
                  <c:v>7.4392005048679763</c:v>
                </c:pt>
                <c:pt idx="298">
                  <c:v>7.2604237122445383</c:v>
                </c:pt>
                <c:pt idx="299">
                  <c:v>7.0816469196211003</c:v>
                </c:pt>
                <c:pt idx="300">
                  <c:v>6.9028701269976622</c:v>
                </c:pt>
                <c:pt idx="301">
                  <c:v>6.7240933343742242</c:v>
                </c:pt>
                <c:pt idx="302">
                  <c:v>6.5453165417507861</c:v>
                </c:pt>
                <c:pt idx="303">
                  <c:v>6.3665397491273481</c:v>
                </c:pt>
                <c:pt idx="304">
                  <c:v>6.1877629565039101</c:v>
                </c:pt>
                <c:pt idx="305">
                  <c:v>6.008986163880472</c:v>
                </c:pt>
                <c:pt idx="306">
                  <c:v>5.830209371257034</c:v>
                </c:pt>
                <c:pt idx="307">
                  <c:v>5.6514325786335959</c:v>
                </c:pt>
                <c:pt idx="308">
                  <c:v>5.4726557860101579</c:v>
                </c:pt>
                <c:pt idx="309">
                  <c:v>5.2938789933867199</c:v>
                </c:pt>
                <c:pt idx="310">
                  <c:v>5.1151022007632818</c:v>
                </c:pt>
                <c:pt idx="311">
                  <c:v>4.9363254081398438</c:v>
                </c:pt>
                <c:pt idx="312">
                  <c:v>4.7575486155164057</c:v>
                </c:pt>
                <c:pt idx="313">
                  <c:v>4.5787718228929677</c:v>
                </c:pt>
                <c:pt idx="314">
                  <c:v>4.3999950302695297</c:v>
                </c:pt>
                <c:pt idx="315">
                  <c:v>4.2212182376460916</c:v>
                </c:pt>
                <c:pt idx="316">
                  <c:v>4.0424414450226536</c:v>
                </c:pt>
                <c:pt idx="317">
                  <c:v>3.8636646523992151</c:v>
                </c:pt>
                <c:pt idx="318">
                  <c:v>3.6848878597757766</c:v>
                </c:pt>
                <c:pt idx="319">
                  <c:v>3.5061110671523381</c:v>
                </c:pt>
                <c:pt idx="320">
                  <c:v>3.3273342745288996</c:v>
                </c:pt>
                <c:pt idx="321">
                  <c:v>3.1485574819054611</c:v>
                </c:pt>
                <c:pt idx="322">
                  <c:v>2.9697806892820227</c:v>
                </c:pt>
                <c:pt idx="323">
                  <c:v>2.7910038966585842</c:v>
                </c:pt>
                <c:pt idx="324">
                  <c:v>2.6122271040351457</c:v>
                </c:pt>
                <c:pt idx="325">
                  <c:v>2.4334503114117072</c:v>
                </c:pt>
                <c:pt idx="326">
                  <c:v>2.2546735187882687</c:v>
                </c:pt>
                <c:pt idx="327">
                  <c:v>2.0758967261648302</c:v>
                </c:pt>
                <c:pt idx="328">
                  <c:v>1.8971199335413917</c:v>
                </c:pt>
                <c:pt idx="329">
                  <c:v>1.7183431409179533</c:v>
                </c:pt>
                <c:pt idx="330">
                  <c:v>1.5395663482945148</c:v>
                </c:pt>
                <c:pt idx="331">
                  <c:v>1.3607895556710763</c:v>
                </c:pt>
                <c:pt idx="332">
                  <c:v>1.1820127630476378</c:v>
                </c:pt>
                <c:pt idx="333">
                  <c:v>1.0032359704241993</c:v>
                </c:pt>
                <c:pt idx="334">
                  <c:v>0.82445917780076095</c:v>
                </c:pt>
                <c:pt idx="335">
                  <c:v>0.64568238517732257</c:v>
                </c:pt>
                <c:pt idx="336">
                  <c:v>0.4669055925538842</c:v>
                </c:pt>
                <c:pt idx="337">
                  <c:v>0.28812879993044582</c:v>
                </c:pt>
                <c:pt idx="338">
                  <c:v>0.10935200730700745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yVal>
          <c:smooth val="1"/>
        </c:ser>
        <c:axId val="178718208"/>
        <c:axId val="178564480"/>
      </c:scatterChart>
      <c:valAx>
        <c:axId val="178718208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 ( Secconds)</a:t>
                </a:r>
              </a:p>
            </c:rich>
          </c:tx>
          <c:layout/>
        </c:title>
        <c:numFmt formatCode="General" sourceLinked="1"/>
        <c:tickLblPos val="nextTo"/>
        <c:crossAx val="178564480"/>
        <c:crosses val="autoZero"/>
        <c:crossBetween val="midCat"/>
      </c:valAx>
      <c:valAx>
        <c:axId val="178564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SI units</a:t>
                </a:r>
                <a:r>
                  <a:rPr lang="en-AU" baseline="0"/>
                  <a:t> (m, m/s, m/s/s)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78718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Thrust!$D$3</c:f>
              <c:strCache>
                <c:ptCount val="1"/>
                <c:pt idx="0">
                  <c:v>F</c:v>
                </c:pt>
              </c:strCache>
            </c:strRef>
          </c:tx>
          <c:xVal>
            <c:numRef>
              <c:f>Thrust!$C$4:$C$21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Thrust!$D$4:$D$21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8.6625000000000014</c:v>
                </c:pt>
                <c:pt idx="6">
                  <c:v>6.3500000000000014</c:v>
                </c:pt>
                <c:pt idx="7">
                  <c:v>4.9625000000000004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0</c:v>
                </c:pt>
              </c:numCache>
            </c:numRef>
          </c:yVal>
          <c:smooth val="1"/>
        </c:ser>
        <c:dLbls/>
        <c:axId val="111359488"/>
        <c:axId val="111361024"/>
      </c:scatterChart>
      <c:valAx>
        <c:axId val="111359488"/>
        <c:scaling>
          <c:orientation val="minMax"/>
        </c:scaling>
        <c:axPos val="b"/>
        <c:numFmt formatCode="General" sourceLinked="1"/>
        <c:tickLblPos val="nextTo"/>
        <c:crossAx val="111361024"/>
        <c:crosses val="autoZero"/>
        <c:crossBetween val="midCat"/>
      </c:valAx>
      <c:valAx>
        <c:axId val="111361024"/>
        <c:scaling>
          <c:orientation val="minMax"/>
        </c:scaling>
        <c:axPos val="l"/>
        <c:majorGridlines/>
        <c:numFmt formatCode="General" sourceLinked="1"/>
        <c:tickLblPos val="nextTo"/>
        <c:crossAx val="111359488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Velocity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'No Para'!$C$8</c:f>
              <c:strCache>
                <c:ptCount val="1"/>
                <c:pt idx="0">
                  <c:v>Vstart</c:v>
                </c:pt>
              </c:strCache>
            </c:strRef>
          </c:tx>
          <c:spPr>
            <a:ln w="28575">
              <a:noFill/>
            </a:ln>
          </c:spPr>
          <c:xVal>
            <c:numRef>
              <c:f>'No Para'!$B$9:$B$785</c:f>
              <c:numCache>
                <c:formatCode>General</c:formatCode>
                <c:ptCount val="777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xVal>
          <c:yVal>
            <c:numRef>
              <c:f>'No Para'!$C$9:$C$785</c:f>
              <c:numCache>
                <c:formatCode>General</c:formatCode>
                <c:ptCount val="777"/>
                <c:pt idx="0">
                  <c:v>0</c:v>
                </c:pt>
                <c:pt idx="1">
                  <c:v>5.0040539792538983</c:v>
                </c:pt>
                <c:pt idx="2">
                  <c:v>15.805167626289034</c:v>
                </c:pt>
                <c:pt idx="3">
                  <c:v>20.789433318271001</c:v>
                </c:pt>
                <c:pt idx="4">
                  <c:v>23.801208353612097</c:v>
                </c:pt>
                <c:pt idx="5">
                  <c:v>26.678714863912354</c:v>
                </c:pt>
                <c:pt idx="6">
                  <c:v>29.412826922645898</c:v>
                </c:pt>
                <c:pt idx="7">
                  <c:v>31.997065783483009</c:v>
                </c:pt>
                <c:pt idx="8">
                  <c:v>34.427503508152391</c:v>
                </c:pt>
                <c:pt idx="9">
                  <c:v>32.490533474072855</c:v>
                </c:pt>
                <c:pt idx="10">
                  <c:v>30.667610393937448</c:v>
                </c:pt>
                <c:pt idx="11">
                  <c:v>28.945817942107883</c:v>
                </c:pt>
                <c:pt idx="12">
                  <c:v>27.314023573134623</c:v>
                </c:pt>
                <c:pt idx="13">
                  <c:v>25.762571809295288</c:v>
                </c:pt>
                <c:pt idx="14">
                  <c:v>24.283038535074372</c:v>
                </c:pt>
                <c:pt idx="15">
                  <c:v>22.868032496533544</c:v>
                </c:pt>
                <c:pt idx="16">
                  <c:v>21.511033667999506</c:v>
                </c:pt>
                <c:pt idx="17">
                  <c:v>20.206260661201476</c:v>
                </c:pt>
                <c:pt idx="18">
                  <c:v>18.948561195477858</c:v>
                </c:pt>
                <c:pt idx="19">
                  <c:v>17.733321014685114</c:v>
                </c:pt>
                <c:pt idx="20">
                  <c:v>16.556387660237636</c:v>
                </c:pt>
                <c:pt idx="21">
                  <c:v>15.414006283569513</c:v>
                </c:pt>
                <c:pt idx="22">
                  <c:v>14.302765271304764</c:v>
                </c:pt>
                <c:pt idx="23">
                  <c:v>13.219549909853008</c:v>
                </c:pt>
                <c:pt idx="24">
                  <c:v>12.161502667224983</c:v>
                </c:pt>
                <c:pt idx="25">
                  <c:v>11.125988943567567</c:v>
                </c:pt>
                <c:pt idx="26">
                  <c:v>10.110567356654876</c:v>
                </c:pt>
                <c:pt idx="27">
                  <c:v>9.1129637980119078</c:v>
                </c:pt>
                <c:pt idx="28">
                  <c:v>8.1310486297243045</c:v>
                </c:pt>
                <c:pt idx="29">
                  <c:v>7.162816499018648</c:v>
                </c:pt>
                <c:pt idx="30">
                  <c:v>6.206368333237462</c:v>
                </c:pt>
                <c:pt idx="31">
                  <c:v>5.2598951463505674</c:v>
                </c:pt>
                <c:pt idx="32">
                  <c:v>4.3216633430660032</c:v>
                </c:pt>
                <c:pt idx="33">
                  <c:v>3.3900012505660944</c:v>
                </c:pt>
                <c:pt idx="34">
                  <c:v>2.4632866429297864</c:v>
                </c:pt>
                <c:pt idx="35">
                  <c:v>1.5399350509766427</c:v>
                </c:pt>
                <c:pt idx="36">
                  <c:v>0.61838867178134249</c:v>
                </c:pt>
                <c:pt idx="37">
                  <c:v>-0.3027283648081901</c:v>
                </c:pt>
                <c:pt idx="38">
                  <c:v>-1.222573005758175</c:v>
                </c:pt>
                <c:pt idx="39">
                  <c:v>-2.1396148576292213</c:v>
                </c:pt>
                <c:pt idx="40">
                  <c:v>-3.0523383592739832</c:v>
                </c:pt>
                <c:pt idx="41">
                  <c:v>-3.9592528022113616</c:v>
                </c:pt>
                <c:pt idx="42">
                  <c:v>-4.8589020419947353</c:v>
                </c:pt>
                <c:pt idx="43">
                  <c:v>-5.7498737665090811</c:v>
                </c:pt>
                <c:pt idx="44">
                  <c:v>-6.6308081969700856</c:v>
                </c:pt>
                <c:pt idx="45">
                  <c:v>-7.5004061100686386</c:v>
                </c:pt>
                <c:pt idx="46">
                  <c:v>-8.3574360847729992</c:v>
                </c:pt>
                <c:pt idx="47">
                  <c:v>-9.2007408942583844</c:v>
                </c:pt>
                <c:pt idx="48">
                  <c:v>-10.029242981717211</c:v>
                </c:pt>
                <c:pt idx="49">
                  <c:v>-10.84194897782422</c:v>
                </c:pt>
                <c:pt idx="50">
                  <c:v>-11.637953236800826</c:v>
                </c:pt>
                <c:pt idx="51">
                  <c:v>-12.416440386779263</c:v>
                </c:pt>
                <c:pt idx="52">
                  <c:v>-13.176686907993853</c:v>
                </c:pt>
                <c:pt idx="53">
                  <c:v>-13.9180617687744</c:v>
                </c:pt>
                <c:pt idx="54">
                  <c:v>-14.640026164015525</c:v>
                </c:pt>
                <c:pt idx="55">
                  <c:v>-15.342132413464237</c:v>
                </c:pt>
                <c:pt idx="56">
                  <c:v>-16.024022087617247</c:v>
                </c:pt>
                <c:pt idx="57">
                  <c:v>-16.685423437151616</c:v>
                </c:pt>
                <c:pt idx="58">
                  <c:v>-17.326148207615528</c:v>
                </c:pt>
                <c:pt idx="59">
                  <c:v>-17.946087924646175</c:v>
                </c:pt>
                <c:pt idx="60">
                  <c:v>-18.545209736390731</c:v>
                </c:pt>
                <c:pt idx="61">
                  <c:v>-19.123551899269707</c:v>
                </c:pt>
                <c:pt idx="62">
                  <c:v>-19.681218990964968</c:v>
                </c:pt>
                <c:pt idx="63">
                  <c:v>-20.218376930788907</c:v>
                </c:pt>
                <c:pt idx="64">
                  <c:v>-20.735247882662019</c:v>
                </c:pt>
                <c:pt idx="65">
                  <c:v>-21.232105110060814</c:v>
                </c:pt>
                <c:pt idx="66">
                  <c:v>-21.709267845755956</c:v>
                </c:pt>
                <c:pt idx="67">
                  <c:v>-22.167096232185774</c:v>
                </c:pt>
                <c:pt idx="68">
                  <c:v>-22.605986381124335</c:v>
                </c:pt>
                <c:pt idx="69">
                  <c:v>-23.026365594102167</c:v>
                </c:pt>
                <c:pt idx="70">
                  <c:v>-23.428687777988166</c:v>
                </c:pt>
                <c:pt idx="71">
                  <c:v>-23.813429083381422</c:v>
                </c:pt>
                <c:pt idx="72">
                  <c:v>-24.181083787099638</c:v>
                </c:pt>
                <c:pt idx="73">
                  <c:v>-24.532160434167693</c:v>
                </c:pt>
                <c:pt idx="74">
                  <c:v>-24.867178249360961</c:v>
                </c:pt>
                <c:pt idx="75">
                  <c:v>-25.18666382357571</c:v>
                </c:pt>
                <c:pt idx="76">
                  <c:v>-25.49114807609622</c:v>
                </c:pt>
                <c:pt idx="77">
                  <c:v>-25.781163490201394</c:v>
                </c:pt>
                <c:pt idx="78">
                  <c:v>-26.057241616485129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yVal>
        </c:ser>
        <c:dLbls/>
        <c:axId val="113776128"/>
        <c:axId val="113777664"/>
      </c:scatterChart>
      <c:valAx>
        <c:axId val="113776128"/>
        <c:scaling>
          <c:orientation val="minMax"/>
        </c:scaling>
        <c:axPos val="b"/>
        <c:numFmt formatCode="General" sourceLinked="1"/>
        <c:tickLblPos val="nextTo"/>
        <c:crossAx val="113777664"/>
        <c:crosses val="autoZero"/>
        <c:crossBetween val="midCat"/>
      </c:valAx>
      <c:valAx>
        <c:axId val="113777664"/>
        <c:scaling>
          <c:orientation val="minMax"/>
        </c:scaling>
        <c:axPos val="l"/>
        <c:majorGridlines/>
        <c:numFmt formatCode="General" sourceLinked="1"/>
        <c:tickLblPos val="nextTo"/>
        <c:crossAx val="113776128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Net Force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'No Para'!$L$8</c:f>
              <c:strCache>
                <c:ptCount val="1"/>
                <c:pt idx="0">
                  <c:v>Fnet (d)</c:v>
                </c:pt>
              </c:strCache>
            </c:strRef>
          </c:tx>
          <c:xVal>
            <c:numRef>
              <c:f>'No Para'!$B$9:$B$785</c:f>
              <c:numCache>
                <c:formatCode>General</c:formatCode>
                <c:ptCount val="777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xVal>
          <c:yVal>
            <c:numRef>
              <c:f>'No Para'!$L$9:$L$785</c:f>
              <c:numCache>
                <c:formatCode>General</c:formatCode>
                <c:ptCount val="777"/>
                <c:pt idx="0">
                  <c:v>5.0040539792538983</c:v>
                </c:pt>
                <c:pt idx="1">
                  <c:v>10.801113647035136</c:v>
                </c:pt>
                <c:pt idx="2">
                  <c:v>4.9842656919819657</c:v>
                </c:pt>
                <c:pt idx="3">
                  <c:v>3.0117750353410946</c:v>
                </c:pt>
                <c:pt idx="4">
                  <c:v>2.8775065103002566</c:v>
                </c:pt>
                <c:pt idx="5">
                  <c:v>2.7341120587335435</c:v>
                </c:pt>
                <c:pt idx="6">
                  <c:v>2.5842388608371105</c:v>
                </c:pt>
                <c:pt idx="7">
                  <c:v>2.4304377246693791</c:v>
                </c:pt>
                <c:pt idx="8">
                  <c:v>-1.9369700340795366</c:v>
                </c:pt>
                <c:pt idx="9">
                  <c:v>-1.8229230801354066</c:v>
                </c:pt>
                <c:pt idx="10">
                  <c:v>-1.7217924518295638</c:v>
                </c:pt>
                <c:pt idx="11">
                  <c:v>-1.6317943689732606</c:v>
                </c:pt>
                <c:pt idx="12">
                  <c:v>-1.5514517638393346</c:v>
                </c:pt>
                <c:pt idx="13">
                  <c:v>-1.4795332742209175</c:v>
                </c:pt>
                <c:pt idx="14">
                  <c:v>-1.415006038540827</c:v>
                </c:pt>
                <c:pt idx="15">
                  <c:v>-1.3569988285340395</c:v>
                </c:pt>
                <c:pt idx="16">
                  <c:v>-1.3047730067980297</c:v>
                </c:pt>
                <c:pt idx="17">
                  <c:v>-1.2576994657236191</c:v>
                </c:pt>
                <c:pt idx="18">
                  <c:v>-1.2152401807927442</c:v>
                </c:pt>
                <c:pt idx="19">
                  <c:v>-1.1769333544474789</c:v>
                </c:pt>
                <c:pt idx="20">
                  <c:v>-1.1423813766681219</c:v>
                </c:pt>
                <c:pt idx="21">
                  <c:v>-1.1112410122647494</c:v>
                </c:pt>
                <c:pt idx="22">
                  <c:v>-1.0832153614517575</c:v>
                </c:pt>
                <c:pt idx="23">
                  <c:v>-1.0580472426280252</c:v>
                </c:pt>
                <c:pt idx="24">
                  <c:v>-1.0355137236574168</c:v>
                </c:pt>
                <c:pt idx="25">
                  <c:v>-1.0154215869126901</c:v>
                </c:pt>
                <c:pt idx="26">
                  <c:v>-0.99760355864296768</c:v>
                </c:pt>
                <c:pt idx="27">
                  <c:v>-0.98191516828760272</c:v>
                </c:pt>
                <c:pt idx="28">
                  <c:v>-0.96823213070565683</c:v>
                </c:pt>
                <c:pt idx="29">
                  <c:v>-0.95644816578118597</c:v>
                </c:pt>
                <c:pt idx="30">
                  <c:v>-0.94647318688689419</c:v>
                </c:pt>
                <c:pt idx="31">
                  <c:v>-0.93823180328456379</c:v>
                </c:pt>
                <c:pt idx="32">
                  <c:v>-0.93166209249990883</c:v>
                </c:pt>
                <c:pt idx="33">
                  <c:v>-0.92671460763630797</c:v>
                </c:pt>
                <c:pt idx="34">
                  <c:v>-0.92335159195314365</c:v>
                </c:pt>
                <c:pt idx="35">
                  <c:v>-0.92154637919530025</c:v>
                </c:pt>
                <c:pt idx="36">
                  <c:v>-0.92111703658953259</c:v>
                </c:pt>
                <c:pt idx="37">
                  <c:v>-0.91984464094998508</c:v>
                </c:pt>
                <c:pt idx="38">
                  <c:v>-0.91704185187104625</c:v>
                </c:pt>
                <c:pt idx="39">
                  <c:v>-0.9127235016447619</c:v>
                </c:pt>
                <c:pt idx="40">
                  <c:v>-0.90691444293737855</c:v>
                </c:pt>
                <c:pt idx="41">
                  <c:v>-0.89964923978337374</c:v>
                </c:pt>
                <c:pt idx="42">
                  <c:v>-0.89097172451434525</c:v>
                </c:pt>
                <c:pt idx="43">
                  <c:v>-0.88093443046100428</c:v>
                </c:pt>
                <c:pt idx="44">
                  <c:v>-0.86959791309855272</c:v>
                </c:pt>
                <c:pt idx="45">
                  <c:v>-0.85702997470436082</c:v>
                </c:pt>
                <c:pt idx="46">
                  <c:v>-0.84330480948538544</c:v>
                </c:pt>
                <c:pt idx="47">
                  <c:v>-0.82850208745882703</c:v>
                </c:pt>
                <c:pt idx="48">
                  <c:v>-0.81270599610700867</c:v>
                </c:pt>
                <c:pt idx="49">
                  <c:v>-0.79600425897660476</c:v>
                </c:pt>
                <c:pt idx="50">
                  <c:v>-0.77848714997843715</c:v>
                </c:pt>
                <c:pt idx="51">
                  <c:v>-0.76024652121458991</c:v>
                </c:pt>
                <c:pt idx="52">
                  <c:v>-0.74137486078054726</c:v>
                </c:pt>
                <c:pt idx="53">
                  <c:v>-0.72196439524112455</c:v>
                </c:pt>
                <c:pt idx="54">
                  <c:v>-0.7021062494487107</c:v>
                </c:pt>
                <c:pt idx="55">
                  <c:v>-0.68188967415301105</c:v>
                </c:pt>
                <c:pt idx="56">
                  <c:v>-0.66140134953436924</c:v>
                </c:pt>
                <c:pt idx="57">
                  <c:v>-0.64072477046391096</c:v>
                </c:pt>
                <c:pt idx="58">
                  <c:v>-0.61993971703064732</c:v>
                </c:pt>
                <c:pt idx="59">
                  <c:v>-0.59912181174455625</c:v>
                </c:pt>
                <c:pt idx="60">
                  <c:v>-0.57834216287897611</c:v>
                </c:pt>
                <c:pt idx="61">
                  <c:v>-0.55766709169526185</c:v>
                </c:pt>
                <c:pt idx="62">
                  <c:v>-0.53715793982393767</c:v>
                </c:pt>
                <c:pt idx="63">
                  <c:v>-0.51687095187311294</c:v>
                </c:pt>
                <c:pt idx="64">
                  <c:v>-0.49685722739879612</c:v>
                </c:pt>
                <c:pt idx="65">
                  <c:v>-0.47716273569514367</c:v>
                </c:pt>
                <c:pt idx="66">
                  <c:v>-0.45782838642981599</c:v>
                </c:pt>
                <c:pt idx="67">
                  <c:v>-0.43889014893856271</c:v>
                </c:pt>
                <c:pt idx="68">
                  <c:v>-0.4203792129778321</c:v>
                </c:pt>
                <c:pt idx="69">
                  <c:v>-0.40232218388599805</c:v>
                </c:pt>
                <c:pt idx="70">
                  <c:v>-0.38474130539325535</c:v>
                </c:pt>
                <c:pt idx="71">
                  <c:v>-0.36765470371821429</c:v>
                </c:pt>
                <c:pt idx="72">
                  <c:v>-0.35107664706805497</c:v>
                </c:pt>
                <c:pt idx="73">
                  <c:v>-0.33501781519326945</c:v>
                </c:pt>
                <c:pt idx="74">
                  <c:v>-0.31948557421474766</c:v>
                </c:pt>
                <c:pt idx="75">
                  <c:v>-0.30448425252051126</c:v>
                </c:pt>
                <c:pt idx="76">
                  <c:v>-0.29001541410517528</c:v>
                </c:pt>
                <c:pt idx="77">
                  <c:v>-0.27607812628373529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yVal>
          <c:smooth val="1"/>
        </c:ser>
        <c:dLbls/>
        <c:axId val="113801856"/>
        <c:axId val="113811840"/>
      </c:scatterChart>
      <c:valAx>
        <c:axId val="113801856"/>
        <c:scaling>
          <c:orientation val="minMax"/>
        </c:scaling>
        <c:axPos val="b"/>
        <c:numFmt formatCode="General" sourceLinked="1"/>
        <c:tickLblPos val="nextTo"/>
        <c:crossAx val="113811840"/>
        <c:crosses val="autoZero"/>
        <c:crossBetween val="midCat"/>
      </c:valAx>
      <c:valAx>
        <c:axId val="113811840"/>
        <c:scaling>
          <c:orientation val="minMax"/>
        </c:scaling>
        <c:axPos val="l"/>
        <c:majorGridlines/>
        <c:numFmt formatCode="General" sourceLinked="1"/>
        <c:tickLblPos val="nextTo"/>
        <c:crossAx val="113801856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Displacement,</a:t>
            </a:r>
            <a:r>
              <a:rPr lang="en-AU" baseline="0"/>
              <a:t> Velocity and Acceleration of Rocket fired vertically (with parachute)</a:t>
            </a:r>
            <a:endParaRPr lang="en-AU"/>
          </a:p>
        </c:rich>
      </c:tx>
      <c:layout>
        <c:manualLayout>
          <c:xMode val="edge"/>
          <c:yMode val="edge"/>
          <c:x val="0.28339811686601935"/>
          <c:y val="1.8565400843881863E-2"/>
        </c:manualLayout>
      </c:layout>
      <c:overlay val="1"/>
    </c:title>
    <c:plotArea>
      <c:layout/>
      <c:scatterChart>
        <c:scatterStyle val="smoothMarker"/>
        <c:ser>
          <c:idx val="0"/>
          <c:order val="0"/>
          <c:tx>
            <c:strRef>
              <c:f>'No Para'!$C$8</c:f>
              <c:strCache>
                <c:ptCount val="1"/>
                <c:pt idx="0">
                  <c:v>Vstart</c:v>
                </c:pt>
              </c:strCache>
            </c:strRef>
          </c:tx>
          <c:marker>
            <c:symbol val="none"/>
          </c:marker>
          <c:xVal>
            <c:numRef>
              <c:f>'No Para'!$B$9:$B$785</c:f>
              <c:numCache>
                <c:formatCode>General</c:formatCode>
                <c:ptCount val="777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xVal>
          <c:yVal>
            <c:numRef>
              <c:f>'No Para'!$C$9:$C$785</c:f>
              <c:numCache>
                <c:formatCode>General</c:formatCode>
                <c:ptCount val="777"/>
                <c:pt idx="0">
                  <c:v>0</c:v>
                </c:pt>
                <c:pt idx="1">
                  <c:v>5.0040539792538983</c:v>
                </c:pt>
                <c:pt idx="2">
                  <c:v>15.805167626289034</c:v>
                </c:pt>
                <c:pt idx="3">
                  <c:v>20.789433318271001</c:v>
                </c:pt>
                <c:pt idx="4">
                  <c:v>23.801208353612097</c:v>
                </c:pt>
                <c:pt idx="5">
                  <c:v>26.678714863912354</c:v>
                </c:pt>
                <c:pt idx="6">
                  <c:v>29.412826922645898</c:v>
                </c:pt>
                <c:pt idx="7">
                  <c:v>31.997065783483009</c:v>
                </c:pt>
                <c:pt idx="8">
                  <c:v>34.427503508152391</c:v>
                </c:pt>
                <c:pt idx="9">
                  <c:v>32.490533474072855</c:v>
                </c:pt>
                <c:pt idx="10">
                  <c:v>30.667610393937448</c:v>
                </c:pt>
                <c:pt idx="11">
                  <c:v>28.945817942107883</c:v>
                </c:pt>
                <c:pt idx="12">
                  <c:v>27.314023573134623</c:v>
                </c:pt>
                <c:pt idx="13">
                  <c:v>25.762571809295288</c:v>
                </c:pt>
                <c:pt idx="14">
                  <c:v>24.283038535074372</c:v>
                </c:pt>
                <c:pt idx="15">
                  <c:v>22.868032496533544</c:v>
                </c:pt>
                <c:pt idx="16">
                  <c:v>21.511033667999506</c:v>
                </c:pt>
                <c:pt idx="17">
                  <c:v>20.206260661201476</c:v>
                </c:pt>
                <c:pt idx="18">
                  <c:v>18.948561195477858</c:v>
                </c:pt>
                <c:pt idx="19">
                  <c:v>17.733321014685114</c:v>
                </c:pt>
                <c:pt idx="20">
                  <c:v>16.556387660237636</c:v>
                </c:pt>
                <c:pt idx="21">
                  <c:v>15.414006283569513</c:v>
                </c:pt>
                <c:pt idx="22">
                  <c:v>14.302765271304764</c:v>
                </c:pt>
                <c:pt idx="23">
                  <c:v>13.219549909853008</c:v>
                </c:pt>
                <c:pt idx="24">
                  <c:v>12.161502667224983</c:v>
                </c:pt>
                <c:pt idx="25">
                  <c:v>11.125988943567567</c:v>
                </c:pt>
                <c:pt idx="26">
                  <c:v>10.110567356654876</c:v>
                </c:pt>
                <c:pt idx="27">
                  <c:v>9.1129637980119078</c:v>
                </c:pt>
                <c:pt idx="28">
                  <c:v>8.1310486297243045</c:v>
                </c:pt>
                <c:pt idx="29">
                  <c:v>7.162816499018648</c:v>
                </c:pt>
                <c:pt idx="30">
                  <c:v>6.206368333237462</c:v>
                </c:pt>
                <c:pt idx="31">
                  <c:v>5.2598951463505674</c:v>
                </c:pt>
                <c:pt idx="32">
                  <c:v>4.3216633430660032</c:v>
                </c:pt>
                <c:pt idx="33">
                  <c:v>3.3900012505660944</c:v>
                </c:pt>
                <c:pt idx="34">
                  <c:v>2.4632866429297864</c:v>
                </c:pt>
                <c:pt idx="35">
                  <c:v>1.5399350509766427</c:v>
                </c:pt>
                <c:pt idx="36">
                  <c:v>0.61838867178134249</c:v>
                </c:pt>
                <c:pt idx="37">
                  <c:v>-0.3027283648081901</c:v>
                </c:pt>
                <c:pt idx="38">
                  <c:v>-1.222573005758175</c:v>
                </c:pt>
                <c:pt idx="39">
                  <c:v>-2.1396148576292213</c:v>
                </c:pt>
                <c:pt idx="40">
                  <c:v>-3.0523383592739832</c:v>
                </c:pt>
                <c:pt idx="41">
                  <c:v>-3.9592528022113616</c:v>
                </c:pt>
                <c:pt idx="42">
                  <c:v>-4.8589020419947353</c:v>
                </c:pt>
                <c:pt idx="43">
                  <c:v>-5.7498737665090811</c:v>
                </c:pt>
                <c:pt idx="44">
                  <c:v>-6.6308081969700856</c:v>
                </c:pt>
                <c:pt idx="45">
                  <c:v>-7.5004061100686386</c:v>
                </c:pt>
                <c:pt idx="46">
                  <c:v>-8.3574360847729992</c:v>
                </c:pt>
                <c:pt idx="47">
                  <c:v>-9.2007408942583844</c:v>
                </c:pt>
                <c:pt idx="48">
                  <c:v>-10.029242981717211</c:v>
                </c:pt>
                <c:pt idx="49">
                  <c:v>-10.84194897782422</c:v>
                </c:pt>
                <c:pt idx="50">
                  <c:v>-11.637953236800826</c:v>
                </c:pt>
                <c:pt idx="51">
                  <c:v>-12.416440386779263</c:v>
                </c:pt>
                <c:pt idx="52">
                  <c:v>-13.176686907993853</c:v>
                </c:pt>
                <c:pt idx="53">
                  <c:v>-13.9180617687744</c:v>
                </c:pt>
                <c:pt idx="54">
                  <c:v>-14.640026164015525</c:v>
                </c:pt>
                <c:pt idx="55">
                  <c:v>-15.342132413464237</c:v>
                </c:pt>
                <c:pt idx="56">
                  <c:v>-16.024022087617247</c:v>
                </c:pt>
                <c:pt idx="57">
                  <c:v>-16.685423437151616</c:v>
                </c:pt>
                <c:pt idx="58">
                  <c:v>-17.326148207615528</c:v>
                </c:pt>
                <c:pt idx="59">
                  <c:v>-17.946087924646175</c:v>
                </c:pt>
                <c:pt idx="60">
                  <c:v>-18.545209736390731</c:v>
                </c:pt>
                <c:pt idx="61">
                  <c:v>-19.123551899269707</c:v>
                </c:pt>
                <c:pt idx="62">
                  <c:v>-19.681218990964968</c:v>
                </c:pt>
                <c:pt idx="63">
                  <c:v>-20.218376930788907</c:v>
                </c:pt>
                <c:pt idx="64">
                  <c:v>-20.735247882662019</c:v>
                </c:pt>
                <c:pt idx="65">
                  <c:v>-21.232105110060814</c:v>
                </c:pt>
                <c:pt idx="66">
                  <c:v>-21.709267845755956</c:v>
                </c:pt>
                <c:pt idx="67">
                  <c:v>-22.167096232185774</c:v>
                </c:pt>
                <c:pt idx="68">
                  <c:v>-22.605986381124335</c:v>
                </c:pt>
                <c:pt idx="69">
                  <c:v>-23.026365594102167</c:v>
                </c:pt>
                <c:pt idx="70">
                  <c:v>-23.428687777988166</c:v>
                </c:pt>
                <c:pt idx="71">
                  <c:v>-23.813429083381422</c:v>
                </c:pt>
                <c:pt idx="72">
                  <c:v>-24.181083787099638</c:v>
                </c:pt>
                <c:pt idx="73">
                  <c:v>-24.532160434167693</c:v>
                </c:pt>
                <c:pt idx="74">
                  <c:v>-24.867178249360961</c:v>
                </c:pt>
                <c:pt idx="75">
                  <c:v>-25.18666382357571</c:v>
                </c:pt>
                <c:pt idx="76">
                  <c:v>-25.49114807609622</c:v>
                </c:pt>
                <c:pt idx="77">
                  <c:v>-25.781163490201394</c:v>
                </c:pt>
                <c:pt idx="78">
                  <c:v>-26.057241616485129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'No Para'!$M$8</c:f>
              <c:strCache>
                <c:ptCount val="1"/>
                <c:pt idx="0">
                  <c:v>Acc (d)</c:v>
                </c:pt>
              </c:strCache>
            </c:strRef>
          </c:tx>
          <c:marker>
            <c:symbol val="none"/>
          </c:marker>
          <c:xVal>
            <c:numRef>
              <c:f>'No Para'!$B$9:$B$785</c:f>
              <c:numCache>
                <c:formatCode>General</c:formatCode>
                <c:ptCount val="777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xVal>
          <c:yVal>
            <c:numRef>
              <c:f>'No Para'!$M$9:$M$785</c:f>
              <c:numCache>
                <c:formatCode>General</c:formatCode>
                <c:ptCount val="777"/>
                <c:pt idx="0">
                  <c:v>50.040539792538979</c:v>
                </c:pt>
                <c:pt idx="1">
                  <c:v>108.01113647035135</c:v>
                </c:pt>
                <c:pt idx="2">
                  <c:v>49.842656919819653</c:v>
                </c:pt>
                <c:pt idx="3">
                  <c:v>30.117750353410944</c:v>
                </c:pt>
                <c:pt idx="4">
                  <c:v>28.775065103002564</c:v>
                </c:pt>
                <c:pt idx="5">
                  <c:v>27.341120587335432</c:v>
                </c:pt>
                <c:pt idx="6">
                  <c:v>25.842388608371103</c:v>
                </c:pt>
                <c:pt idx="7">
                  <c:v>24.30437724669379</c:v>
                </c:pt>
                <c:pt idx="8">
                  <c:v>-19.369700340795365</c:v>
                </c:pt>
                <c:pt idx="9">
                  <c:v>-18.229230801354063</c:v>
                </c:pt>
                <c:pt idx="10">
                  <c:v>-17.217924518295636</c:v>
                </c:pt>
                <c:pt idx="11">
                  <c:v>-16.317943689732605</c:v>
                </c:pt>
                <c:pt idx="12">
                  <c:v>-15.514517638393345</c:v>
                </c:pt>
                <c:pt idx="13">
                  <c:v>-14.795332742209174</c:v>
                </c:pt>
                <c:pt idx="14">
                  <c:v>-14.150060385408269</c:v>
                </c:pt>
                <c:pt idx="15">
                  <c:v>-13.569988285340395</c:v>
                </c:pt>
                <c:pt idx="16">
                  <c:v>-13.047730067980297</c:v>
                </c:pt>
                <c:pt idx="17">
                  <c:v>-12.57699465723619</c:v>
                </c:pt>
                <c:pt idx="18">
                  <c:v>-12.152401807927442</c:v>
                </c:pt>
                <c:pt idx="19">
                  <c:v>-11.769333544474788</c:v>
                </c:pt>
                <c:pt idx="20">
                  <c:v>-11.423813766681219</c:v>
                </c:pt>
                <c:pt idx="21">
                  <c:v>-11.112410122647493</c:v>
                </c:pt>
                <c:pt idx="22">
                  <c:v>-10.832153614517575</c:v>
                </c:pt>
                <c:pt idx="23">
                  <c:v>-10.580472426280251</c:v>
                </c:pt>
                <c:pt idx="24">
                  <c:v>-10.355137236574167</c:v>
                </c:pt>
                <c:pt idx="25">
                  <c:v>-10.154215869126901</c:v>
                </c:pt>
                <c:pt idx="26">
                  <c:v>-9.9760355864296759</c:v>
                </c:pt>
                <c:pt idx="27">
                  <c:v>-9.8191516828760275</c:v>
                </c:pt>
                <c:pt idx="28">
                  <c:v>-9.6823213070565686</c:v>
                </c:pt>
                <c:pt idx="29">
                  <c:v>-9.564481657811859</c:v>
                </c:pt>
                <c:pt idx="30">
                  <c:v>-9.4647318688689417</c:v>
                </c:pt>
                <c:pt idx="31">
                  <c:v>-9.382318032845637</c:v>
                </c:pt>
                <c:pt idx="32">
                  <c:v>-9.3166209249990874</c:v>
                </c:pt>
                <c:pt idx="33">
                  <c:v>-9.2671460763630797</c:v>
                </c:pt>
                <c:pt idx="34">
                  <c:v>-9.2335159195314365</c:v>
                </c:pt>
                <c:pt idx="35">
                  <c:v>-9.2154637919530025</c:v>
                </c:pt>
                <c:pt idx="36">
                  <c:v>-9.2111703658953257</c:v>
                </c:pt>
                <c:pt idx="37">
                  <c:v>-9.1984464094998497</c:v>
                </c:pt>
                <c:pt idx="38">
                  <c:v>-9.1704185187104628</c:v>
                </c:pt>
                <c:pt idx="39">
                  <c:v>-9.127235016447619</c:v>
                </c:pt>
                <c:pt idx="40">
                  <c:v>-9.0691444293737842</c:v>
                </c:pt>
                <c:pt idx="41">
                  <c:v>-8.9964923978337374</c:v>
                </c:pt>
                <c:pt idx="42">
                  <c:v>-8.9097172451434528</c:v>
                </c:pt>
                <c:pt idx="43">
                  <c:v>-8.8093443046100415</c:v>
                </c:pt>
                <c:pt idx="44">
                  <c:v>-8.6959791309855259</c:v>
                </c:pt>
                <c:pt idx="45">
                  <c:v>-8.5702997470436078</c:v>
                </c:pt>
                <c:pt idx="46">
                  <c:v>-8.433048094853854</c:v>
                </c:pt>
                <c:pt idx="47">
                  <c:v>-8.2850208745882696</c:v>
                </c:pt>
                <c:pt idx="48">
                  <c:v>-8.1270599610700867</c:v>
                </c:pt>
                <c:pt idx="49">
                  <c:v>-7.9600425897660472</c:v>
                </c:pt>
                <c:pt idx="50">
                  <c:v>-7.7848714997843711</c:v>
                </c:pt>
                <c:pt idx="51">
                  <c:v>-7.6024652121458987</c:v>
                </c:pt>
                <c:pt idx="52">
                  <c:v>-7.4137486078054726</c:v>
                </c:pt>
                <c:pt idx="53">
                  <c:v>-7.2196439524112455</c:v>
                </c:pt>
                <c:pt idx="54">
                  <c:v>-7.021062494487107</c:v>
                </c:pt>
                <c:pt idx="55">
                  <c:v>-6.8188967415301098</c:v>
                </c:pt>
                <c:pt idx="56">
                  <c:v>-6.6140134953436922</c:v>
                </c:pt>
                <c:pt idx="57">
                  <c:v>-6.4072477046391096</c:v>
                </c:pt>
                <c:pt idx="58">
                  <c:v>-6.1993971703064732</c:v>
                </c:pt>
                <c:pt idx="59">
                  <c:v>-5.9912181174455625</c:v>
                </c:pt>
                <c:pt idx="60">
                  <c:v>-5.7834216287897604</c:v>
                </c:pt>
                <c:pt idx="61">
                  <c:v>-5.5766709169526179</c:v>
                </c:pt>
                <c:pt idx="62">
                  <c:v>-5.3715793982393762</c:v>
                </c:pt>
                <c:pt idx="63">
                  <c:v>-5.1687095187311289</c:v>
                </c:pt>
                <c:pt idx="64">
                  <c:v>-4.9685722739879612</c:v>
                </c:pt>
                <c:pt idx="65">
                  <c:v>-4.771627356951436</c:v>
                </c:pt>
                <c:pt idx="66">
                  <c:v>-4.57828386429816</c:v>
                </c:pt>
                <c:pt idx="67">
                  <c:v>-4.3889014893856269</c:v>
                </c:pt>
                <c:pt idx="68">
                  <c:v>-4.2037921297783205</c:v>
                </c:pt>
                <c:pt idx="69">
                  <c:v>-4.0232218388599801</c:v>
                </c:pt>
                <c:pt idx="70">
                  <c:v>-3.8474130539325535</c:v>
                </c:pt>
                <c:pt idx="71">
                  <c:v>-3.6765470371821429</c:v>
                </c:pt>
                <c:pt idx="72">
                  <c:v>-3.5107664706805495</c:v>
                </c:pt>
                <c:pt idx="73">
                  <c:v>-3.3501781519326945</c:v>
                </c:pt>
                <c:pt idx="74">
                  <c:v>-3.1948557421474764</c:v>
                </c:pt>
                <c:pt idx="75">
                  <c:v>-3.0448425252051123</c:v>
                </c:pt>
                <c:pt idx="76">
                  <c:v>-2.9001541410517526</c:v>
                </c:pt>
                <c:pt idx="77">
                  <c:v>-2.7607812628373529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'No Para'!$O$8</c:f>
              <c:strCache>
                <c:ptCount val="1"/>
                <c:pt idx="0">
                  <c:v>Displ</c:v>
                </c:pt>
              </c:strCache>
            </c:strRef>
          </c:tx>
          <c:marker>
            <c:symbol val="none"/>
          </c:marker>
          <c:xVal>
            <c:numRef>
              <c:f>'No Para'!$B$9:$B$785</c:f>
              <c:numCache>
                <c:formatCode>General</c:formatCode>
                <c:ptCount val="777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xVal>
          <c:yVal>
            <c:numRef>
              <c:f>'No Para'!$O$9:$O$785</c:f>
              <c:numCache>
                <c:formatCode>General</c:formatCode>
                <c:ptCount val="777"/>
                <c:pt idx="0">
                  <c:v>0.25020269896269492</c:v>
                </c:pt>
                <c:pt idx="1">
                  <c:v>1.2906637792398417</c:v>
                </c:pt>
                <c:pt idx="2">
                  <c:v>3.1203938264678435</c:v>
                </c:pt>
                <c:pt idx="3">
                  <c:v>5.349925910061998</c:v>
                </c:pt>
                <c:pt idx="4">
                  <c:v>7.8739220709382201</c:v>
                </c:pt>
                <c:pt idx="5">
                  <c:v>10.678499160266133</c:v>
                </c:pt>
                <c:pt idx="6">
                  <c:v>13.748993795572579</c:v>
                </c:pt>
                <c:pt idx="7">
                  <c:v>17.070222260154349</c:v>
                </c:pt>
                <c:pt idx="8">
                  <c:v>20.41612410926561</c:v>
                </c:pt>
                <c:pt idx="9">
                  <c:v>23.574031302666125</c:v>
                </c:pt>
                <c:pt idx="10">
                  <c:v>26.554702719468391</c:v>
                </c:pt>
                <c:pt idx="11">
                  <c:v>29.36769479523052</c:v>
                </c:pt>
                <c:pt idx="12">
                  <c:v>32.021524564352013</c:v>
                </c:pt>
                <c:pt idx="13">
                  <c:v>34.523805081570501</c:v>
                </c:pt>
                <c:pt idx="14">
                  <c:v>36.881358633150896</c:v>
                </c:pt>
                <c:pt idx="15">
                  <c:v>39.100311941377548</c:v>
                </c:pt>
                <c:pt idx="16">
                  <c:v>41.186176657837599</c:v>
                </c:pt>
                <c:pt idx="17">
                  <c:v>43.143917750671569</c:v>
                </c:pt>
                <c:pt idx="18">
                  <c:v>44.978011861179723</c:v>
                </c:pt>
                <c:pt idx="19">
                  <c:v>46.692497294925865</c:v>
                </c:pt>
                <c:pt idx="20">
                  <c:v>48.291016992116219</c:v>
                </c:pt>
                <c:pt idx="21">
                  <c:v>49.776855569859933</c:v>
                </c:pt>
                <c:pt idx="22">
                  <c:v>51.152971328917822</c:v>
                </c:pt>
                <c:pt idx="23">
                  <c:v>52.422023957771721</c:v>
                </c:pt>
                <c:pt idx="24">
                  <c:v>53.58639853831135</c:v>
                </c:pt>
                <c:pt idx="25">
                  <c:v>54.648226353322471</c:v>
                </c:pt>
                <c:pt idx="26">
                  <c:v>55.609402911055817</c:v>
                </c:pt>
                <c:pt idx="27">
                  <c:v>56.471603532442629</c:v>
                </c:pt>
                <c:pt idx="28">
                  <c:v>57.236296788879777</c:v>
                </c:pt>
                <c:pt idx="29">
                  <c:v>57.904756030492585</c:v>
                </c:pt>
                <c:pt idx="30">
                  <c:v>58.478069204471986</c:v>
                </c:pt>
                <c:pt idx="31">
                  <c:v>58.957147128942815</c:v>
                </c:pt>
                <c:pt idx="32">
                  <c:v>59.342730358624422</c:v>
                </c:pt>
                <c:pt idx="33">
                  <c:v>59.635394753299217</c:v>
                </c:pt>
                <c:pt idx="34">
                  <c:v>59.835555837994541</c:v>
                </c:pt>
                <c:pt idx="35">
                  <c:v>59.94347202413244</c:v>
                </c:pt>
                <c:pt idx="36">
                  <c:v>59.959255039481093</c:v>
                </c:pt>
                <c:pt idx="37">
                  <c:v>59.882989970952778</c:v>
                </c:pt>
                <c:pt idx="38">
                  <c:v>59.714880577783411</c:v>
                </c:pt>
                <c:pt idx="39">
                  <c:v>59.455282916938252</c:v>
                </c:pt>
                <c:pt idx="40">
                  <c:v>59.104703358863986</c:v>
                </c:pt>
                <c:pt idx="41">
                  <c:v>58.66379561665368</c:v>
                </c:pt>
                <c:pt idx="42">
                  <c:v>58.133356826228493</c:v>
                </c:pt>
                <c:pt idx="43">
                  <c:v>57.51432272805453</c:v>
                </c:pt>
                <c:pt idx="44">
                  <c:v>56.807762012702597</c:v>
                </c:pt>
                <c:pt idx="45">
                  <c:v>56.014869902960513</c:v>
                </c:pt>
                <c:pt idx="46">
                  <c:v>55.136961054008943</c:v>
                </c:pt>
                <c:pt idx="47">
                  <c:v>54.175461860210163</c:v>
                </c:pt>
                <c:pt idx="48">
                  <c:v>53.131902262233091</c:v>
                </c:pt>
                <c:pt idx="49">
                  <c:v>52.007907151501833</c:v>
                </c:pt>
                <c:pt idx="50">
                  <c:v>50.805187470322828</c:v>
                </c:pt>
                <c:pt idx="51">
                  <c:v>49.525531105584172</c:v>
                </c:pt>
                <c:pt idx="52">
                  <c:v>48.170793671745756</c:v>
                </c:pt>
                <c:pt idx="53">
                  <c:v>46.742889275106265</c:v>
                </c:pt>
                <c:pt idx="54">
                  <c:v>45.243781346232275</c:v>
                </c:pt>
                <c:pt idx="55">
                  <c:v>43.675473621178206</c:v>
                </c:pt>
                <c:pt idx="56">
                  <c:v>42.04000134493976</c:v>
                </c:pt>
                <c:pt idx="57">
                  <c:v>40.339422762701403</c:v>
                </c:pt>
                <c:pt idx="58">
                  <c:v>38.575810956088318</c:v>
                </c:pt>
                <c:pt idx="59">
                  <c:v>36.751246073036477</c:v>
                </c:pt>
                <c:pt idx="60">
                  <c:v>34.86780799125345</c:v>
                </c:pt>
                <c:pt idx="61">
                  <c:v>32.927569446741714</c:v>
                </c:pt>
                <c:pt idx="62">
                  <c:v>30.932589650654023</c:v>
                </c:pt>
                <c:pt idx="63">
                  <c:v>28.884908409981477</c:v>
                </c:pt>
                <c:pt idx="64">
                  <c:v>26.786540760345336</c:v>
                </c:pt>
                <c:pt idx="65">
                  <c:v>24.639472112554497</c:v>
                </c:pt>
                <c:pt idx="66">
                  <c:v>22.445653908657413</c:v>
                </c:pt>
                <c:pt idx="67">
                  <c:v>20.206999777991907</c:v>
                </c:pt>
                <c:pt idx="68">
                  <c:v>17.925382179230581</c:v>
                </c:pt>
                <c:pt idx="69">
                  <c:v>15.602629510626064</c:v>
                </c:pt>
                <c:pt idx="70">
                  <c:v>13.240523667557586</c:v>
                </c:pt>
                <c:pt idx="71">
                  <c:v>10.840798024033532</c:v>
                </c:pt>
                <c:pt idx="72">
                  <c:v>8.4051358129701654</c:v>
                </c:pt>
                <c:pt idx="73">
                  <c:v>5.935168878793732</c:v>
                </c:pt>
                <c:pt idx="74">
                  <c:v>3.4324767751468981</c:v>
                </c:pt>
                <c:pt idx="75">
                  <c:v>0.8985861801633015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yVal>
          <c:smooth val="1"/>
        </c:ser>
        <c:axId val="252489728"/>
        <c:axId val="252491648"/>
      </c:scatterChart>
      <c:valAx>
        <c:axId val="252489728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 ( Secconds)</a:t>
                </a:r>
              </a:p>
            </c:rich>
          </c:tx>
          <c:layout/>
        </c:title>
        <c:numFmt formatCode="General" sourceLinked="1"/>
        <c:tickLblPos val="nextTo"/>
        <c:crossAx val="252491648"/>
        <c:crosses val="autoZero"/>
        <c:crossBetween val="midCat"/>
      </c:valAx>
      <c:valAx>
        <c:axId val="252491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SI units</a:t>
                </a:r>
                <a:r>
                  <a:rPr lang="en-AU" baseline="0"/>
                  <a:t> (m, m/s, m/s/s)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252489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Acceleration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'No Para'!$M$8</c:f>
              <c:strCache>
                <c:ptCount val="1"/>
                <c:pt idx="0">
                  <c:v>Acc (d)</c:v>
                </c:pt>
              </c:strCache>
            </c:strRef>
          </c:tx>
          <c:xVal>
            <c:numRef>
              <c:f>'No Para'!$B$9:$B$785</c:f>
              <c:numCache>
                <c:formatCode>General</c:formatCode>
                <c:ptCount val="777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xVal>
          <c:yVal>
            <c:numRef>
              <c:f>'No Para'!$M$9:$M$785</c:f>
              <c:numCache>
                <c:formatCode>General</c:formatCode>
                <c:ptCount val="777"/>
                <c:pt idx="0">
                  <c:v>50.040539792538979</c:v>
                </c:pt>
                <c:pt idx="1">
                  <c:v>108.01113647035135</c:v>
                </c:pt>
                <c:pt idx="2">
                  <c:v>49.842656919819653</c:v>
                </c:pt>
                <c:pt idx="3">
                  <c:v>30.117750353410944</c:v>
                </c:pt>
                <c:pt idx="4">
                  <c:v>28.775065103002564</c:v>
                </c:pt>
                <c:pt idx="5">
                  <c:v>27.341120587335432</c:v>
                </c:pt>
                <c:pt idx="6">
                  <c:v>25.842388608371103</c:v>
                </c:pt>
                <c:pt idx="7">
                  <c:v>24.30437724669379</c:v>
                </c:pt>
                <c:pt idx="8">
                  <c:v>-19.369700340795365</c:v>
                </c:pt>
                <c:pt idx="9">
                  <c:v>-18.229230801354063</c:v>
                </c:pt>
                <c:pt idx="10">
                  <c:v>-17.217924518295636</c:v>
                </c:pt>
                <c:pt idx="11">
                  <c:v>-16.317943689732605</c:v>
                </c:pt>
                <c:pt idx="12">
                  <c:v>-15.514517638393345</c:v>
                </c:pt>
                <c:pt idx="13">
                  <c:v>-14.795332742209174</c:v>
                </c:pt>
                <c:pt idx="14">
                  <c:v>-14.150060385408269</c:v>
                </c:pt>
                <c:pt idx="15">
                  <c:v>-13.569988285340395</c:v>
                </c:pt>
                <c:pt idx="16">
                  <c:v>-13.047730067980297</c:v>
                </c:pt>
                <c:pt idx="17">
                  <c:v>-12.57699465723619</c:v>
                </c:pt>
                <c:pt idx="18">
                  <c:v>-12.152401807927442</c:v>
                </c:pt>
                <c:pt idx="19">
                  <c:v>-11.769333544474788</c:v>
                </c:pt>
                <c:pt idx="20">
                  <c:v>-11.423813766681219</c:v>
                </c:pt>
                <c:pt idx="21">
                  <c:v>-11.112410122647493</c:v>
                </c:pt>
                <c:pt idx="22">
                  <c:v>-10.832153614517575</c:v>
                </c:pt>
                <c:pt idx="23">
                  <c:v>-10.580472426280251</c:v>
                </c:pt>
                <c:pt idx="24">
                  <c:v>-10.355137236574167</c:v>
                </c:pt>
                <c:pt idx="25">
                  <c:v>-10.154215869126901</c:v>
                </c:pt>
                <c:pt idx="26">
                  <c:v>-9.9760355864296759</c:v>
                </c:pt>
                <c:pt idx="27">
                  <c:v>-9.8191516828760275</c:v>
                </c:pt>
                <c:pt idx="28">
                  <c:v>-9.6823213070565686</c:v>
                </c:pt>
                <c:pt idx="29">
                  <c:v>-9.564481657811859</c:v>
                </c:pt>
                <c:pt idx="30">
                  <c:v>-9.4647318688689417</c:v>
                </c:pt>
                <c:pt idx="31">
                  <c:v>-9.382318032845637</c:v>
                </c:pt>
                <c:pt idx="32">
                  <c:v>-9.3166209249990874</c:v>
                </c:pt>
                <c:pt idx="33">
                  <c:v>-9.2671460763630797</c:v>
                </c:pt>
                <c:pt idx="34">
                  <c:v>-9.2335159195314365</c:v>
                </c:pt>
                <c:pt idx="35">
                  <c:v>-9.2154637919530025</c:v>
                </c:pt>
                <c:pt idx="36">
                  <c:v>-9.2111703658953257</c:v>
                </c:pt>
                <c:pt idx="37">
                  <c:v>-9.1984464094998497</c:v>
                </c:pt>
                <c:pt idx="38">
                  <c:v>-9.1704185187104628</c:v>
                </c:pt>
                <c:pt idx="39">
                  <c:v>-9.127235016447619</c:v>
                </c:pt>
                <c:pt idx="40">
                  <c:v>-9.0691444293737842</c:v>
                </c:pt>
                <c:pt idx="41">
                  <c:v>-8.9964923978337374</c:v>
                </c:pt>
                <c:pt idx="42">
                  <c:v>-8.9097172451434528</c:v>
                </c:pt>
                <c:pt idx="43">
                  <c:v>-8.8093443046100415</c:v>
                </c:pt>
                <c:pt idx="44">
                  <c:v>-8.6959791309855259</c:v>
                </c:pt>
                <c:pt idx="45">
                  <c:v>-8.5702997470436078</c:v>
                </c:pt>
                <c:pt idx="46">
                  <c:v>-8.433048094853854</c:v>
                </c:pt>
                <c:pt idx="47">
                  <c:v>-8.2850208745882696</c:v>
                </c:pt>
                <c:pt idx="48">
                  <c:v>-8.1270599610700867</c:v>
                </c:pt>
                <c:pt idx="49">
                  <c:v>-7.9600425897660472</c:v>
                </c:pt>
                <c:pt idx="50">
                  <c:v>-7.7848714997843711</c:v>
                </c:pt>
                <c:pt idx="51">
                  <c:v>-7.6024652121458987</c:v>
                </c:pt>
                <c:pt idx="52">
                  <c:v>-7.4137486078054726</c:v>
                </c:pt>
                <c:pt idx="53">
                  <c:v>-7.2196439524112455</c:v>
                </c:pt>
                <c:pt idx="54">
                  <c:v>-7.021062494487107</c:v>
                </c:pt>
                <c:pt idx="55">
                  <c:v>-6.8188967415301098</c:v>
                </c:pt>
                <c:pt idx="56">
                  <c:v>-6.6140134953436922</c:v>
                </c:pt>
                <c:pt idx="57">
                  <c:v>-6.4072477046391096</c:v>
                </c:pt>
                <c:pt idx="58">
                  <c:v>-6.1993971703064732</c:v>
                </c:pt>
                <c:pt idx="59">
                  <c:v>-5.9912181174455625</c:v>
                </c:pt>
                <c:pt idx="60">
                  <c:v>-5.7834216287897604</c:v>
                </c:pt>
                <c:pt idx="61">
                  <c:v>-5.5766709169526179</c:v>
                </c:pt>
                <c:pt idx="62">
                  <c:v>-5.3715793982393762</c:v>
                </c:pt>
                <c:pt idx="63">
                  <c:v>-5.1687095187311289</c:v>
                </c:pt>
                <c:pt idx="64">
                  <c:v>-4.9685722739879612</c:v>
                </c:pt>
                <c:pt idx="65">
                  <c:v>-4.771627356951436</c:v>
                </c:pt>
                <c:pt idx="66">
                  <c:v>-4.57828386429816</c:v>
                </c:pt>
                <c:pt idx="67">
                  <c:v>-4.3889014893856269</c:v>
                </c:pt>
                <c:pt idx="68">
                  <c:v>-4.2037921297783205</c:v>
                </c:pt>
                <c:pt idx="69">
                  <c:v>-4.0232218388599801</c:v>
                </c:pt>
                <c:pt idx="70">
                  <c:v>-3.8474130539325535</c:v>
                </c:pt>
                <c:pt idx="71">
                  <c:v>-3.6765470371821429</c:v>
                </c:pt>
                <c:pt idx="72">
                  <c:v>-3.5107664706805495</c:v>
                </c:pt>
                <c:pt idx="73">
                  <c:v>-3.3501781519326945</c:v>
                </c:pt>
                <c:pt idx="74">
                  <c:v>-3.1948557421474764</c:v>
                </c:pt>
                <c:pt idx="75">
                  <c:v>-3.0448425252051123</c:v>
                </c:pt>
                <c:pt idx="76">
                  <c:v>-2.9001541410517526</c:v>
                </c:pt>
                <c:pt idx="77">
                  <c:v>-2.7607812628373529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yVal>
          <c:smooth val="1"/>
        </c:ser>
        <c:axId val="163332096"/>
        <c:axId val="180822784"/>
      </c:scatterChart>
      <c:valAx>
        <c:axId val="163332096"/>
        <c:scaling>
          <c:orientation val="minMax"/>
        </c:scaling>
        <c:axPos val="b"/>
        <c:numFmt formatCode="General" sourceLinked="1"/>
        <c:tickLblPos val="nextTo"/>
        <c:crossAx val="180822784"/>
        <c:crosses val="autoZero"/>
        <c:crossBetween val="midCat"/>
      </c:valAx>
      <c:valAx>
        <c:axId val="180822784"/>
        <c:scaling>
          <c:orientation val="minMax"/>
        </c:scaling>
        <c:axPos val="l"/>
        <c:majorGridlines/>
        <c:numFmt formatCode="General" sourceLinked="1"/>
        <c:tickLblPos val="nextTo"/>
        <c:crossAx val="163332096"/>
        <c:crosses val="autoZero"/>
        <c:crossBetween val="midCat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US"/>
              <a:t>Displacement (m)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Para!$O$9</c:f>
              <c:strCache>
                <c:ptCount val="1"/>
                <c:pt idx="0">
                  <c:v>Displ</c:v>
                </c:pt>
              </c:strCache>
            </c:strRef>
          </c:tx>
          <c:spPr>
            <a:ln w="28575">
              <a:noFill/>
            </a:ln>
          </c:spPr>
          <c:xVal>
            <c:numRef>
              <c:f>Para!$B$10:$B$786</c:f>
              <c:numCache>
                <c:formatCode>General</c:formatCode>
                <c:ptCount val="777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2.5499999999999989</c:v>
                </c:pt>
                <c:pt idx="51">
                  <c:v>2.5999999999999988</c:v>
                </c:pt>
                <c:pt idx="52">
                  <c:v>2.6499999999999986</c:v>
                </c:pt>
                <c:pt idx="53">
                  <c:v>2.6999999999999984</c:v>
                </c:pt>
                <c:pt idx="54">
                  <c:v>2.7499999999999982</c:v>
                </c:pt>
                <c:pt idx="55">
                  <c:v>2.799999999999998</c:v>
                </c:pt>
                <c:pt idx="56">
                  <c:v>2.8499999999999979</c:v>
                </c:pt>
                <c:pt idx="57">
                  <c:v>2.8999999999999977</c:v>
                </c:pt>
                <c:pt idx="58">
                  <c:v>2.9499999999999975</c:v>
                </c:pt>
                <c:pt idx="59">
                  <c:v>2.9999999999999973</c:v>
                </c:pt>
                <c:pt idx="60">
                  <c:v>3.0499999999999972</c:v>
                </c:pt>
                <c:pt idx="61">
                  <c:v>3.099999999999997</c:v>
                </c:pt>
                <c:pt idx="62">
                  <c:v>3.1499999999999968</c:v>
                </c:pt>
                <c:pt idx="63">
                  <c:v>3.1999999999999966</c:v>
                </c:pt>
                <c:pt idx="64">
                  <c:v>3.2499999999999964</c:v>
                </c:pt>
                <c:pt idx="65">
                  <c:v>3.2999999999999963</c:v>
                </c:pt>
                <c:pt idx="66">
                  <c:v>3.3499999999999961</c:v>
                </c:pt>
                <c:pt idx="67">
                  <c:v>3.3999999999999959</c:v>
                </c:pt>
                <c:pt idx="68">
                  <c:v>3.4499999999999957</c:v>
                </c:pt>
                <c:pt idx="69">
                  <c:v>3.4999999999999956</c:v>
                </c:pt>
                <c:pt idx="70">
                  <c:v>3.5499999999999954</c:v>
                </c:pt>
                <c:pt idx="71">
                  <c:v>3.5999999999999952</c:v>
                </c:pt>
                <c:pt idx="72">
                  <c:v>3.649999999999995</c:v>
                </c:pt>
                <c:pt idx="73">
                  <c:v>3.6999999999999948</c:v>
                </c:pt>
                <c:pt idx="74">
                  <c:v>3.7499999999999947</c:v>
                </c:pt>
                <c:pt idx="75">
                  <c:v>3.7999999999999945</c:v>
                </c:pt>
                <c:pt idx="76">
                  <c:v>3.8499999999999943</c:v>
                </c:pt>
                <c:pt idx="77">
                  <c:v>3.8999999999999941</c:v>
                </c:pt>
                <c:pt idx="78">
                  <c:v>3.949999999999994</c:v>
                </c:pt>
                <c:pt idx="79">
                  <c:v>3.9999999999999938</c:v>
                </c:pt>
                <c:pt idx="80">
                  <c:v>4.0499999999999936</c:v>
                </c:pt>
                <c:pt idx="81">
                  <c:v>4.0999999999999934</c:v>
                </c:pt>
                <c:pt idx="82">
                  <c:v>4.1499999999999932</c:v>
                </c:pt>
                <c:pt idx="83">
                  <c:v>4.1999999999999931</c:v>
                </c:pt>
                <c:pt idx="84">
                  <c:v>4.2499999999999929</c:v>
                </c:pt>
                <c:pt idx="85">
                  <c:v>4.2999999999999927</c:v>
                </c:pt>
                <c:pt idx="86">
                  <c:v>4.3499999999999925</c:v>
                </c:pt>
                <c:pt idx="87">
                  <c:v>4.3999999999999924</c:v>
                </c:pt>
                <c:pt idx="88">
                  <c:v>4.4499999999999922</c:v>
                </c:pt>
                <c:pt idx="89">
                  <c:v>4.499999999999992</c:v>
                </c:pt>
                <c:pt idx="90">
                  <c:v>4.5499999999999918</c:v>
                </c:pt>
                <c:pt idx="91">
                  <c:v>4.5999999999999917</c:v>
                </c:pt>
                <c:pt idx="92">
                  <c:v>4.6499999999999915</c:v>
                </c:pt>
                <c:pt idx="93">
                  <c:v>4.6999999999999913</c:v>
                </c:pt>
                <c:pt idx="94">
                  <c:v>4.7499999999999911</c:v>
                </c:pt>
                <c:pt idx="95">
                  <c:v>4.7999999999999909</c:v>
                </c:pt>
                <c:pt idx="96">
                  <c:v>4.8499999999999908</c:v>
                </c:pt>
                <c:pt idx="97">
                  <c:v>4.8999999999999906</c:v>
                </c:pt>
                <c:pt idx="98">
                  <c:v>4.9499999999999904</c:v>
                </c:pt>
                <c:pt idx="99">
                  <c:v>4.9999999999999902</c:v>
                </c:pt>
                <c:pt idx="100">
                  <c:v>5.0499999999999901</c:v>
                </c:pt>
                <c:pt idx="101">
                  <c:v>5.0999999999999899</c:v>
                </c:pt>
                <c:pt idx="102">
                  <c:v>5.1499999999999897</c:v>
                </c:pt>
                <c:pt idx="103">
                  <c:v>5.1999999999999895</c:v>
                </c:pt>
                <c:pt idx="104">
                  <c:v>5.2499999999999893</c:v>
                </c:pt>
                <c:pt idx="105">
                  <c:v>5.2999999999999892</c:v>
                </c:pt>
                <c:pt idx="106">
                  <c:v>5.349999999999989</c:v>
                </c:pt>
                <c:pt idx="107">
                  <c:v>5.3999999999999888</c:v>
                </c:pt>
                <c:pt idx="108">
                  <c:v>5.4499999999999886</c:v>
                </c:pt>
                <c:pt idx="109">
                  <c:v>5.4999999999999885</c:v>
                </c:pt>
                <c:pt idx="110">
                  <c:v>5.5499999999999883</c:v>
                </c:pt>
                <c:pt idx="111">
                  <c:v>5.5999999999999881</c:v>
                </c:pt>
                <c:pt idx="112">
                  <c:v>5.6499999999999879</c:v>
                </c:pt>
                <c:pt idx="113">
                  <c:v>5.6999999999999877</c:v>
                </c:pt>
                <c:pt idx="114">
                  <c:v>5.7499999999999876</c:v>
                </c:pt>
                <c:pt idx="115">
                  <c:v>5.7999999999999874</c:v>
                </c:pt>
                <c:pt idx="116">
                  <c:v>5.8499999999999872</c:v>
                </c:pt>
                <c:pt idx="117">
                  <c:v>5.899999999999987</c:v>
                </c:pt>
                <c:pt idx="118">
                  <c:v>5.9499999999999869</c:v>
                </c:pt>
                <c:pt idx="119">
                  <c:v>5.9999999999999867</c:v>
                </c:pt>
                <c:pt idx="120">
                  <c:v>6.0499999999999865</c:v>
                </c:pt>
                <c:pt idx="121">
                  <c:v>6.0999999999999863</c:v>
                </c:pt>
                <c:pt idx="122">
                  <c:v>6.1499999999999861</c:v>
                </c:pt>
                <c:pt idx="123">
                  <c:v>6.199999999999986</c:v>
                </c:pt>
                <c:pt idx="124">
                  <c:v>6.2499999999999858</c:v>
                </c:pt>
                <c:pt idx="125">
                  <c:v>6.2999999999999856</c:v>
                </c:pt>
                <c:pt idx="126">
                  <c:v>6.3499999999999854</c:v>
                </c:pt>
                <c:pt idx="127">
                  <c:v>6.3999999999999853</c:v>
                </c:pt>
                <c:pt idx="128">
                  <c:v>6.4499999999999851</c:v>
                </c:pt>
                <c:pt idx="129">
                  <c:v>6.4999999999999849</c:v>
                </c:pt>
                <c:pt idx="130">
                  <c:v>6.5499999999999847</c:v>
                </c:pt>
                <c:pt idx="131">
                  <c:v>6.5999999999999845</c:v>
                </c:pt>
                <c:pt idx="132">
                  <c:v>6.6499999999999844</c:v>
                </c:pt>
                <c:pt idx="133">
                  <c:v>6.6999999999999842</c:v>
                </c:pt>
                <c:pt idx="134">
                  <c:v>6.749999999999984</c:v>
                </c:pt>
                <c:pt idx="135">
                  <c:v>6.7999999999999838</c:v>
                </c:pt>
                <c:pt idx="136">
                  <c:v>6.8499999999999837</c:v>
                </c:pt>
                <c:pt idx="137">
                  <c:v>6.8999999999999835</c:v>
                </c:pt>
                <c:pt idx="138">
                  <c:v>6.9499999999999833</c:v>
                </c:pt>
                <c:pt idx="139">
                  <c:v>6.9999999999999831</c:v>
                </c:pt>
                <c:pt idx="140">
                  <c:v>7.0499999999999829</c:v>
                </c:pt>
                <c:pt idx="141">
                  <c:v>7.0999999999999828</c:v>
                </c:pt>
                <c:pt idx="142">
                  <c:v>7.1499999999999826</c:v>
                </c:pt>
                <c:pt idx="143">
                  <c:v>7.1999999999999824</c:v>
                </c:pt>
                <c:pt idx="144">
                  <c:v>7.2499999999999822</c:v>
                </c:pt>
                <c:pt idx="145">
                  <c:v>7.2999999999999821</c:v>
                </c:pt>
                <c:pt idx="146">
                  <c:v>7.3499999999999819</c:v>
                </c:pt>
                <c:pt idx="147">
                  <c:v>7.3999999999999817</c:v>
                </c:pt>
                <c:pt idx="148">
                  <c:v>7.4499999999999815</c:v>
                </c:pt>
                <c:pt idx="149">
                  <c:v>7.4999999999999813</c:v>
                </c:pt>
                <c:pt idx="150">
                  <c:v>7.5499999999999812</c:v>
                </c:pt>
                <c:pt idx="151">
                  <c:v>7.599999999999981</c:v>
                </c:pt>
                <c:pt idx="152">
                  <c:v>7.6499999999999808</c:v>
                </c:pt>
                <c:pt idx="153">
                  <c:v>7.6999999999999806</c:v>
                </c:pt>
                <c:pt idx="154">
                  <c:v>7.7499999999999805</c:v>
                </c:pt>
                <c:pt idx="155">
                  <c:v>7.7999999999999803</c:v>
                </c:pt>
                <c:pt idx="156">
                  <c:v>7.8499999999999801</c:v>
                </c:pt>
                <c:pt idx="157">
                  <c:v>7.8999999999999799</c:v>
                </c:pt>
                <c:pt idx="158">
                  <c:v>7.9499999999999797</c:v>
                </c:pt>
                <c:pt idx="159">
                  <c:v>7.9999999999999796</c:v>
                </c:pt>
                <c:pt idx="160">
                  <c:v>8.0499999999999794</c:v>
                </c:pt>
                <c:pt idx="161">
                  <c:v>8.0999999999999801</c:v>
                </c:pt>
                <c:pt idx="162">
                  <c:v>8.1499999999999808</c:v>
                </c:pt>
                <c:pt idx="163">
                  <c:v>8.1999999999999815</c:v>
                </c:pt>
                <c:pt idx="164">
                  <c:v>8.2499999999999822</c:v>
                </c:pt>
                <c:pt idx="165">
                  <c:v>8.2999999999999829</c:v>
                </c:pt>
                <c:pt idx="166">
                  <c:v>8.3499999999999837</c:v>
                </c:pt>
                <c:pt idx="167">
                  <c:v>8.3999999999999844</c:v>
                </c:pt>
                <c:pt idx="168">
                  <c:v>8.4499999999999851</c:v>
                </c:pt>
                <c:pt idx="169">
                  <c:v>8.4999999999999858</c:v>
                </c:pt>
                <c:pt idx="170">
                  <c:v>8.5499999999999865</c:v>
                </c:pt>
                <c:pt idx="171">
                  <c:v>8.5999999999999872</c:v>
                </c:pt>
                <c:pt idx="172">
                  <c:v>8.6499999999999879</c:v>
                </c:pt>
                <c:pt idx="173">
                  <c:v>8.6999999999999886</c:v>
                </c:pt>
                <c:pt idx="174">
                  <c:v>8.7499999999999893</c:v>
                </c:pt>
                <c:pt idx="175">
                  <c:v>8.7999999999999901</c:v>
                </c:pt>
                <c:pt idx="176">
                  <c:v>8.8499999999999908</c:v>
                </c:pt>
                <c:pt idx="177">
                  <c:v>8.8999999999999915</c:v>
                </c:pt>
                <c:pt idx="178">
                  <c:v>8.9499999999999922</c:v>
                </c:pt>
                <c:pt idx="179">
                  <c:v>8.9999999999999929</c:v>
                </c:pt>
                <c:pt idx="180">
                  <c:v>9.0499999999999936</c:v>
                </c:pt>
                <c:pt idx="181">
                  <c:v>9.0999999999999943</c:v>
                </c:pt>
                <c:pt idx="182">
                  <c:v>9.149999999999995</c:v>
                </c:pt>
                <c:pt idx="183">
                  <c:v>9.1999999999999957</c:v>
                </c:pt>
                <c:pt idx="184">
                  <c:v>9.2499999999999964</c:v>
                </c:pt>
                <c:pt idx="185">
                  <c:v>9.2999999999999972</c:v>
                </c:pt>
                <c:pt idx="186">
                  <c:v>9.3499999999999979</c:v>
                </c:pt>
                <c:pt idx="187">
                  <c:v>9.3999999999999986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9.6500000000000021</c:v>
                </c:pt>
                <c:pt idx="193">
                  <c:v>9.7000000000000028</c:v>
                </c:pt>
                <c:pt idx="194">
                  <c:v>9.7500000000000036</c:v>
                </c:pt>
                <c:pt idx="195">
                  <c:v>9.8000000000000043</c:v>
                </c:pt>
                <c:pt idx="196">
                  <c:v>9.850000000000005</c:v>
                </c:pt>
                <c:pt idx="197">
                  <c:v>9.9000000000000057</c:v>
                </c:pt>
                <c:pt idx="198">
                  <c:v>9.9500000000000064</c:v>
                </c:pt>
                <c:pt idx="199">
                  <c:v>10.000000000000007</c:v>
                </c:pt>
                <c:pt idx="200">
                  <c:v>10.050000000000008</c:v>
                </c:pt>
                <c:pt idx="201">
                  <c:v>10.100000000000009</c:v>
                </c:pt>
                <c:pt idx="202">
                  <c:v>10.150000000000009</c:v>
                </c:pt>
                <c:pt idx="203">
                  <c:v>10.20000000000001</c:v>
                </c:pt>
                <c:pt idx="204">
                  <c:v>10.250000000000011</c:v>
                </c:pt>
                <c:pt idx="205">
                  <c:v>10.300000000000011</c:v>
                </c:pt>
                <c:pt idx="206">
                  <c:v>10.350000000000012</c:v>
                </c:pt>
                <c:pt idx="207">
                  <c:v>10.400000000000013</c:v>
                </c:pt>
                <c:pt idx="208">
                  <c:v>10.450000000000014</c:v>
                </c:pt>
                <c:pt idx="209">
                  <c:v>10.500000000000014</c:v>
                </c:pt>
                <c:pt idx="210">
                  <c:v>10.550000000000015</c:v>
                </c:pt>
                <c:pt idx="211">
                  <c:v>10.600000000000016</c:v>
                </c:pt>
                <c:pt idx="212">
                  <c:v>10.650000000000016</c:v>
                </c:pt>
                <c:pt idx="213">
                  <c:v>10.700000000000017</c:v>
                </c:pt>
                <c:pt idx="214">
                  <c:v>10.750000000000018</c:v>
                </c:pt>
                <c:pt idx="215">
                  <c:v>10.800000000000018</c:v>
                </c:pt>
                <c:pt idx="216">
                  <c:v>10.850000000000019</c:v>
                </c:pt>
                <c:pt idx="217">
                  <c:v>10.90000000000002</c:v>
                </c:pt>
                <c:pt idx="218">
                  <c:v>10.950000000000021</c:v>
                </c:pt>
                <c:pt idx="219">
                  <c:v>11.000000000000021</c:v>
                </c:pt>
                <c:pt idx="220">
                  <c:v>11.050000000000022</c:v>
                </c:pt>
                <c:pt idx="221">
                  <c:v>11.100000000000023</c:v>
                </c:pt>
                <c:pt idx="222">
                  <c:v>11.150000000000023</c:v>
                </c:pt>
                <c:pt idx="223">
                  <c:v>11.200000000000024</c:v>
                </c:pt>
                <c:pt idx="224">
                  <c:v>11.250000000000025</c:v>
                </c:pt>
                <c:pt idx="225">
                  <c:v>11.300000000000026</c:v>
                </c:pt>
                <c:pt idx="226">
                  <c:v>11.350000000000026</c:v>
                </c:pt>
                <c:pt idx="227">
                  <c:v>11.400000000000027</c:v>
                </c:pt>
                <c:pt idx="228">
                  <c:v>11.450000000000028</c:v>
                </c:pt>
                <c:pt idx="229">
                  <c:v>11.500000000000028</c:v>
                </c:pt>
                <c:pt idx="230">
                  <c:v>11.550000000000029</c:v>
                </c:pt>
                <c:pt idx="231">
                  <c:v>11.60000000000003</c:v>
                </c:pt>
                <c:pt idx="232">
                  <c:v>11.650000000000031</c:v>
                </c:pt>
                <c:pt idx="233">
                  <c:v>11.700000000000031</c:v>
                </c:pt>
                <c:pt idx="234">
                  <c:v>11.750000000000032</c:v>
                </c:pt>
                <c:pt idx="235">
                  <c:v>11.800000000000033</c:v>
                </c:pt>
                <c:pt idx="236">
                  <c:v>11.850000000000033</c:v>
                </c:pt>
                <c:pt idx="237">
                  <c:v>11.900000000000034</c:v>
                </c:pt>
                <c:pt idx="238">
                  <c:v>11.950000000000035</c:v>
                </c:pt>
                <c:pt idx="239">
                  <c:v>12.000000000000036</c:v>
                </c:pt>
                <c:pt idx="240">
                  <c:v>12.050000000000036</c:v>
                </c:pt>
                <c:pt idx="241">
                  <c:v>12.100000000000037</c:v>
                </c:pt>
                <c:pt idx="242">
                  <c:v>12.150000000000038</c:v>
                </c:pt>
                <c:pt idx="243">
                  <c:v>12.200000000000038</c:v>
                </c:pt>
                <c:pt idx="244">
                  <c:v>12.250000000000039</c:v>
                </c:pt>
                <c:pt idx="245">
                  <c:v>12.30000000000004</c:v>
                </c:pt>
                <c:pt idx="246">
                  <c:v>12.350000000000041</c:v>
                </c:pt>
                <c:pt idx="247">
                  <c:v>12.400000000000041</c:v>
                </c:pt>
                <c:pt idx="248">
                  <c:v>12.450000000000042</c:v>
                </c:pt>
                <c:pt idx="249">
                  <c:v>12.500000000000043</c:v>
                </c:pt>
                <c:pt idx="250">
                  <c:v>12.550000000000043</c:v>
                </c:pt>
                <c:pt idx="251">
                  <c:v>12.600000000000044</c:v>
                </c:pt>
                <c:pt idx="252">
                  <c:v>12.650000000000045</c:v>
                </c:pt>
                <c:pt idx="253">
                  <c:v>12.700000000000045</c:v>
                </c:pt>
                <c:pt idx="254">
                  <c:v>12.750000000000046</c:v>
                </c:pt>
                <c:pt idx="255">
                  <c:v>12.800000000000047</c:v>
                </c:pt>
                <c:pt idx="256">
                  <c:v>12.850000000000048</c:v>
                </c:pt>
                <c:pt idx="257">
                  <c:v>12.900000000000048</c:v>
                </c:pt>
                <c:pt idx="258">
                  <c:v>12.950000000000049</c:v>
                </c:pt>
                <c:pt idx="259">
                  <c:v>13.00000000000005</c:v>
                </c:pt>
                <c:pt idx="260">
                  <c:v>13.05000000000005</c:v>
                </c:pt>
                <c:pt idx="261">
                  <c:v>13.100000000000051</c:v>
                </c:pt>
                <c:pt idx="262">
                  <c:v>13.150000000000052</c:v>
                </c:pt>
                <c:pt idx="263">
                  <c:v>13.200000000000053</c:v>
                </c:pt>
                <c:pt idx="264">
                  <c:v>13.250000000000053</c:v>
                </c:pt>
                <c:pt idx="265">
                  <c:v>13.300000000000054</c:v>
                </c:pt>
                <c:pt idx="266">
                  <c:v>13.350000000000055</c:v>
                </c:pt>
                <c:pt idx="267">
                  <c:v>13.400000000000055</c:v>
                </c:pt>
                <c:pt idx="268">
                  <c:v>13.450000000000056</c:v>
                </c:pt>
                <c:pt idx="269">
                  <c:v>13.500000000000057</c:v>
                </c:pt>
                <c:pt idx="270">
                  <c:v>13.550000000000058</c:v>
                </c:pt>
                <c:pt idx="271">
                  <c:v>13.600000000000058</c:v>
                </c:pt>
                <c:pt idx="272">
                  <c:v>13.650000000000059</c:v>
                </c:pt>
                <c:pt idx="273">
                  <c:v>13.70000000000006</c:v>
                </c:pt>
                <c:pt idx="274">
                  <c:v>13.75000000000006</c:v>
                </c:pt>
                <c:pt idx="275">
                  <c:v>13.800000000000061</c:v>
                </c:pt>
                <c:pt idx="276">
                  <c:v>13.850000000000062</c:v>
                </c:pt>
                <c:pt idx="277">
                  <c:v>13.900000000000063</c:v>
                </c:pt>
                <c:pt idx="278">
                  <c:v>13.950000000000063</c:v>
                </c:pt>
                <c:pt idx="279">
                  <c:v>14.000000000000064</c:v>
                </c:pt>
                <c:pt idx="280">
                  <c:v>14.050000000000065</c:v>
                </c:pt>
                <c:pt idx="281">
                  <c:v>14.100000000000065</c:v>
                </c:pt>
                <c:pt idx="282">
                  <c:v>14.150000000000066</c:v>
                </c:pt>
                <c:pt idx="283">
                  <c:v>14.200000000000067</c:v>
                </c:pt>
                <c:pt idx="284">
                  <c:v>14.250000000000068</c:v>
                </c:pt>
                <c:pt idx="285">
                  <c:v>14.300000000000068</c:v>
                </c:pt>
                <c:pt idx="286">
                  <c:v>14.350000000000069</c:v>
                </c:pt>
                <c:pt idx="287">
                  <c:v>14.40000000000007</c:v>
                </c:pt>
                <c:pt idx="288">
                  <c:v>14.45000000000007</c:v>
                </c:pt>
                <c:pt idx="289">
                  <c:v>14.500000000000071</c:v>
                </c:pt>
                <c:pt idx="290">
                  <c:v>14.550000000000072</c:v>
                </c:pt>
                <c:pt idx="291">
                  <c:v>14.600000000000072</c:v>
                </c:pt>
                <c:pt idx="292">
                  <c:v>14.650000000000073</c:v>
                </c:pt>
                <c:pt idx="293">
                  <c:v>14.700000000000074</c:v>
                </c:pt>
                <c:pt idx="294">
                  <c:v>14.750000000000075</c:v>
                </c:pt>
                <c:pt idx="295">
                  <c:v>14.800000000000075</c:v>
                </c:pt>
                <c:pt idx="296">
                  <c:v>14.850000000000076</c:v>
                </c:pt>
                <c:pt idx="297">
                  <c:v>14.900000000000077</c:v>
                </c:pt>
                <c:pt idx="298">
                  <c:v>14.950000000000077</c:v>
                </c:pt>
                <c:pt idx="299">
                  <c:v>15.000000000000078</c:v>
                </c:pt>
                <c:pt idx="300">
                  <c:v>15.050000000000079</c:v>
                </c:pt>
                <c:pt idx="301">
                  <c:v>15.10000000000008</c:v>
                </c:pt>
                <c:pt idx="302">
                  <c:v>15.15000000000008</c:v>
                </c:pt>
                <c:pt idx="303">
                  <c:v>15.200000000000081</c:v>
                </c:pt>
                <c:pt idx="304">
                  <c:v>15.250000000000082</c:v>
                </c:pt>
                <c:pt idx="305">
                  <c:v>15.300000000000082</c:v>
                </c:pt>
                <c:pt idx="306">
                  <c:v>15.350000000000083</c:v>
                </c:pt>
                <c:pt idx="307">
                  <c:v>15.400000000000084</c:v>
                </c:pt>
                <c:pt idx="308">
                  <c:v>15.450000000000085</c:v>
                </c:pt>
                <c:pt idx="309">
                  <c:v>15.500000000000085</c:v>
                </c:pt>
                <c:pt idx="310">
                  <c:v>15.550000000000086</c:v>
                </c:pt>
                <c:pt idx="311">
                  <c:v>15.600000000000087</c:v>
                </c:pt>
                <c:pt idx="312">
                  <c:v>15.650000000000087</c:v>
                </c:pt>
                <c:pt idx="313">
                  <c:v>15.700000000000088</c:v>
                </c:pt>
                <c:pt idx="314">
                  <c:v>15.750000000000089</c:v>
                </c:pt>
                <c:pt idx="315">
                  <c:v>15.80000000000009</c:v>
                </c:pt>
                <c:pt idx="316">
                  <c:v>15.85000000000009</c:v>
                </c:pt>
                <c:pt idx="317">
                  <c:v>15.900000000000091</c:v>
                </c:pt>
                <c:pt idx="318">
                  <c:v>15.950000000000092</c:v>
                </c:pt>
                <c:pt idx="319">
                  <c:v>16.000000000000092</c:v>
                </c:pt>
                <c:pt idx="320">
                  <c:v>16.050000000000093</c:v>
                </c:pt>
                <c:pt idx="321">
                  <c:v>16.100000000000094</c:v>
                </c:pt>
                <c:pt idx="322">
                  <c:v>16.150000000000095</c:v>
                </c:pt>
                <c:pt idx="323">
                  <c:v>16.200000000000095</c:v>
                </c:pt>
                <c:pt idx="324">
                  <c:v>16.250000000000096</c:v>
                </c:pt>
                <c:pt idx="325">
                  <c:v>16.300000000000097</c:v>
                </c:pt>
                <c:pt idx="326">
                  <c:v>16.350000000000097</c:v>
                </c:pt>
                <c:pt idx="327">
                  <c:v>16.400000000000098</c:v>
                </c:pt>
                <c:pt idx="328">
                  <c:v>16.450000000000099</c:v>
                </c:pt>
                <c:pt idx="329">
                  <c:v>16.500000000000099</c:v>
                </c:pt>
                <c:pt idx="330">
                  <c:v>16.5500000000001</c:v>
                </c:pt>
                <c:pt idx="331">
                  <c:v>16.600000000000101</c:v>
                </c:pt>
                <c:pt idx="332">
                  <c:v>16.650000000000102</c:v>
                </c:pt>
                <c:pt idx="333">
                  <c:v>16.700000000000102</c:v>
                </c:pt>
                <c:pt idx="334">
                  <c:v>16.750000000000103</c:v>
                </c:pt>
                <c:pt idx="335">
                  <c:v>16.800000000000104</c:v>
                </c:pt>
                <c:pt idx="336">
                  <c:v>16.850000000000104</c:v>
                </c:pt>
                <c:pt idx="337">
                  <c:v>16.900000000000105</c:v>
                </c:pt>
                <c:pt idx="338">
                  <c:v>16.950000000000106</c:v>
                </c:pt>
                <c:pt idx="339">
                  <c:v>17.000000000000107</c:v>
                </c:pt>
                <c:pt idx="340">
                  <c:v>17.050000000000107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xVal>
          <c:yVal>
            <c:numRef>
              <c:f>Para!$O$10:$O$786</c:f>
              <c:numCache>
                <c:formatCode>General</c:formatCode>
                <c:ptCount val="777"/>
                <c:pt idx="0">
                  <c:v>2.5278764540893301E-2</c:v>
                </c:pt>
                <c:pt idx="1">
                  <c:v>0.13849714000321112</c:v>
                </c:pt>
                <c:pt idx="2">
                  <c:v>0.41395388721291709</c:v>
                </c:pt>
                <c:pt idx="3">
                  <c:v>0.92451544506569505</c:v>
                </c:pt>
                <c:pt idx="4">
                  <c:v>1.6628750844614766</c:v>
                </c:pt>
                <c:pt idx="5">
                  <c:v>2.5556196202013597</c:v>
                </c:pt>
                <c:pt idx="6">
                  <c:v>3.5542678296236834</c:v>
                </c:pt>
                <c:pt idx="7">
                  <c:v>4.6338163527834846</c:v>
                </c:pt>
                <c:pt idx="8">
                  <c:v>5.786647762378343</c:v>
                </c:pt>
                <c:pt idx="9">
                  <c:v>7.010849571813905</c:v>
                </c:pt>
                <c:pt idx="10">
                  <c:v>8.3044443864578845</c:v>
                </c:pt>
                <c:pt idx="11">
                  <c:v>9.6654012003958432</c:v>
                </c:pt>
                <c:pt idx="12">
                  <c:v>11.091646471589861</c:v>
                </c:pt>
                <c:pt idx="13">
                  <c:v>12.581074870096307</c:v>
                </c:pt>
                <c:pt idx="14">
                  <c:v>14.131559606886022</c:v>
                </c:pt>
                <c:pt idx="15">
                  <c:v>15.740962264394801</c:v>
                </c:pt>
                <c:pt idx="16">
                  <c:v>17.353018847241209</c:v>
                </c:pt>
                <c:pt idx="17">
                  <c:v>18.913480486137569</c:v>
                </c:pt>
                <c:pt idx="18">
                  <c:v>20.424172098800319</c:v>
                </c:pt>
                <c:pt idx="19">
                  <c:v>21.886796962809981</c:v>
                </c:pt>
                <c:pt idx="20">
                  <c:v>23.302946846703037</c:v>
                </c:pt>
                <c:pt idx="21">
                  <c:v>24.674111085299391</c:v>
                </c:pt>
                <c:pt idx="22">
                  <c:v>26.001684728365472</c:v>
                </c:pt>
                <c:pt idx="23">
                  <c:v>27.286975873580161</c:v>
                </c:pt>
                <c:pt idx="24">
                  <c:v>28.531212279496589</c:v>
                </c:pt>
                <c:pt idx="25">
                  <c:v>29.735547341278618</c:v>
                </c:pt>
                <c:pt idx="26">
                  <c:v>30.901065501033617</c:v>
                </c:pt>
                <c:pt idx="27">
                  <c:v>32.02878715523439</c:v>
                </c:pt>
                <c:pt idx="28">
                  <c:v>33.119673113755177</c:v>
                </c:pt>
                <c:pt idx="29">
                  <c:v>34.174628658219447</c:v>
                </c:pt>
                <c:pt idx="30">
                  <c:v>35.194507241489838</c:v>
                </c:pt>
                <c:pt idx="31">
                  <c:v>36.180113865073572</c:v>
                </c:pt>
                <c:pt idx="32">
                  <c:v>37.132208166845672</c:v>
                </c:pt>
                <c:pt idx="33">
                  <c:v>38.051507247704329</c:v>
                </c:pt>
                <c:pt idx="34">
                  <c:v>38.938688262481016</c:v>
                </c:pt>
                <c:pt idx="35">
                  <c:v>39.79439079756078</c:v>
                </c:pt>
                <c:pt idx="36">
                  <c:v>40.619219055164223</c:v>
                </c:pt>
                <c:pt idx="37">
                  <c:v>41.413743862050744</c:v>
                </c:pt>
                <c:pt idx="38">
                  <c:v>42.178504518480004</c:v>
                </c:pt>
                <c:pt idx="39">
                  <c:v>42.914010501577408</c:v>
                </c:pt>
                <c:pt idx="40">
                  <c:v>43.620743035759496</c:v>
                </c:pt>
                <c:pt idx="41">
                  <c:v>44.299156541558915</c:v>
                </c:pt>
                <c:pt idx="42">
                  <c:v>44.949679973024239</c:v>
                </c:pt>
                <c:pt idx="43">
                  <c:v>45.572718052836699</c:v>
                </c:pt>
                <c:pt idx="44">
                  <c:v>46.168652413368164</c:v>
                </c:pt>
                <c:pt idx="45">
                  <c:v>46.737842651087227</c:v>
                </c:pt>
                <c:pt idx="46">
                  <c:v>47.280627300990815</c:v>
                </c:pt>
                <c:pt idx="47">
                  <c:v>47.797324737086733</c:v>
                </c:pt>
                <c:pt idx="48">
                  <c:v>48.288234004368256</c:v>
                </c:pt>
                <c:pt idx="49">
                  <c:v>48.75363558719723</c:v>
                </c:pt>
                <c:pt idx="50">
                  <c:v>49.19379211854033</c:v>
                </c:pt>
                <c:pt idx="51">
                  <c:v>49.608949034077625</c:v>
                </c:pt>
                <c:pt idx="52">
                  <c:v>49.999335174818043</c:v>
                </c:pt>
                <c:pt idx="53">
                  <c:v>50.365163341508094</c:v>
                </c:pt>
                <c:pt idx="54">
                  <c:v>50.706630803804124</c:v>
                </c:pt>
                <c:pt idx="55">
                  <c:v>51.023919766890351</c:v>
                </c:pt>
                <c:pt idx="56">
                  <c:v>51.317197797962436</c:v>
                </c:pt>
                <c:pt idx="57">
                  <c:v>51.586618214755703</c:v>
                </c:pt>
                <c:pt idx="58">
                  <c:v>51.832320438076387</c:v>
                </c:pt>
                <c:pt idx="59">
                  <c:v>52.05443031009068</c:v>
                </c:pt>
                <c:pt idx="60">
                  <c:v>52.253060379938375</c:v>
                </c:pt>
                <c:pt idx="61">
                  <c:v>52.42831015806302</c:v>
                </c:pt>
                <c:pt idx="62">
                  <c:v>52.580266340487704</c:v>
                </c:pt>
                <c:pt idx="63">
                  <c:v>52.709003004113029</c:v>
                </c:pt>
                <c:pt idx="64">
                  <c:v>52.814581773970126</c:v>
                </c:pt>
                <c:pt idx="65">
                  <c:v>52.897051963225607</c:v>
                </c:pt>
                <c:pt idx="66">
                  <c:v>52.956450686605962</c:v>
                </c:pt>
                <c:pt idx="67">
                  <c:v>52.992802947784746</c:v>
                </c:pt>
                <c:pt idx="68">
                  <c:v>53.006121701156459</c:v>
                </c:pt>
                <c:pt idx="69">
                  <c:v>52.996412983954237</c:v>
                </c:pt>
                <c:pt idx="70">
                  <c:v>52.963687887744513</c:v>
                </c:pt>
                <c:pt idx="71">
                  <c:v>52.907969446054224</c:v>
                </c:pt>
                <c:pt idx="72">
                  <c:v>52.829292632568723</c:v>
                </c:pt>
                <c:pt idx="73">
                  <c:v>52.727704297734697</c:v>
                </c:pt>
                <c:pt idx="74">
                  <c:v>52.603263080812255</c:v>
                </c:pt>
                <c:pt idx="75">
                  <c:v>52.456039297732488</c:v>
                </c:pt>
                <c:pt idx="76">
                  <c:v>52.286114805221878</c:v>
                </c:pt>
                <c:pt idx="77">
                  <c:v>52.093582841756941</c:v>
                </c:pt>
                <c:pt idx="78">
                  <c:v>51.878547846010456</c:v>
                </c:pt>
                <c:pt idx="79">
                  <c:v>51.64112525354367</c:v>
                </c:pt>
                <c:pt idx="80">
                  <c:v>51.381441272586819</c:v>
                </c:pt>
                <c:pt idx="81">
                  <c:v>51.099632639831903</c:v>
                </c:pt>
                <c:pt idx="82">
                  <c:v>50.795846357237174</c:v>
                </c:pt>
                <c:pt idx="83">
                  <c:v>50.470239410910928</c:v>
                </c:pt>
                <c:pt idx="84">
                  <c:v>50.122978473203247</c:v>
                </c:pt>
                <c:pt idx="85">
                  <c:v>49.754239589187691</c:v>
                </c:pt>
                <c:pt idx="86">
                  <c:v>49.36420784876028</c:v>
                </c:pt>
                <c:pt idx="87">
                  <c:v>48.953077045620503</c:v>
                </c:pt>
                <c:pt idx="88">
                  <c:v>48.521049324428446</c:v>
                </c:pt>
                <c:pt idx="89">
                  <c:v>48.068334817453113</c:v>
                </c:pt>
                <c:pt idx="90">
                  <c:v>47.595151272040326</c:v>
                </c:pt>
                <c:pt idx="91">
                  <c:v>47.101723670233667</c:v>
                </c:pt>
                <c:pt idx="92">
                  <c:v>46.588283841879537</c:v>
                </c:pt>
                <c:pt idx="93">
                  <c:v>46.055070072537596</c:v>
                </c:pt>
                <c:pt idx="94">
                  <c:v>45.502326707500849</c:v>
                </c:pt>
                <c:pt idx="95">
                  <c:v>44.930303753206225</c:v>
                </c:pt>
                <c:pt idx="96">
                  <c:v>44.339256477286398</c:v>
                </c:pt>
                <c:pt idx="97">
                  <c:v>43.837172409416887</c:v>
                </c:pt>
                <c:pt idx="98">
                  <c:v>43.473464917425382</c:v>
                </c:pt>
                <c:pt idx="99">
                  <c:v>43.172208168055526</c:v>
                </c:pt>
                <c:pt idx="100">
                  <c:v>42.90767496800914</c:v>
                </c:pt>
                <c:pt idx="101">
                  <c:v>42.666987971504867</c:v>
                </c:pt>
                <c:pt idx="102">
                  <c:v>42.442650880776192</c:v>
                </c:pt>
                <c:pt idx="103">
                  <c:v>42.22991189512755</c:v>
                </c:pt>
                <c:pt idx="104">
                  <c:v>42.025589959942124</c:v>
                </c:pt>
                <c:pt idx="105">
                  <c:v>41.827474581689778</c:v>
                </c:pt>
                <c:pt idx="106">
                  <c:v>41.633988444288718</c:v>
                </c:pt>
                <c:pt idx="107">
                  <c:v>41.443984116736253</c:v>
                </c:pt>
                <c:pt idx="108">
                  <c:v>41.256614893323707</c:v>
                </c:pt>
                <c:pt idx="109">
                  <c:v>41.071249270999353</c:v>
                </c:pt>
                <c:pt idx="110">
                  <c:v>40.887412444564696</c:v>
                </c:pt>
                <c:pt idx="111">
                  <c:v>40.70474523738217</c:v>
                </c:pt>
                <c:pt idx="112">
                  <c:v>40.52297467542278</c:v>
                </c:pt>
                <c:pt idx="113">
                  <c:v>40.341892559672843</c:v>
                </c:pt>
                <c:pt idx="114">
                  <c:v>40.161339662394042</c:v>
                </c:pt>
                <c:pt idx="115">
                  <c:v>39.981193953667059</c:v>
                </c:pt>
                <c:pt idx="116">
                  <c:v>39.801361761178597</c:v>
                </c:pt>
                <c:pt idx="117">
                  <c:v>39.621771091556113</c:v>
                </c:pt>
                <c:pt idx="118">
                  <c:v>39.44236656050181</c:v>
                </c:pt>
                <c:pt idx="119">
                  <c:v>39.263105529823292</c:v>
                </c:pt>
                <c:pt idx="120">
                  <c:v>39.083955155527164</c:v>
                </c:pt>
                <c:pt idx="121">
                  <c:v>38.904890127038129</c:v>
                </c:pt>
                <c:pt idx="122">
                  <c:v>38.725890932718585</c:v>
                </c:pt>
                <c:pt idx="123">
                  <c:v>38.54694252737599</c:v>
                </c:pt>
                <c:pt idx="124">
                  <c:v>38.368033307526048</c:v>
                </c:pt>
                <c:pt idx="125">
                  <c:v>38.189154322697007</c:v>
                </c:pt>
                <c:pt idx="126">
                  <c:v>38.010298668026941</c:v>
                </c:pt>
                <c:pt idx="127">
                  <c:v>37.831461016256263</c:v>
                </c:pt>
                <c:pt idx="128">
                  <c:v>37.652637256991284</c:v>
                </c:pt>
                <c:pt idx="129">
                  <c:v>37.473824218571679</c:v>
                </c:pt>
                <c:pt idx="130">
                  <c:v>37.295019453579165</c:v>
                </c:pt>
                <c:pt idx="131">
                  <c:v>37.116221073396986</c:v>
                </c:pt>
                <c:pt idx="132">
                  <c:v>36.937427620586213</c:v>
                </c:pt>
                <c:pt idx="133">
                  <c:v>36.758637970424594</c:v>
                </c:pt>
                <c:pt idx="134">
                  <c:v>36.579851254938163</c:v>
                </c:pt>
                <c:pt idx="135">
                  <c:v>36.401066804283786</c:v>
                </c:pt>
                <c:pt idx="136">
                  <c:v>36.222284101517602</c:v>
                </c:pt>
                <c:pt idx="137">
                  <c:v>36.043502747691278</c:v>
                </c:pt>
                <c:pt idx="138">
                  <c:v>35.864722434917212</c:v>
                </c:pt>
                <c:pt idx="139">
                  <c:v>35.685942925582786</c:v>
                </c:pt>
                <c:pt idx="140">
                  <c:v>35.507164036309568</c:v>
                </c:pt>
                <c:pt idx="141">
                  <c:v>35.328385625574249</c:v>
                </c:pt>
                <c:pt idx="142">
                  <c:v>35.149607584155234</c:v>
                </c:pt>
                <c:pt idx="143">
                  <c:v>34.97082982775985</c:v>
                </c:pt>
                <c:pt idx="144">
                  <c:v>34.792052291334478</c:v>
                </c:pt>
                <c:pt idx="145">
                  <c:v>34.61327492467337</c:v>
                </c:pt>
                <c:pt idx="146">
                  <c:v>34.434497689029719</c:v>
                </c:pt>
                <c:pt idx="147">
                  <c:v>34.255720554500279</c:v>
                </c:pt>
                <c:pt idx="148">
                  <c:v>34.076943498006884</c:v>
                </c:pt>
                <c:pt idx="149">
                  <c:v>33.898166501738707</c:v>
                </c:pt>
                <c:pt idx="150">
                  <c:v>33.719389551950044</c:v>
                </c:pt>
                <c:pt idx="151">
                  <c:v>33.540612638032492</c:v>
                </c:pt>
                <c:pt idx="152">
                  <c:v>33.361835751798885</c:v>
                </c:pt>
                <c:pt idx="153">
                  <c:v>33.183058886930688</c:v>
                </c:pt>
                <c:pt idx="154">
                  <c:v>33.004282038551501</c:v>
                </c:pt>
                <c:pt idx="155">
                  <c:v>32.825505202897908</c:v>
                </c:pt>
                <c:pt idx="156">
                  <c:v>32.646728377065436</c:v>
                </c:pt>
                <c:pt idx="157">
                  <c:v>32.46795155881253</c:v>
                </c:pt>
                <c:pt idx="158">
                  <c:v>32.289174746409245</c:v>
                </c:pt>
                <c:pt idx="159">
                  <c:v>32.110397938520471</c:v>
                </c:pt>
                <c:pt idx="160">
                  <c:v>31.931621134115829</c:v>
                </c:pt>
                <c:pt idx="161">
                  <c:v>31.752844332400109</c:v>
                </c:pt>
                <c:pt idx="162">
                  <c:v>31.574067532759592</c:v>
                </c:pt>
                <c:pt idx="163">
                  <c:v>31.395290734720643</c:v>
                </c:pt>
                <c:pt idx="164">
                  <c:v>31.216513937917718</c:v>
                </c:pt>
                <c:pt idx="165">
                  <c:v>31.037737142068714</c:v>
                </c:pt>
                <c:pt idx="166">
                  <c:v>30.858960346955904</c:v>
                </c:pt>
                <c:pt idx="167">
                  <c:v>30.680183552411265</c:v>
                </c:pt>
                <c:pt idx="168">
                  <c:v>30.501406758305116</c:v>
                </c:pt>
                <c:pt idx="169">
                  <c:v>30.322629964537381</c:v>
                </c:pt>
                <c:pt idx="170">
                  <c:v>30.143853171030816</c:v>
                </c:pt>
                <c:pt idx="171">
                  <c:v>29.965076377725815</c:v>
                </c:pt>
                <c:pt idx="172">
                  <c:v>29.786299584576373</c:v>
                </c:pt>
                <c:pt idx="173">
                  <c:v>29.607522791546984</c:v>
                </c:pt>
                <c:pt idx="174">
                  <c:v>29.42874599861025</c:v>
                </c:pt>
                <c:pt idx="175">
                  <c:v>29.249969205745021</c:v>
                </c:pt>
                <c:pt idx="176">
                  <c:v>29.071192412934977</c:v>
                </c:pt>
                <c:pt idx="177">
                  <c:v>28.892415620167526</c:v>
                </c:pt>
                <c:pt idx="178">
                  <c:v>28.713638827432941</c:v>
                </c:pt>
                <c:pt idx="179">
                  <c:v>28.534862034723723</c:v>
                </c:pt>
                <c:pt idx="180">
                  <c:v>28.356085242034084</c:v>
                </c:pt>
                <c:pt idx="181">
                  <c:v>28.177308449359558</c:v>
                </c:pt>
                <c:pt idx="182">
                  <c:v>27.998531656696692</c:v>
                </c:pt>
                <c:pt idx="183">
                  <c:v>27.819754864042821</c:v>
                </c:pt>
                <c:pt idx="184">
                  <c:v>27.640978071395899</c:v>
                </c:pt>
                <c:pt idx="185">
                  <c:v>27.462201278754335</c:v>
                </c:pt>
                <c:pt idx="186">
                  <c:v>27.283424486116907</c:v>
                </c:pt>
                <c:pt idx="187">
                  <c:v>27.104647693482672</c:v>
                </c:pt>
                <c:pt idx="188">
                  <c:v>26.925870900850903</c:v>
                </c:pt>
                <c:pt idx="189">
                  <c:v>26.747094108221035</c:v>
                </c:pt>
                <c:pt idx="190">
                  <c:v>26.568317315592633</c:v>
                </c:pt>
                <c:pt idx="191">
                  <c:v>26.389540522965365</c:v>
                </c:pt>
                <c:pt idx="192">
                  <c:v>26.210763730338972</c:v>
                </c:pt>
                <c:pt idx="193">
                  <c:v>26.031986937713253</c:v>
                </c:pt>
                <c:pt idx="194">
                  <c:v>25.853210145088056</c:v>
                </c:pt>
                <c:pt idx="195">
                  <c:v>25.674433352463257</c:v>
                </c:pt>
                <c:pt idx="196">
                  <c:v>25.495656559838771</c:v>
                </c:pt>
                <c:pt idx="197">
                  <c:v>25.316879767214523</c:v>
                </c:pt>
                <c:pt idx="198">
                  <c:v>25.13810297459046</c:v>
                </c:pt>
                <c:pt idx="199">
                  <c:v>24.959326181966539</c:v>
                </c:pt>
                <c:pt idx="200">
                  <c:v>24.780549389342728</c:v>
                </c:pt>
                <c:pt idx="201">
                  <c:v>24.601772596719002</c:v>
                </c:pt>
                <c:pt idx="202">
                  <c:v>24.422995804095343</c:v>
                </c:pt>
                <c:pt idx="203">
                  <c:v>24.244219011471735</c:v>
                </c:pt>
                <c:pt idx="204">
                  <c:v>24.065442218848165</c:v>
                </c:pt>
                <c:pt idx="205">
                  <c:v>23.886665426224628</c:v>
                </c:pt>
                <c:pt idx="206">
                  <c:v>23.707888633601112</c:v>
                </c:pt>
                <c:pt idx="207">
                  <c:v>23.529111840977613</c:v>
                </c:pt>
                <c:pt idx="208">
                  <c:v>23.350335048354129</c:v>
                </c:pt>
                <c:pt idx="209">
                  <c:v>23.171558255730652</c:v>
                </c:pt>
                <c:pt idx="210">
                  <c:v>22.992781463107185</c:v>
                </c:pt>
                <c:pt idx="211">
                  <c:v>22.814004670483726</c:v>
                </c:pt>
                <c:pt idx="212">
                  <c:v>22.635227877860274</c:v>
                </c:pt>
                <c:pt idx="213">
                  <c:v>22.456451085236822</c:v>
                </c:pt>
                <c:pt idx="214">
                  <c:v>22.277674292613373</c:v>
                </c:pt>
                <c:pt idx="215">
                  <c:v>22.098897499989924</c:v>
                </c:pt>
                <c:pt idx="216">
                  <c:v>21.920120707366479</c:v>
                </c:pt>
                <c:pt idx="217">
                  <c:v>21.741343914743034</c:v>
                </c:pt>
                <c:pt idx="218">
                  <c:v>21.562567122119592</c:v>
                </c:pt>
                <c:pt idx="219">
                  <c:v>21.383790329496151</c:v>
                </c:pt>
                <c:pt idx="220">
                  <c:v>21.205013536872709</c:v>
                </c:pt>
                <c:pt idx="221">
                  <c:v>21.026236744249267</c:v>
                </c:pt>
                <c:pt idx="222">
                  <c:v>20.847459951625829</c:v>
                </c:pt>
                <c:pt idx="223">
                  <c:v>20.668683159002391</c:v>
                </c:pt>
                <c:pt idx="224">
                  <c:v>20.489906366378953</c:v>
                </c:pt>
                <c:pt idx="225">
                  <c:v>20.311129573755515</c:v>
                </c:pt>
                <c:pt idx="226">
                  <c:v>20.132352781132077</c:v>
                </c:pt>
                <c:pt idx="227">
                  <c:v>19.953575988508639</c:v>
                </c:pt>
                <c:pt idx="228">
                  <c:v>19.774799195885201</c:v>
                </c:pt>
                <c:pt idx="229">
                  <c:v>19.596022403261763</c:v>
                </c:pt>
                <c:pt idx="230">
                  <c:v>19.417245610638325</c:v>
                </c:pt>
                <c:pt idx="231">
                  <c:v>19.238468818014887</c:v>
                </c:pt>
                <c:pt idx="232">
                  <c:v>19.059692025391449</c:v>
                </c:pt>
                <c:pt idx="233">
                  <c:v>18.880915232768011</c:v>
                </c:pt>
                <c:pt idx="234">
                  <c:v>18.702138440144573</c:v>
                </c:pt>
                <c:pt idx="235">
                  <c:v>18.523361647521135</c:v>
                </c:pt>
                <c:pt idx="236">
                  <c:v>18.344584854897697</c:v>
                </c:pt>
                <c:pt idx="237">
                  <c:v>18.165808062274259</c:v>
                </c:pt>
                <c:pt idx="238">
                  <c:v>17.987031269650821</c:v>
                </c:pt>
                <c:pt idx="239">
                  <c:v>17.808254477027383</c:v>
                </c:pt>
                <c:pt idx="240">
                  <c:v>17.629477684403945</c:v>
                </c:pt>
                <c:pt idx="241">
                  <c:v>17.450700891780507</c:v>
                </c:pt>
                <c:pt idx="242">
                  <c:v>17.271924099157069</c:v>
                </c:pt>
                <c:pt idx="243">
                  <c:v>17.093147306533631</c:v>
                </c:pt>
                <c:pt idx="244">
                  <c:v>16.914370513910193</c:v>
                </c:pt>
                <c:pt idx="245">
                  <c:v>16.735593721286754</c:v>
                </c:pt>
                <c:pt idx="246">
                  <c:v>16.556816928663316</c:v>
                </c:pt>
                <c:pt idx="247">
                  <c:v>16.378040136039878</c:v>
                </c:pt>
                <c:pt idx="248">
                  <c:v>16.19926334341644</c:v>
                </c:pt>
                <c:pt idx="249">
                  <c:v>16.020486550793002</c:v>
                </c:pt>
                <c:pt idx="250">
                  <c:v>15.841709758169564</c:v>
                </c:pt>
                <c:pt idx="251">
                  <c:v>15.662932965546126</c:v>
                </c:pt>
                <c:pt idx="252">
                  <c:v>15.484156172922688</c:v>
                </c:pt>
                <c:pt idx="253">
                  <c:v>15.30537938029925</c:v>
                </c:pt>
                <c:pt idx="254">
                  <c:v>15.126602587675812</c:v>
                </c:pt>
                <c:pt idx="255">
                  <c:v>14.947825795052374</c:v>
                </c:pt>
                <c:pt idx="256">
                  <c:v>14.769049002428936</c:v>
                </c:pt>
                <c:pt idx="257">
                  <c:v>14.590272209805498</c:v>
                </c:pt>
                <c:pt idx="258">
                  <c:v>14.41149541718206</c:v>
                </c:pt>
                <c:pt idx="259">
                  <c:v>14.232718624558622</c:v>
                </c:pt>
                <c:pt idx="260">
                  <c:v>14.053941831935184</c:v>
                </c:pt>
                <c:pt idx="261">
                  <c:v>13.875165039311746</c:v>
                </c:pt>
                <c:pt idx="262">
                  <c:v>13.696388246688308</c:v>
                </c:pt>
                <c:pt idx="263">
                  <c:v>13.51761145406487</c:v>
                </c:pt>
                <c:pt idx="264">
                  <c:v>13.338834661441432</c:v>
                </c:pt>
                <c:pt idx="265">
                  <c:v>13.160057868817994</c:v>
                </c:pt>
                <c:pt idx="266">
                  <c:v>12.981281076194556</c:v>
                </c:pt>
                <c:pt idx="267">
                  <c:v>12.802504283571118</c:v>
                </c:pt>
                <c:pt idx="268">
                  <c:v>12.62372749094768</c:v>
                </c:pt>
                <c:pt idx="269">
                  <c:v>12.444950698324242</c:v>
                </c:pt>
                <c:pt idx="270">
                  <c:v>12.266173905700803</c:v>
                </c:pt>
                <c:pt idx="271">
                  <c:v>12.087397113077365</c:v>
                </c:pt>
                <c:pt idx="272">
                  <c:v>11.908620320453927</c:v>
                </c:pt>
                <c:pt idx="273">
                  <c:v>11.729843527830489</c:v>
                </c:pt>
                <c:pt idx="274">
                  <c:v>11.551066735207051</c:v>
                </c:pt>
                <c:pt idx="275">
                  <c:v>11.372289942583613</c:v>
                </c:pt>
                <c:pt idx="276">
                  <c:v>11.193513149960175</c:v>
                </c:pt>
                <c:pt idx="277">
                  <c:v>11.014736357336737</c:v>
                </c:pt>
                <c:pt idx="278">
                  <c:v>10.835959564713299</c:v>
                </c:pt>
                <c:pt idx="279">
                  <c:v>10.657182772089861</c:v>
                </c:pt>
                <c:pt idx="280">
                  <c:v>10.478405979466423</c:v>
                </c:pt>
                <c:pt idx="281">
                  <c:v>10.299629186842985</c:v>
                </c:pt>
                <c:pt idx="282">
                  <c:v>10.120852394219547</c:v>
                </c:pt>
                <c:pt idx="283">
                  <c:v>9.9420756015961089</c:v>
                </c:pt>
                <c:pt idx="284">
                  <c:v>9.7632988089726709</c:v>
                </c:pt>
                <c:pt idx="285">
                  <c:v>9.5845220163492328</c:v>
                </c:pt>
                <c:pt idx="286">
                  <c:v>9.4057452237257948</c:v>
                </c:pt>
                <c:pt idx="287">
                  <c:v>9.2269684311023568</c:v>
                </c:pt>
                <c:pt idx="288">
                  <c:v>9.0481916384789187</c:v>
                </c:pt>
                <c:pt idx="289">
                  <c:v>8.8694148458554807</c:v>
                </c:pt>
                <c:pt idx="290">
                  <c:v>8.6906380532320426</c:v>
                </c:pt>
                <c:pt idx="291">
                  <c:v>8.5118612606086046</c:v>
                </c:pt>
                <c:pt idx="292">
                  <c:v>8.3330844679851666</c:v>
                </c:pt>
                <c:pt idx="293">
                  <c:v>8.1543076753617285</c:v>
                </c:pt>
                <c:pt idx="294">
                  <c:v>7.9755308827382905</c:v>
                </c:pt>
                <c:pt idx="295">
                  <c:v>7.7967540901148524</c:v>
                </c:pt>
                <c:pt idx="296">
                  <c:v>7.6179772974914144</c:v>
                </c:pt>
                <c:pt idx="297">
                  <c:v>7.4392005048679763</c:v>
                </c:pt>
                <c:pt idx="298">
                  <c:v>7.2604237122445383</c:v>
                </c:pt>
                <c:pt idx="299">
                  <c:v>7.0816469196211003</c:v>
                </c:pt>
                <c:pt idx="300">
                  <c:v>6.9028701269976622</c:v>
                </c:pt>
                <c:pt idx="301">
                  <c:v>6.7240933343742242</c:v>
                </c:pt>
                <c:pt idx="302">
                  <c:v>6.5453165417507861</c:v>
                </c:pt>
                <c:pt idx="303">
                  <c:v>6.3665397491273481</c:v>
                </c:pt>
                <c:pt idx="304">
                  <c:v>6.1877629565039101</c:v>
                </c:pt>
                <c:pt idx="305">
                  <c:v>6.008986163880472</c:v>
                </c:pt>
                <c:pt idx="306">
                  <c:v>5.830209371257034</c:v>
                </c:pt>
                <c:pt idx="307">
                  <c:v>5.6514325786335959</c:v>
                </c:pt>
                <c:pt idx="308">
                  <c:v>5.4726557860101579</c:v>
                </c:pt>
                <c:pt idx="309">
                  <c:v>5.2938789933867199</c:v>
                </c:pt>
                <c:pt idx="310">
                  <c:v>5.1151022007632818</c:v>
                </c:pt>
                <c:pt idx="311">
                  <c:v>4.9363254081398438</c:v>
                </c:pt>
                <c:pt idx="312">
                  <c:v>4.7575486155164057</c:v>
                </c:pt>
                <c:pt idx="313">
                  <c:v>4.5787718228929677</c:v>
                </c:pt>
                <c:pt idx="314">
                  <c:v>4.3999950302695297</c:v>
                </c:pt>
                <c:pt idx="315">
                  <c:v>4.2212182376460916</c:v>
                </c:pt>
                <c:pt idx="316">
                  <c:v>4.0424414450226536</c:v>
                </c:pt>
                <c:pt idx="317">
                  <c:v>3.8636646523992151</c:v>
                </c:pt>
                <c:pt idx="318">
                  <c:v>3.6848878597757766</c:v>
                </c:pt>
                <c:pt idx="319">
                  <c:v>3.5061110671523381</c:v>
                </c:pt>
                <c:pt idx="320">
                  <c:v>3.3273342745288996</c:v>
                </c:pt>
                <c:pt idx="321">
                  <c:v>3.1485574819054611</c:v>
                </c:pt>
                <c:pt idx="322">
                  <c:v>2.9697806892820227</c:v>
                </c:pt>
                <c:pt idx="323">
                  <c:v>2.7910038966585842</c:v>
                </c:pt>
                <c:pt idx="324">
                  <c:v>2.6122271040351457</c:v>
                </c:pt>
                <c:pt idx="325">
                  <c:v>2.4334503114117072</c:v>
                </c:pt>
                <c:pt idx="326">
                  <c:v>2.2546735187882687</c:v>
                </c:pt>
                <c:pt idx="327">
                  <c:v>2.0758967261648302</c:v>
                </c:pt>
                <c:pt idx="328">
                  <c:v>1.8971199335413917</c:v>
                </c:pt>
                <c:pt idx="329">
                  <c:v>1.7183431409179533</c:v>
                </c:pt>
                <c:pt idx="330">
                  <c:v>1.5395663482945148</c:v>
                </c:pt>
                <c:pt idx="331">
                  <c:v>1.3607895556710763</c:v>
                </c:pt>
                <c:pt idx="332">
                  <c:v>1.1820127630476378</c:v>
                </c:pt>
                <c:pt idx="333">
                  <c:v>1.0032359704241993</c:v>
                </c:pt>
                <c:pt idx="334">
                  <c:v>0.82445917780076095</c:v>
                </c:pt>
                <c:pt idx="335">
                  <c:v>0.64568238517732257</c:v>
                </c:pt>
                <c:pt idx="336">
                  <c:v>0.4669055925538842</c:v>
                </c:pt>
                <c:pt idx="337">
                  <c:v>0.28812879993044582</c:v>
                </c:pt>
                <c:pt idx="338">
                  <c:v>0.10935200730700745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yVal>
        </c:ser>
        <c:dLbls/>
        <c:axId val="110649728"/>
        <c:axId val="110651264"/>
      </c:scatterChart>
      <c:valAx>
        <c:axId val="110649728"/>
        <c:scaling>
          <c:orientation val="minMax"/>
        </c:scaling>
        <c:axPos val="b"/>
        <c:numFmt formatCode="General" sourceLinked="1"/>
        <c:tickLblPos val="nextTo"/>
        <c:crossAx val="110651264"/>
        <c:crosses val="autoZero"/>
        <c:crossBetween val="midCat"/>
      </c:valAx>
      <c:valAx>
        <c:axId val="110651264"/>
        <c:scaling>
          <c:orientation val="minMax"/>
        </c:scaling>
        <c:axPos val="l"/>
        <c:majorGridlines/>
        <c:numFmt formatCode="General" sourceLinked="1"/>
        <c:tickLblPos val="nextTo"/>
        <c:crossAx val="110649728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US"/>
              <a:t>Velocity (m/s)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Para!$C$9</c:f>
              <c:strCache>
                <c:ptCount val="1"/>
                <c:pt idx="0">
                  <c:v>Vstart</c:v>
                </c:pt>
              </c:strCache>
            </c:strRef>
          </c:tx>
          <c:spPr>
            <a:ln w="28575">
              <a:noFill/>
            </a:ln>
          </c:spPr>
          <c:xVal>
            <c:numRef>
              <c:f>Para!$B$10:$B$786</c:f>
              <c:numCache>
                <c:formatCode>General</c:formatCode>
                <c:ptCount val="777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2.5499999999999989</c:v>
                </c:pt>
                <c:pt idx="51">
                  <c:v>2.5999999999999988</c:v>
                </c:pt>
                <c:pt idx="52">
                  <c:v>2.6499999999999986</c:v>
                </c:pt>
                <c:pt idx="53">
                  <c:v>2.6999999999999984</c:v>
                </c:pt>
                <c:pt idx="54">
                  <c:v>2.7499999999999982</c:v>
                </c:pt>
                <c:pt idx="55">
                  <c:v>2.799999999999998</c:v>
                </c:pt>
                <c:pt idx="56">
                  <c:v>2.8499999999999979</c:v>
                </c:pt>
                <c:pt idx="57">
                  <c:v>2.8999999999999977</c:v>
                </c:pt>
                <c:pt idx="58">
                  <c:v>2.9499999999999975</c:v>
                </c:pt>
                <c:pt idx="59">
                  <c:v>2.9999999999999973</c:v>
                </c:pt>
                <c:pt idx="60">
                  <c:v>3.0499999999999972</c:v>
                </c:pt>
                <c:pt idx="61">
                  <c:v>3.099999999999997</c:v>
                </c:pt>
                <c:pt idx="62">
                  <c:v>3.1499999999999968</c:v>
                </c:pt>
                <c:pt idx="63">
                  <c:v>3.1999999999999966</c:v>
                </c:pt>
                <c:pt idx="64">
                  <c:v>3.2499999999999964</c:v>
                </c:pt>
                <c:pt idx="65">
                  <c:v>3.2999999999999963</c:v>
                </c:pt>
                <c:pt idx="66">
                  <c:v>3.3499999999999961</c:v>
                </c:pt>
                <c:pt idx="67">
                  <c:v>3.3999999999999959</c:v>
                </c:pt>
                <c:pt idx="68">
                  <c:v>3.4499999999999957</c:v>
                </c:pt>
                <c:pt idx="69">
                  <c:v>3.4999999999999956</c:v>
                </c:pt>
                <c:pt idx="70">
                  <c:v>3.5499999999999954</c:v>
                </c:pt>
                <c:pt idx="71">
                  <c:v>3.5999999999999952</c:v>
                </c:pt>
                <c:pt idx="72">
                  <c:v>3.649999999999995</c:v>
                </c:pt>
                <c:pt idx="73">
                  <c:v>3.6999999999999948</c:v>
                </c:pt>
                <c:pt idx="74">
                  <c:v>3.7499999999999947</c:v>
                </c:pt>
                <c:pt idx="75">
                  <c:v>3.7999999999999945</c:v>
                </c:pt>
                <c:pt idx="76">
                  <c:v>3.8499999999999943</c:v>
                </c:pt>
                <c:pt idx="77">
                  <c:v>3.8999999999999941</c:v>
                </c:pt>
                <c:pt idx="78">
                  <c:v>3.949999999999994</c:v>
                </c:pt>
                <c:pt idx="79">
                  <c:v>3.9999999999999938</c:v>
                </c:pt>
                <c:pt idx="80">
                  <c:v>4.0499999999999936</c:v>
                </c:pt>
                <c:pt idx="81">
                  <c:v>4.0999999999999934</c:v>
                </c:pt>
                <c:pt idx="82">
                  <c:v>4.1499999999999932</c:v>
                </c:pt>
                <c:pt idx="83">
                  <c:v>4.1999999999999931</c:v>
                </c:pt>
                <c:pt idx="84">
                  <c:v>4.2499999999999929</c:v>
                </c:pt>
                <c:pt idx="85">
                  <c:v>4.2999999999999927</c:v>
                </c:pt>
                <c:pt idx="86">
                  <c:v>4.3499999999999925</c:v>
                </c:pt>
                <c:pt idx="87">
                  <c:v>4.3999999999999924</c:v>
                </c:pt>
                <c:pt idx="88">
                  <c:v>4.4499999999999922</c:v>
                </c:pt>
                <c:pt idx="89">
                  <c:v>4.499999999999992</c:v>
                </c:pt>
                <c:pt idx="90">
                  <c:v>4.5499999999999918</c:v>
                </c:pt>
                <c:pt idx="91">
                  <c:v>4.5999999999999917</c:v>
                </c:pt>
                <c:pt idx="92">
                  <c:v>4.6499999999999915</c:v>
                </c:pt>
                <c:pt idx="93">
                  <c:v>4.6999999999999913</c:v>
                </c:pt>
                <c:pt idx="94">
                  <c:v>4.7499999999999911</c:v>
                </c:pt>
                <c:pt idx="95">
                  <c:v>4.7999999999999909</c:v>
                </c:pt>
                <c:pt idx="96">
                  <c:v>4.8499999999999908</c:v>
                </c:pt>
                <c:pt idx="97">
                  <c:v>4.8999999999999906</c:v>
                </c:pt>
                <c:pt idx="98">
                  <c:v>4.9499999999999904</c:v>
                </c:pt>
                <c:pt idx="99">
                  <c:v>4.9999999999999902</c:v>
                </c:pt>
                <c:pt idx="100">
                  <c:v>5.0499999999999901</c:v>
                </c:pt>
                <c:pt idx="101">
                  <c:v>5.0999999999999899</c:v>
                </c:pt>
                <c:pt idx="102">
                  <c:v>5.1499999999999897</c:v>
                </c:pt>
                <c:pt idx="103">
                  <c:v>5.1999999999999895</c:v>
                </c:pt>
                <c:pt idx="104">
                  <c:v>5.2499999999999893</c:v>
                </c:pt>
                <c:pt idx="105">
                  <c:v>5.2999999999999892</c:v>
                </c:pt>
                <c:pt idx="106">
                  <c:v>5.349999999999989</c:v>
                </c:pt>
                <c:pt idx="107">
                  <c:v>5.3999999999999888</c:v>
                </c:pt>
                <c:pt idx="108">
                  <c:v>5.4499999999999886</c:v>
                </c:pt>
                <c:pt idx="109">
                  <c:v>5.4999999999999885</c:v>
                </c:pt>
                <c:pt idx="110">
                  <c:v>5.5499999999999883</c:v>
                </c:pt>
                <c:pt idx="111">
                  <c:v>5.5999999999999881</c:v>
                </c:pt>
                <c:pt idx="112">
                  <c:v>5.6499999999999879</c:v>
                </c:pt>
                <c:pt idx="113">
                  <c:v>5.6999999999999877</c:v>
                </c:pt>
                <c:pt idx="114">
                  <c:v>5.7499999999999876</c:v>
                </c:pt>
                <c:pt idx="115">
                  <c:v>5.7999999999999874</c:v>
                </c:pt>
                <c:pt idx="116">
                  <c:v>5.8499999999999872</c:v>
                </c:pt>
                <c:pt idx="117">
                  <c:v>5.899999999999987</c:v>
                </c:pt>
                <c:pt idx="118">
                  <c:v>5.9499999999999869</c:v>
                </c:pt>
                <c:pt idx="119">
                  <c:v>5.9999999999999867</c:v>
                </c:pt>
                <c:pt idx="120">
                  <c:v>6.0499999999999865</c:v>
                </c:pt>
                <c:pt idx="121">
                  <c:v>6.0999999999999863</c:v>
                </c:pt>
                <c:pt idx="122">
                  <c:v>6.1499999999999861</c:v>
                </c:pt>
                <c:pt idx="123">
                  <c:v>6.199999999999986</c:v>
                </c:pt>
                <c:pt idx="124">
                  <c:v>6.2499999999999858</c:v>
                </c:pt>
                <c:pt idx="125">
                  <c:v>6.2999999999999856</c:v>
                </c:pt>
                <c:pt idx="126">
                  <c:v>6.3499999999999854</c:v>
                </c:pt>
                <c:pt idx="127">
                  <c:v>6.3999999999999853</c:v>
                </c:pt>
                <c:pt idx="128">
                  <c:v>6.4499999999999851</c:v>
                </c:pt>
                <c:pt idx="129">
                  <c:v>6.4999999999999849</c:v>
                </c:pt>
                <c:pt idx="130">
                  <c:v>6.5499999999999847</c:v>
                </c:pt>
                <c:pt idx="131">
                  <c:v>6.5999999999999845</c:v>
                </c:pt>
                <c:pt idx="132">
                  <c:v>6.6499999999999844</c:v>
                </c:pt>
                <c:pt idx="133">
                  <c:v>6.6999999999999842</c:v>
                </c:pt>
                <c:pt idx="134">
                  <c:v>6.749999999999984</c:v>
                </c:pt>
                <c:pt idx="135">
                  <c:v>6.7999999999999838</c:v>
                </c:pt>
                <c:pt idx="136">
                  <c:v>6.8499999999999837</c:v>
                </c:pt>
                <c:pt idx="137">
                  <c:v>6.8999999999999835</c:v>
                </c:pt>
                <c:pt idx="138">
                  <c:v>6.9499999999999833</c:v>
                </c:pt>
                <c:pt idx="139">
                  <c:v>6.9999999999999831</c:v>
                </c:pt>
                <c:pt idx="140">
                  <c:v>7.0499999999999829</c:v>
                </c:pt>
                <c:pt idx="141">
                  <c:v>7.0999999999999828</c:v>
                </c:pt>
                <c:pt idx="142">
                  <c:v>7.1499999999999826</c:v>
                </c:pt>
                <c:pt idx="143">
                  <c:v>7.1999999999999824</c:v>
                </c:pt>
                <c:pt idx="144">
                  <c:v>7.2499999999999822</c:v>
                </c:pt>
                <c:pt idx="145">
                  <c:v>7.2999999999999821</c:v>
                </c:pt>
                <c:pt idx="146">
                  <c:v>7.3499999999999819</c:v>
                </c:pt>
                <c:pt idx="147">
                  <c:v>7.3999999999999817</c:v>
                </c:pt>
                <c:pt idx="148">
                  <c:v>7.4499999999999815</c:v>
                </c:pt>
                <c:pt idx="149">
                  <c:v>7.4999999999999813</c:v>
                </c:pt>
                <c:pt idx="150">
                  <c:v>7.5499999999999812</c:v>
                </c:pt>
                <c:pt idx="151">
                  <c:v>7.599999999999981</c:v>
                </c:pt>
                <c:pt idx="152">
                  <c:v>7.6499999999999808</c:v>
                </c:pt>
                <c:pt idx="153">
                  <c:v>7.6999999999999806</c:v>
                </c:pt>
                <c:pt idx="154">
                  <c:v>7.7499999999999805</c:v>
                </c:pt>
                <c:pt idx="155">
                  <c:v>7.7999999999999803</c:v>
                </c:pt>
                <c:pt idx="156">
                  <c:v>7.8499999999999801</c:v>
                </c:pt>
                <c:pt idx="157">
                  <c:v>7.8999999999999799</c:v>
                </c:pt>
                <c:pt idx="158">
                  <c:v>7.9499999999999797</c:v>
                </c:pt>
                <c:pt idx="159">
                  <c:v>7.9999999999999796</c:v>
                </c:pt>
                <c:pt idx="160">
                  <c:v>8.0499999999999794</c:v>
                </c:pt>
                <c:pt idx="161">
                  <c:v>8.0999999999999801</c:v>
                </c:pt>
                <c:pt idx="162">
                  <c:v>8.1499999999999808</c:v>
                </c:pt>
                <c:pt idx="163">
                  <c:v>8.1999999999999815</c:v>
                </c:pt>
                <c:pt idx="164">
                  <c:v>8.2499999999999822</c:v>
                </c:pt>
                <c:pt idx="165">
                  <c:v>8.2999999999999829</c:v>
                </c:pt>
                <c:pt idx="166">
                  <c:v>8.3499999999999837</c:v>
                </c:pt>
                <c:pt idx="167">
                  <c:v>8.3999999999999844</c:v>
                </c:pt>
                <c:pt idx="168">
                  <c:v>8.4499999999999851</c:v>
                </c:pt>
                <c:pt idx="169">
                  <c:v>8.4999999999999858</c:v>
                </c:pt>
                <c:pt idx="170">
                  <c:v>8.5499999999999865</c:v>
                </c:pt>
                <c:pt idx="171">
                  <c:v>8.5999999999999872</c:v>
                </c:pt>
                <c:pt idx="172">
                  <c:v>8.6499999999999879</c:v>
                </c:pt>
                <c:pt idx="173">
                  <c:v>8.6999999999999886</c:v>
                </c:pt>
                <c:pt idx="174">
                  <c:v>8.7499999999999893</c:v>
                </c:pt>
                <c:pt idx="175">
                  <c:v>8.7999999999999901</c:v>
                </c:pt>
                <c:pt idx="176">
                  <c:v>8.8499999999999908</c:v>
                </c:pt>
                <c:pt idx="177">
                  <c:v>8.8999999999999915</c:v>
                </c:pt>
                <c:pt idx="178">
                  <c:v>8.9499999999999922</c:v>
                </c:pt>
                <c:pt idx="179">
                  <c:v>8.9999999999999929</c:v>
                </c:pt>
                <c:pt idx="180">
                  <c:v>9.0499999999999936</c:v>
                </c:pt>
                <c:pt idx="181">
                  <c:v>9.0999999999999943</c:v>
                </c:pt>
                <c:pt idx="182">
                  <c:v>9.149999999999995</c:v>
                </c:pt>
                <c:pt idx="183">
                  <c:v>9.1999999999999957</c:v>
                </c:pt>
                <c:pt idx="184">
                  <c:v>9.2499999999999964</c:v>
                </c:pt>
                <c:pt idx="185">
                  <c:v>9.2999999999999972</c:v>
                </c:pt>
                <c:pt idx="186">
                  <c:v>9.3499999999999979</c:v>
                </c:pt>
                <c:pt idx="187">
                  <c:v>9.3999999999999986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9.6500000000000021</c:v>
                </c:pt>
                <c:pt idx="193">
                  <c:v>9.7000000000000028</c:v>
                </c:pt>
                <c:pt idx="194">
                  <c:v>9.7500000000000036</c:v>
                </c:pt>
                <c:pt idx="195">
                  <c:v>9.8000000000000043</c:v>
                </c:pt>
                <c:pt idx="196">
                  <c:v>9.850000000000005</c:v>
                </c:pt>
                <c:pt idx="197">
                  <c:v>9.9000000000000057</c:v>
                </c:pt>
                <c:pt idx="198">
                  <c:v>9.9500000000000064</c:v>
                </c:pt>
                <c:pt idx="199">
                  <c:v>10.000000000000007</c:v>
                </c:pt>
                <c:pt idx="200">
                  <c:v>10.050000000000008</c:v>
                </c:pt>
                <c:pt idx="201">
                  <c:v>10.100000000000009</c:v>
                </c:pt>
                <c:pt idx="202">
                  <c:v>10.150000000000009</c:v>
                </c:pt>
                <c:pt idx="203">
                  <c:v>10.20000000000001</c:v>
                </c:pt>
                <c:pt idx="204">
                  <c:v>10.250000000000011</c:v>
                </c:pt>
                <c:pt idx="205">
                  <c:v>10.300000000000011</c:v>
                </c:pt>
                <c:pt idx="206">
                  <c:v>10.350000000000012</c:v>
                </c:pt>
                <c:pt idx="207">
                  <c:v>10.400000000000013</c:v>
                </c:pt>
                <c:pt idx="208">
                  <c:v>10.450000000000014</c:v>
                </c:pt>
                <c:pt idx="209">
                  <c:v>10.500000000000014</c:v>
                </c:pt>
                <c:pt idx="210">
                  <c:v>10.550000000000015</c:v>
                </c:pt>
                <c:pt idx="211">
                  <c:v>10.600000000000016</c:v>
                </c:pt>
                <c:pt idx="212">
                  <c:v>10.650000000000016</c:v>
                </c:pt>
                <c:pt idx="213">
                  <c:v>10.700000000000017</c:v>
                </c:pt>
                <c:pt idx="214">
                  <c:v>10.750000000000018</c:v>
                </c:pt>
                <c:pt idx="215">
                  <c:v>10.800000000000018</c:v>
                </c:pt>
                <c:pt idx="216">
                  <c:v>10.850000000000019</c:v>
                </c:pt>
                <c:pt idx="217">
                  <c:v>10.90000000000002</c:v>
                </c:pt>
                <c:pt idx="218">
                  <c:v>10.950000000000021</c:v>
                </c:pt>
                <c:pt idx="219">
                  <c:v>11.000000000000021</c:v>
                </c:pt>
                <c:pt idx="220">
                  <c:v>11.050000000000022</c:v>
                </c:pt>
                <c:pt idx="221">
                  <c:v>11.100000000000023</c:v>
                </c:pt>
                <c:pt idx="222">
                  <c:v>11.150000000000023</c:v>
                </c:pt>
                <c:pt idx="223">
                  <c:v>11.200000000000024</c:v>
                </c:pt>
                <c:pt idx="224">
                  <c:v>11.250000000000025</c:v>
                </c:pt>
                <c:pt idx="225">
                  <c:v>11.300000000000026</c:v>
                </c:pt>
                <c:pt idx="226">
                  <c:v>11.350000000000026</c:v>
                </c:pt>
                <c:pt idx="227">
                  <c:v>11.400000000000027</c:v>
                </c:pt>
                <c:pt idx="228">
                  <c:v>11.450000000000028</c:v>
                </c:pt>
                <c:pt idx="229">
                  <c:v>11.500000000000028</c:v>
                </c:pt>
                <c:pt idx="230">
                  <c:v>11.550000000000029</c:v>
                </c:pt>
                <c:pt idx="231">
                  <c:v>11.60000000000003</c:v>
                </c:pt>
                <c:pt idx="232">
                  <c:v>11.650000000000031</c:v>
                </c:pt>
                <c:pt idx="233">
                  <c:v>11.700000000000031</c:v>
                </c:pt>
                <c:pt idx="234">
                  <c:v>11.750000000000032</c:v>
                </c:pt>
                <c:pt idx="235">
                  <c:v>11.800000000000033</c:v>
                </c:pt>
                <c:pt idx="236">
                  <c:v>11.850000000000033</c:v>
                </c:pt>
                <c:pt idx="237">
                  <c:v>11.900000000000034</c:v>
                </c:pt>
                <c:pt idx="238">
                  <c:v>11.950000000000035</c:v>
                </c:pt>
                <c:pt idx="239">
                  <c:v>12.000000000000036</c:v>
                </c:pt>
                <c:pt idx="240">
                  <c:v>12.050000000000036</c:v>
                </c:pt>
                <c:pt idx="241">
                  <c:v>12.100000000000037</c:v>
                </c:pt>
                <c:pt idx="242">
                  <c:v>12.150000000000038</c:v>
                </c:pt>
                <c:pt idx="243">
                  <c:v>12.200000000000038</c:v>
                </c:pt>
                <c:pt idx="244">
                  <c:v>12.250000000000039</c:v>
                </c:pt>
                <c:pt idx="245">
                  <c:v>12.30000000000004</c:v>
                </c:pt>
                <c:pt idx="246">
                  <c:v>12.350000000000041</c:v>
                </c:pt>
                <c:pt idx="247">
                  <c:v>12.400000000000041</c:v>
                </c:pt>
                <c:pt idx="248">
                  <c:v>12.450000000000042</c:v>
                </c:pt>
                <c:pt idx="249">
                  <c:v>12.500000000000043</c:v>
                </c:pt>
                <c:pt idx="250">
                  <c:v>12.550000000000043</c:v>
                </c:pt>
                <c:pt idx="251">
                  <c:v>12.600000000000044</c:v>
                </c:pt>
                <c:pt idx="252">
                  <c:v>12.650000000000045</c:v>
                </c:pt>
                <c:pt idx="253">
                  <c:v>12.700000000000045</c:v>
                </c:pt>
                <c:pt idx="254">
                  <c:v>12.750000000000046</c:v>
                </c:pt>
                <c:pt idx="255">
                  <c:v>12.800000000000047</c:v>
                </c:pt>
                <c:pt idx="256">
                  <c:v>12.850000000000048</c:v>
                </c:pt>
                <c:pt idx="257">
                  <c:v>12.900000000000048</c:v>
                </c:pt>
                <c:pt idx="258">
                  <c:v>12.950000000000049</c:v>
                </c:pt>
                <c:pt idx="259">
                  <c:v>13.00000000000005</c:v>
                </c:pt>
                <c:pt idx="260">
                  <c:v>13.05000000000005</c:v>
                </c:pt>
                <c:pt idx="261">
                  <c:v>13.100000000000051</c:v>
                </c:pt>
                <c:pt idx="262">
                  <c:v>13.150000000000052</c:v>
                </c:pt>
                <c:pt idx="263">
                  <c:v>13.200000000000053</c:v>
                </c:pt>
                <c:pt idx="264">
                  <c:v>13.250000000000053</c:v>
                </c:pt>
                <c:pt idx="265">
                  <c:v>13.300000000000054</c:v>
                </c:pt>
                <c:pt idx="266">
                  <c:v>13.350000000000055</c:v>
                </c:pt>
                <c:pt idx="267">
                  <c:v>13.400000000000055</c:v>
                </c:pt>
                <c:pt idx="268">
                  <c:v>13.450000000000056</c:v>
                </c:pt>
                <c:pt idx="269">
                  <c:v>13.500000000000057</c:v>
                </c:pt>
                <c:pt idx="270">
                  <c:v>13.550000000000058</c:v>
                </c:pt>
                <c:pt idx="271">
                  <c:v>13.600000000000058</c:v>
                </c:pt>
                <c:pt idx="272">
                  <c:v>13.650000000000059</c:v>
                </c:pt>
                <c:pt idx="273">
                  <c:v>13.70000000000006</c:v>
                </c:pt>
                <c:pt idx="274">
                  <c:v>13.75000000000006</c:v>
                </c:pt>
                <c:pt idx="275">
                  <c:v>13.800000000000061</c:v>
                </c:pt>
                <c:pt idx="276">
                  <c:v>13.850000000000062</c:v>
                </c:pt>
                <c:pt idx="277">
                  <c:v>13.900000000000063</c:v>
                </c:pt>
                <c:pt idx="278">
                  <c:v>13.950000000000063</c:v>
                </c:pt>
                <c:pt idx="279">
                  <c:v>14.000000000000064</c:v>
                </c:pt>
                <c:pt idx="280">
                  <c:v>14.050000000000065</c:v>
                </c:pt>
                <c:pt idx="281">
                  <c:v>14.100000000000065</c:v>
                </c:pt>
                <c:pt idx="282">
                  <c:v>14.150000000000066</c:v>
                </c:pt>
                <c:pt idx="283">
                  <c:v>14.200000000000067</c:v>
                </c:pt>
                <c:pt idx="284">
                  <c:v>14.250000000000068</c:v>
                </c:pt>
                <c:pt idx="285">
                  <c:v>14.300000000000068</c:v>
                </c:pt>
                <c:pt idx="286">
                  <c:v>14.350000000000069</c:v>
                </c:pt>
                <c:pt idx="287">
                  <c:v>14.40000000000007</c:v>
                </c:pt>
                <c:pt idx="288">
                  <c:v>14.45000000000007</c:v>
                </c:pt>
                <c:pt idx="289">
                  <c:v>14.500000000000071</c:v>
                </c:pt>
                <c:pt idx="290">
                  <c:v>14.550000000000072</c:v>
                </c:pt>
                <c:pt idx="291">
                  <c:v>14.600000000000072</c:v>
                </c:pt>
                <c:pt idx="292">
                  <c:v>14.650000000000073</c:v>
                </c:pt>
                <c:pt idx="293">
                  <c:v>14.700000000000074</c:v>
                </c:pt>
                <c:pt idx="294">
                  <c:v>14.750000000000075</c:v>
                </c:pt>
                <c:pt idx="295">
                  <c:v>14.800000000000075</c:v>
                </c:pt>
                <c:pt idx="296">
                  <c:v>14.850000000000076</c:v>
                </c:pt>
                <c:pt idx="297">
                  <c:v>14.900000000000077</c:v>
                </c:pt>
                <c:pt idx="298">
                  <c:v>14.950000000000077</c:v>
                </c:pt>
                <c:pt idx="299">
                  <c:v>15.000000000000078</c:v>
                </c:pt>
                <c:pt idx="300">
                  <c:v>15.050000000000079</c:v>
                </c:pt>
                <c:pt idx="301">
                  <c:v>15.10000000000008</c:v>
                </c:pt>
                <c:pt idx="302">
                  <c:v>15.15000000000008</c:v>
                </c:pt>
                <c:pt idx="303">
                  <c:v>15.200000000000081</c:v>
                </c:pt>
                <c:pt idx="304">
                  <c:v>15.250000000000082</c:v>
                </c:pt>
                <c:pt idx="305">
                  <c:v>15.300000000000082</c:v>
                </c:pt>
                <c:pt idx="306">
                  <c:v>15.350000000000083</c:v>
                </c:pt>
                <c:pt idx="307">
                  <c:v>15.400000000000084</c:v>
                </c:pt>
                <c:pt idx="308">
                  <c:v>15.450000000000085</c:v>
                </c:pt>
                <c:pt idx="309">
                  <c:v>15.500000000000085</c:v>
                </c:pt>
                <c:pt idx="310">
                  <c:v>15.550000000000086</c:v>
                </c:pt>
                <c:pt idx="311">
                  <c:v>15.600000000000087</c:v>
                </c:pt>
                <c:pt idx="312">
                  <c:v>15.650000000000087</c:v>
                </c:pt>
                <c:pt idx="313">
                  <c:v>15.700000000000088</c:v>
                </c:pt>
                <c:pt idx="314">
                  <c:v>15.750000000000089</c:v>
                </c:pt>
                <c:pt idx="315">
                  <c:v>15.80000000000009</c:v>
                </c:pt>
                <c:pt idx="316">
                  <c:v>15.85000000000009</c:v>
                </c:pt>
                <c:pt idx="317">
                  <c:v>15.900000000000091</c:v>
                </c:pt>
                <c:pt idx="318">
                  <c:v>15.950000000000092</c:v>
                </c:pt>
                <c:pt idx="319">
                  <c:v>16.000000000000092</c:v>
                </c:pt>
                <c:pt idx="320">
                  <c:v>16.050000000000093</c:v>
                </c:pt>
                <c:pt idx="321">
                  <c:v>16.100000000000094</c:v>
                </c:pt>
                <c:pt idx="322">
                  <c:v>16.150000000000095</c:v>
                </c:pt>
                <c:pt idx="323">
                  <c:v>16.200000000000095</c:v>
                </c:pt>
                <c:pt idx="324">
                  <c:v>16.250000000000096</c:v>
                </c:pt>
                <c:pt idx="325">
                  <c:v>16.300000000000097</c:v>
                </c:pt>
                <c:pt idx="326">
                  <c:v>16.350000000000097</c:v>
                </c:pt>
                <c:pt idx="327">
                  <c:v>16.400000000000098</c:v>
                </c:pt>
                <c:pt idx="328">
                  <c:v>16.450000000000099</c:v>
                </c:pt>
                <c:pt idx="329">
                  <c:v>16.500000000000099</c:v>
                </c:pt>
                <c:pt idx="330">
                  <c:v>16.5500000000001</c:v>
                </c:pt>
                <c:pt idx="331">
                  <c:v>16.600000000000101</c:v>
                </c:pt>
                <c:pt idx="332">
                  <c:v>16.650000000000102</c:v>
                </c:pt>
                <c:pt idx="333">
                  <c:v>16.700000000000102</c:v>
                </c:pt>
                <c:pt idx="334">
                  <c:v>16.750000000000103</c:v>
                </c:pt>
                <c:pt idx="335">
                  <c:v>16.800000000000104</c:v>
                </c:pt>
                <c:pt idx="336">
                  <c:v>16.850000000000104</c:v>
                </c:pt>
                <c:pt idx="337">
                  <c:v>16.900000000000105</c:v>
                </c:pt>
                <c:pt idx="338">
                  <c:v>16.950000000000106</c:v>
                </c:pt>
                <c:pt idx="339">
                  <c:v>17.000000000000107</c:v>
                </c:pt>
                <c:pt idx="340">
                  <c:v>17.050000000000107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xVal>
          <c:yVal>
            <c:numRef>
              <c:f>Para!$C$10:$C$786</c:f>
              <c:numCache>
                <c:formatCode>General</c:formatCode>
                <c:ptCount val="777"/>
                <c:pt idx="0">
                  <c:v>0</c:v>
                </c:pt>
                <c:pt idx="1">
                  <c:v>1.011150581635732</c:v>
                </c:pt>
                <c:pt idx="2">
                  <c:v>3.5175844368569802</c:v>
                </c:pt>
                <c:pt idx="3">
                  <c:v>7.5006854515312593</c:v>
                </c:pt>
                <c:pt idx="4">
                  <c:v>12.921776862579858</c:v>
                </c:pt>
                <c:pt idx="5">
                  <c:v>16.612608713251404</c:v>
                </c:pt>
                <c:pt idx="6">
                  <c:v>19.09717271634392</c:v>
                </c:pt>
                <c:pt idx="7">
                  <c:v>20.848755660549024</c:v>
                </c:pt>
                <c:pt idx="8">
                  <c:v>22.333185265843046</c:v>
                </c:pt>
                <c:pt idx="9">
                  <c:v>23.780071117951305</c:v>
                </c:pt>
                <c:pt idx="10">
                  <c:v>25.188001259471172</c:v>
                </c:pt>
                <c:pt idx="11">
                  <c:v>26.555791326287999</c:v>
                </c:pt>
                <c:pt idx="12">
                  <c:v>27.882481231230329</c:v>
                </c:pt>
                <c:pt idx="13">
                  <c:v>29.167329616530363</c:v>
                </c:pt>
                <c:pt idx="14">
                  <c:v>30.409806323727469</c:v>
                </c:pt>
                <c:pt idx="15">
                  <c:v>31.609583147861102</c:v>
                </c:pt>
                <c:pt idx="16">
                  <c:v>32.766523152490038</c:v>
                </c:pt>
                <c:pt idx="17">
                  <c:v>31.715740161366234</c:v>
                </c:pt>
                <c:pt idx="18">
                  <c:v>30.702725394488187</c:v>
                </c:pt>
                <c:pt idx="19">
                  <c:v>29.724939112021872</c:v>
                </c:pt>
                <c:pt idx="20">
                  <c:v>28.780055448364603</c:v>
                </c:pt>
                <c:pt idx="21">
                  <c:v>27.865939907357525</c:v>
                </c:pt>
                <c:pt idx="22">
                  <c:v>26.980629636496673</c:v>
                </c:pt>
                <c:pt idx="23">
                  <c:v>26.122316086146487</c:v>
                </c:pt>
                <c:pt idx="24">
                  <c:v>25.289329722441035</c:v>
                </c:pt>
                <c:pt idx="25">
                  <c:v>24.480126514216032</c:v>
                </c:pt>
                <c:pt idx="26">
                  <c:v>23.69327595706519</c:v>
                </c:pt>
                <c:pt idx="27">
                  <c:v>22.927450433134773</c:v>
                </c:pt>
                <c:pt idx="28">
                  <c:v>22.181415734896049</c:v>
                </c:pt>
                <c:pt idx="29">
                  <c:v>21.454022605935421</c:v>
                </c:pt>
                <c:pt idx="30">
                  <c:v>20.744199172635437</c:v>
                </c:pt>
                <c:pt idx="31">
                  <c:v>20.050944158180293</c:v>
                </c:pt>
                <c:pt idx="32">
                  <c:v>19.373320785168925</c:v>
                </c:pt>
                <c:pt idx="33">
                  <c:v>18.710451285715109</c:v>
                </c:pt>
                <c:pt idx="34">
                  <c:v>18.061511948631139</c:v>
                </c:pt>
                <c:pt idx="35">
                  <c:v>17.425728642436159</c:v>
                </c:pt>
                <c:pt idx="36">
                  <c:v>16.802372760754618</c:v>
                </c:pt>
                <c:pt idx="37">
                  <c:v>16.190757543383111</c:v>
                </c:pt>
                <c:pt idx="38">
                  <c:v>15.590234732077711</c:v>
                </c:pt>
                <c:pt idx="39">
                  <c:v>15.000191525092596</c:v>
                </c:pt>
                <c:pt idx="40">
                  <c:v>14.420047798803784</c:v>
                </c:pt>
                <c:pt idx="41">
                  <c:v>13.849253568479746</c:v>
                </c:pt>
                <c:pt idx="42">
                  <c:v>13.287286663497136</c:v>
                </c:pt>
                <c:pt idx="43">
                  <c:v>12.733650595115844</c:v>
                </c:pt>
                <c:pt idx="44">
                  <c:v>12.187872597382546</c:v>
                </c:pt>
                <c:pt idx="45">
                  <c:v>11.649501823876303</c:v>
                </c:pt>
                <c:pt idx="46">
                  <c:v>11.118107684886319</c:v>
                </c:pt>
                <c:pt idx="47">
                  <c:v>10.59327831125697</c:v>
                </c:pt>
                <c:pt idx="48">
                  <c:v>10.074619132579672</c:v>
                </c:pt>
                <c:pt idx="49">
                  <c:v>9.5617515586813138</c:v>
                </c:pt>
                <c:pt idx="50">
                  <c:v>9.054311754477661</c:v>
                </c:pt>
                <c:pt idx="51">
                  <c:v>8.5519494992464402</c:v>
                </c:pt>
                <c:pt idx="52">
                  <c:v>8.0543271222455335</c:v>
                </c:pt>
                <c:pt idx="53">
                  <c:v>7.5611185073711287</c:v>
                </c:pt>
                <c:pt idx="54">
                  <c:v>7.0720081602310039</c:v>
                </c:pt>
                <c:pt idx="55">
                  <c:v>6.5866903316101624</c:v>
                </c:pt>
                <c:pt idx="56">
                  <c:v>6.1048681918388326</c:v>
                </c:pt>
                <c:pt idx="57">
                  <c:v>5.6262530510444257</c:v>
                </c:pt>
                <c:pt idx="58">
                  <c:v>5.1505636206862864</c:v>
                </c:pt>
                <c:pt idx="59">
                  <c:v>4.6775253121408866</c:v>
                </c:pt>
                <c:pt idx="60">
                  <c:v>4.2068695684307365</c:v>
                </c:pt>
                <c:pt idx="61">
                  <c:v>3.7383332254771142</c:v>
                </c:pt>
                <c:pt idx="62">
                  <c:v>3.2716578995087122</c:v>
                </c:pt>
                <c:pt idx="63">
                  <c:v>2.8065893974786844</c:v>
                </c:pt>
                <c:pt idx="64">
                  <c:v>2.3428771475343555</c:v>
                </c:pt>
                <c:pt idx="65">
                  <c:v>1.8802736467494154</c:v>
                </c:pt>
                <c:pt idx="66">
                  <c:v>1.4185339234698815</c:v>
                </c:pt>
                <c:pt idx="67">
                  <c:v>0.95741501174429078</c:v>
                </c:pt>
                <c:pt idx="68">
                  <c:v>0.49667543540692449</c:v>
                </c:pt>
                <c:pt idx="69">
                  <c:v>3.6074699461616677E-2</c:v>
                </c:pt>
                <c:pt idx="70">
                  <c:v>-0.42442338755059511</c:v>
                </c:pt>
                <c:pt idx="71">
                  <c:v>-0.88458046083831987</c:v>
                </c:pt>
                <c:pt idx="72">
                  <c:v>-1.3441572067732177</c:v>
                </c:pt>
                <c:pt idx="73">
                  <c:v>-1.8029153326467149</c:v>
                </c:pt>
                <c:pt idx="74">
                  <c:v>-2.2606180607144495</c:v>
                </c:pt>
                <c:pt idx="75">
                  <c:v>-2.7170306161832958</c:v>
                </c:pt>
                <c:pt idx="76">
                  <c:v>-3.1719207070073252</c:v>
                </c:pt>
                <c:pt idx="77">
                  <c:v>-3.6250589934171313</c:v>
                </c:pt>
                <c:pt idx="78">
                  <c:v>-4.076219545180348</c:v>
                </c:pt>
                <c:pt idx="79">
                  <c:v>-4.5251802846791636</c:v>
                </c:pt>
                <c:pt idx="80">
                  <c:v>-4.9717234139921702</c:v>
                </c:pt>
                <c:pt idx="81">
                  <c:v>-5.4156358242819014</c:v>
                </c:pt>
                <c:pt idx="82">
                  <c:v>-5.8567094859146582</c:v>
                </c:pt>
                <c:pt idx="83">
                  <c:v>-6.2947418178743346</c:v>
                </c:pt>
                <c:pt idx="84">
                  <c:v>-6.7295360351755367</c:v>
                </c:pt>
                <c:pt idx="85">
                  <c:v>-7.1609014731317853</c:v>
                </c:pt>
                <c:pt idx="86">
                  <c:v>-7.5886538874904961</c:v>
                </c:pt>
                <c:pt idx="87">
                  <c:v>-8.0126157296061482</c:v>
                </c:pt>
                <c:pt idx="88">
                  <c:v>-8.4326163959850167</c:v>
                </c:pt>
                <c:pt idx="89">
                  <c:v>-8.8484924516975081</c:v>
                </c:pt>
                <c:pt idx="90">
                  <c:v>-9.2600878273159744</c:v>
                </c:pt>
                <c:pt idx="91">
                  <c:v>-9.6672539891954621</c:v>
                </c:pt>
                <c:pt idx="92">
                  <c:v>-10.069850083070779</c:v>
                </c:pt>
                <c:pt idx="93">
                  <c:v>-10.467743051094264</c:v>
                </c:pt>
                <c:pt idx="94">
                  <c:v>-10.860807722583544</c:v>
                </c:pt>
                <c:pt idx="95">
                  <c:v>-11.248926878886298</c:v>
                </c:pt>
                <c:pt idx="96">
                  <c:v>-11.63199129289864</c:v>
                </c:pt>
                <c:pt idx="97">
                  <c:v>-12.009899743894479</c:v>
                </c:pt>
                <c:pt idx="98">
                  <c:v>-8.0734629708860659</c:v>
                </c:pt>
                <c:pt idx="99">
                  <c:v>-6.4748367087743963</c:v>
                </c:pt>
                <c:pt idx="100">
                  <c:v>-5.5754332660199264</c:v>
                </c:pt>
                <c:pt idx="101">
                  <c:v>-5.0058947358356551</c:v>
                </c:pt>
                <c:pt idx="102">
                  <c:v>-4.6215851243352954</c:v>
                </c:pt>
                <c:pt idx="103">
                  <c:v>-4.3518985048115937</c:v>
                </c:pt>
                <c:pt idx="104">
                  <c:v>-4.1576609211338713</c:v>
                </c:pt>
                <c:pt idx="105">
                  <c:v>-4.0152164862833102</c:v>
                </c:pt>
                <c:pt idx="106">
                  <c:v>-3.9093986438105603</c:v>
                </c:pt>
                <c:pt idx="107">
                  <c:v>-3.8300468522318436</c:v>
                </c:pt>
                <c:pt idx="108">
                  <c:v>-3.7701262498669004</c:v>
                </c:pt>
                <c:pt idx="109">
                  <c:v>-3.7246426866350562</c:v>
                </c:pt>
                <c:pt idx="110">
                  <c:v>-3.6899822063392422</c:v>
                </c:pt>
                <c:pt idx="111">
                  <c:v>-3.6634908510468822</c:v>
                </c:pt>
                <c:pt idx="112">
                  <c:v>-3.6431974362541863</c:v>
                </c:pt>
                <c:pt idx="113">
                  <c:v>-3.6276250421214389</c:v>
                </c:pt>
                <c:pt idx="114">
                  <c:v>-3.6156595878759918</c:v>
                </c:pt>
                <c:pt idx="115">
                  <c:v>-3.6064563032761128</c:v>
                </c:pt>
                <c:pt idx="116">
                  <c:v>-3.5993720458031744</c:v>
                </c:pt>
                <c:pt idx="117">
                  <c:v>-3.5939156537353765</c:v>
                </c:pt>
                <c:pt idx="118">
                  <c:v>-3.589711131163809</c:v>
                </c:pt>
                <c:pt idx="119">
                  <c:v>-3.5864701110083264</c:v>
                </c:pt>
                <c:pt idx="120">
                  <c:v>-3.5839711161324987</c:v>
                </c:pt>
                <c:pt idx="121">
                  <c:v>-3.5820438557128478</c:v>
                </c:pt>
                <c:pt idx="122">
                  <c:v>-3.5805572838485094</c:v>
                </c:pt>
                <c:pt idx="123">
                  <c:v>-3.5794104889332172</c:v>
                </c:pt>
                <c:pt idx="124">
                  <c:v>-3.5785257247704192</c:v>
                </c:pt>
                <c:pt idx="125">
                  <c:v>-3.5778430692271979</c:v>
                </c:pt>
                <c:pt idx="126">
                  <c:v>-3.5773163239342418</c:v>
                </c:pt>
                <c:pt idx="127">
                  <c:v>-3.576909862868427</c:v>
                </c:pt>
                <c:pt idx="128">
                  <c:v>-3.5765962079587998</c:v>
                </c:pt>
                <c:pt idx="129">
                  <c:v>-3.5763541626403779</c:v>
                </c:pt>
                <c:pt idx="130">
                  <c:v>-3.5761673741438154</c:v>
                </c:pt>
                <c:pt idx="131">
                  <c:v>-3.57602322555684</c:v>
                </c:pt>
                <c:pt idx="132">
                  <c:v>-3.5759119817305338</c:v>
                </c:pt>
                <c:pt idx="133">
                  <c:v>-3.5758261307003911</c:v>
                </c:pt>
                <c:pt idx="134">
                  <c:v>-3.5757598757643372</c:v>
                </c:pt>
                <c:pt idx="135">
                  <c:v>-3.5757087436928083</c:v>
                </c:pt>
                <c:pt idx="136">
                  <c:v>-3.5756692824822385</c:v>
                </c:pt>
                <c:pt idx="137">
                  <c:v>-3.5756388281653795</c:v>
                </c:pt>
                <c:pt idx="138">
                  <c:v>-3.5756153248876639</c:v>
                </c:pt>
                <c:pt idx="139">
                  <c:v>-3.5755971860747682</c:v>
                </c:pt>
                <c:pt idx="140">
                  <c:v>-3.5755831873023758</c:v>
                </c:pt>
                <c:pt idx="141">
                  <c:v>-3.5755723836262838</c:v>
                </c:pt>
                <c:pt idx="142">
                  <c:v>-3.575564045786372</c:v>
                </c:pt>
                <c:pt idx="143">
                  <c:v>-3.5755576109745033</c:v>
                </c:pt>
                <c:pt idx="144">
                  <c:v>-3.5755526448409922</c:v>
                </c:pt>
                <c:pt idx="145">
                  <c:v>-3.5755488121737979</c:v>
                </c:pt>
                <c:pt idx="146">
                  <c:v>-3.5755458542705263</c:v>
                </c:pt>
                <c:pt idx="147">
                  <c:v>-3.5755435714754138</c:v>
                </c:pt>
                <c:pt idx="148">
                  <c:v>-3.5755418097022766</c:v>
                </c:pt>
                <c:pt idx="149">
                  <c:v>-3.5755404500335835</c:v>
                </c:pt>
                <c:pt idx="150">
                  <c:v>-3.5755394006935028</c:v>
                </c:pt>
                <c:pt idx="151">
                  <c:v>-3.5755385908530557</c:v>
                </c:pt>
                <c:pt idx="152">
                  <c:v>-3.5755379658492017</c:v>
                </c:pt>
                <c:pt idx="153">
                  <c:v>-3.575537483495129</c:v>
                </c:pt>
                <c:pt idx="154">
                  <c:v>-3.5755371112326868</c:v>
                </c:pt>
                <c:pt idx="155">
                  <c:v>-3.5755368239347498</c:v>
                </c:pt>
                <c:pt idx="156">
                  <c:v>-3.5755366022091675</c:v>
                </c:pt>
                <c:pt idx="157">
                  <c:v>-3.575536431089823</c:v>
                </c:pt>
                <c:pt idx="158">
                  <c:v>-3.5755362990264397</c:v>
                </c:pt>
                <c:pt idx="159">
                  <c:v>-3.5755361971049568</c:v>
                </c:pt>
                <c:pt idx="160">
                  <c:v>-3.5755361184458421</c:v>
                </c:pt>
                <c:pt idx="161">
                  <c:v>-3.5755360577397362</c:v>
                </c:pt>
                <c:pt idx="162">
                  <c:v>-3.5755360108890777</c:v>
                </c:pt>
                <c:pt idx="163">
                  <c:v>-3.5755359747315252</c:v>
                </c:pt>
                <c:pt idx="164">
                  <c:v>-3.5755359468265042</c:v>
                </c:pt>
                <c:pt idx="165">
                  <c:v>-3.5755359252904726</c:v>
                </c:pt>
                <c:pt idx="166">
                  <c:v>-3.5755359086697842</c:v>
                </c:pt>
                <c:pt idx="167">
                  <c:v>-3.5755358958425703</c:v>
                </c:pt>
                <c:pt idx="168">
                  <c:v>-3.5755358859430153</c:v>
                </c:pt>
                <c:pt idx="169">
                  <c:v>-3.5755358783029161</c:v>
                </c:pt>
                <c:pt idx="170">
                  <c:v>-3.5755358724065784</c:v>
                </c:pt>
                <c:pt idx="171">
                  <c:v>-3.5755358678560101</c:v>
                </c:pt>
                <c:pt idx="172">
                  <c:v>-3.5755358643440549</c:v>
                </c:pt>
                <c:pt idx="173">
                  <c:v>-3.5755358616336617</c:v>
                </c:pt>
                <c:pt idx="174">
                  <c:v>-3.5755358595418834</c:v>
                </c:pt>
                <c:pt idx="175">
                  <c:v>-3.5755358579275285</c:v>
                </c:pt>
                <c:pt idx="176">
                  <c:v>-3.5755358566816309</c:v>
                </c:pt>
                <c:pt idx="177">
                  <c:v>-3.5755358557200947</c:v>
                </c:pt>
                <c:pt idx="178">
                  <c:v>-3.5755358549780176</c:v>
                </c:pt>
                <c:pt idx="179">
                  <c:v>-3.5755358544053109</c:v>
                </c:pt>
                <c:pt idx="180">
                  <c:v>-3.5755358539633177</c:v>
                </c:pt>
                <c:pt idx="181">
                  <c:v>-3.5755358536222044</c:v>
                </c:pt>
                <c:pt idx="182">
                  <c:v>-3.5755358533589456</c:v>
                </c:pt>
                <c:pt idx="183">
                  <c:v>-3.575535853155773</c:v>
                </c:pt>
                <c:pt idx="184">
                  <c:v>-3.5755358529989718</c:v>
                </c:pt>
                <c:pt idx="185">
                  <c:v>-3.5755358528779588</c:v>
                </c:pt>
                <c:pt idx="186">
                  <c:v>-3.5755358527845655</c:v>
                </c:pt>
                <c:pt idx="187">
                  <c:v>-3.5755358527124881</c:v>
                </c:pt>
                <c:pt idx="188">
                  <c:v>-3.5755358526568615</c:v>
                </c:pt>
                <c:pt idx="189">
                  <c:v>-3.5755358526139309</c:v>
                </c:pt>
                <c:pt idx="190">
                  <c:v>-3.5755358525807988</c:v>
                </c:pt>
                <c:pt idx="191">
                  <c:v>-3.5755358525552285</c:v>
                </c:pt>
                <c:pt idx="192">
                  <c:v>-3.5755358525354946</c:v>
                </c:pt>
                <c:pt idx="193">
                  <c:v>-3.5755358525202645</c:v>
                </c:pt>
                <c:pt idx="194">
                  <c:v>-3.5755358525085108</c:v>
                </c:pt>
                <c:pt idx="195">
                  <c:v>-3.5755358524994398</c:v>
                </c:pt>
                <c:pt idx="196">
                  <c:v>-3.5755358524924392</c:v>
                </c:pt>
                <c:pt idx="197">
                  <c:v>-3.5755358524870364</c:v>
                </c:pt>
                <c:pt idx="198">
                  <c:v>-3.5755358524828664</c:v>
                </c:pt>
                <c:pt idx="199">
                  <c:v>-3.5755358524796481</c:v>
                </c:pt>
                <c:pt idx="200">
                  <c:v>-3.5755358524771643</c:v>
                </c:pt>
                <c:pt idx="201">
                  <c:v>-3.5755358524752476</c:v>
                </c:pt>
                <c:pt idx="202">
                  <c:v>-3.5755358524737684</c:v>
                </c:pt>
                <c:pt idx="203">
                  <c:v>-3.5755358524726266</c:v>
                </c:pt>
                <c:pt idx="204">
                  <c:v>-3.5755358524717455</c:v>
                </c:pt>
                <c:pt idx="205">
                  <c:v>-3.5755358524710656</c:v>
                </c:pt>
                <c:pt idx="206">
                  <c:v>-3.5755358524705407</c:v>
                </c:pt>
                <c:pt idx="207">
                  <c:v>-3.5755358524701357</c:v>
                </c:pt>
                <c:pt idx="208">
                  <c:v>-3.5755358524698231</c:v>
                </c:pt>
                <c:pt idx="209">
                  <c:v>-3.5755358524695819</c:v>
                </c:pt>
                <c:pt idx="210">
                  <c:v>-3.5755358524693959</c:v>
                </c:pt>
                <c:pt idx="211">
                  <c:v>-3.575535852469252</c:v>
                </c:pt>
                <c:pt idx="212">
                  <c:v>-3.575535852469141</c:v>
                </c:pt>
                <c:pt idx="213">
                  <c:v>-3.5755358524690557</c:v>
                </c:pt>
                <c:pt idx="214">
                  <c:v>-3.5755358524689895</c:v>
                </c:pt>
                <c:pt idx="215">
                  <c:v>-3.5755358524689385</c:v>
                </c:pt>
                <c:pt idx="216">
                  <c:v>-3.5755358524688994</c:v>
                </c:pt>
                <c:pt idx="217">
                  <c:v>-3.5755358524688692</c:v>
                </c:pt>
                <c:pt idx="218">
                  <c:v>-3.5755358524688456</c:v>
                </c:pt>
                <c:pt idx="219">
                  <c:v>-3.5755358524688274</c:v>
                </c:pt>
                <c:pt idx="220">
                  <c:v>-3.5755358524688132</c:v>
                </c:pt>
                <c:pt idx="221">
                  <c:v>-3.5755358524688026</c:v>
                </c:pt>
                <c:pt idx="222">
                  <c:v>-3.5755358524687941</c:v>
                </c:pt>
                <c:pt idx="223">
                  <c:v>-3.5755358524687879</c:v>
                </c:pt>
                <c:pt idx="224">
                  <c:v>-3.575535852468783</c:v>
                </c:pt>
                <c:pt idx="225">
                  <c:v>-3.575535852468779</c:v>
                </c:pt>
                <c:pt idx="226">
                  <c:v>-3.5755358524687764</c:v>
                </c:pt>
                <c:pt idx="227">
                  <c:v>-3.5755358524687741</c:v>
                </c:pt>
                <c:pt idx="228">
                  <c:v>-3.5755358524687724</c:v>
                </c:pt>
                <c:pt idx="229">
                  <c:v>-3.575535852468771</c:v>
                </c:pt>
                <c:pt idx="230">
                  <c:v>-3.5755358524687701</c:v>
                </c:pt>
                <c:pt idx="231">
                  <c:v>-3.5755358524687693</c:v>
                </c:pt>
                <c:pt idx="232">
                  <c:v>-3.5755358524687688</c:v>
                </c:pt>
                <c:pt idx="233">
                  <c:v>-3.5755358524687684</c:v>
                </c:pt>
                <c:pt idx="234">
                  <c:v>-3.5755358524687679</c:v>
                </c:pt>
                <c:pt idx="235">
                  <c:v>-3.5755358524687675</c:v>
                </c:pt>
                <c:pt idx="236">
                  <c:v>-3.575535852468767</c:v>
                </c:pt>
                <c:pt idx="237">
                  <c:v>-3.575535852468767</c:v>
                </c:pt>
                <c:pt idx="238">
                  <c:v>-3.575535852468767</c:v>
                </c:pt>
                <c:pt idx="239">
                  <c:v>-3.575535852468767</c:v>
                </c:pt>
                <c:pt idx="240">
                  <c:v>-3.575535852468767</c:v>
                </c:pt>
                <c:pt idx="241">
                  <c:v>-3.575535852468767</c:v>
                </c:pt>
                <c:pt idx="242">
                  <c:v>-3.575535852468767</c:v>
                </c:pt>
                <c:pt idx="243">
                  <c:v>-3.575535852468767</c:v>
                </c:pt>
                <c:pt idx="244">
                  <c:v>-3.575535852468767</c:v>
                </c:pt>
                <c:pt idx="245">
                  <c:v>-3.575535852468767</c:v>
                </c:pt>
                <c:pt idx="246">
                  <c:v>-3.575535852468767</c:v>
                </c:pt>
                <c:pt idx="247">
                  <c:v>-3.575535852468767</c:v>
                </c:pt>
                <c:pt idx="248">
                  <c:v>-3.575535852468767</c:v>
                </c:pt>
                <c:pt idx="249">
                  <c:v>-3.575535852468767</c:v>
                </c:pt>
                <c:pt idx="250">
                  <c:v>-3.575535852468767</c:v>
                </c:pt>
                <c:pt idx="251">
                  <c:v>-3.575535852468767</c:v>
                </c:pt>
                <c:pt idx="252">
                  <c:v>-3.575535852468767</c:v>
                </c:pt>
                <c:pt idx="253">
                  <c:v>-3.575535852468767</c:v>
                </c:pt>
                <c:pt idx="254">
                  <c:v>-3.575535852468767</c:v>
                </c:pt>
                <c:pt idx="255">
                  <c:v>-3.575535852468767</c:v>
                </c:pt>
                <c:pt idx="256">
                  <c:v>-3.575535852468767</c:v>
                </c:pt>
                <c:pt idx="257">
                  <c:v>-3.575535852468767</c:v>
                </c:pt>
                <c:pt idx="258">
                  <c:v>-3.575535852468767</c:v>
                </c:pt>
                <c:pt idx="259">
                  <c:v>-3.575535852468767</c:v>
                </c:pt>
                <c:pt idx="260">
                  <c:v>-3.575535852468767</c:v>
                </c:pt>
                <c:pt idx="261">
                  <c:v>-3.575535852468767</c:v>
                </c:pt>
                <c:pt idx="262">
                  <c:v>-3.575535852468767</c:v>
                </c:pt>
                <c:pt idx="263">
                  <c:v>-3.575535852468767</c:v>
                </c:pt>
                <c:pt idx="264">
                  <c:v>-3.575535852468767</c:v>
                </c:pt>
                <c:pt idx="265">
                  <c:v>-3.575535852468767</c:v>
                </c:pt>
                <c:pt idx="266">
                  <c:v>-3.575535852468767</c:v>
                </c:pt>
                <c:pt idx="267">
                  <c:v>-3.575535852468767</c:v>
                </c:pt>
                <c:pt idx="268">
                  <c:v>-3.575535852468767</c:v>
                </c:pt>
                <c:pt idx="269">
                  <c:v>-3.575535852468767</c:v>
                </c:pt>
                <c:pt idx="270">
                  <c:v>-3.575535852468767</c:v>
                </c:pt>
                <c:pt idx="271">
                  <c:v>-3.575535852468767</c:v>
                </c:pt>
                <c:pt idx="272">
                  <c:v>-3.575535852468767</c:v>
                </c:pt>
                <c:pt idx="273">
                  <c:v>-3.575535852468767</c:v>
                </c:pt>
                <c:pt idx="274">
                  <c:v>-3.575535852468767</c:v>
                </c:pt>
                <c:pt idx="275">
                  <c:v>-3.575535852468767</c:v>
                </c:pt>
                <c:pt idx="276">
                  <c:v>-3.575535852468767</c:v>
                </c:pt>
                <c:pt idx="277">
                  <c:v>-3.575535852468767</c:v>
                </c:pt>
                <c:pt idx="278">
                  <c:v>-3.575535852468767</c:v>
                </c:pt>
                <c:pt idx="279">
                  <c:v>-3.575535852468767</c:v>
                </c:pt>
                <c:pt idx="280">
                  <c:v>-3.575535852468767</c:v>
                </c:pt>
                <c:pt idx="281">
                  <c:v>-3.575535852468767</c:v>
                </c:pt>
                <c:pt idx="282">
                  <c:v>-3.575535852468767</c:v>
                </c:pt>
                <c:pt idx="283">
                  <c:v>-3.575535852468767</c:v>
                </c:pt>
                <c:pt idx="284">
                  <c:v>-3.575535852468767</c:v>
                </c:pt>
                <c:pt idx="285">
                  <c:v>-3.575535852468767</c:v>
                </c:pt>
                <c:pt idx="286">
                  <c:v>-3.575535852468767</c:v>
                </c:pt>
                <c:pt idx="287">
                  <c:v>-3.575535852468767</c:v>
                </c:pt>
                <c:pt idx="288">
                  <c:v>-3.575535852468767</c:v>
                </c:pt>
                <c:pt idx="289">
                  <c:v>-3.575535852468767</c:v>
                </c:pt>
                <c:pt idx="290">
                  <c:v>-3.575535852468767</c:v>
                </c:pt>
                <c:pt idx="291">
                  <c:v>-3.575535852468767</c:v>
                </c:pt>
                <c:pt idx="292">
                  <c:v>-3.575535852468767</c:v>
                </c:pt>
                <c:pt idx="293">
                  <c:v>-3.575535852468767</c:v>
                </c:pt>
                <c:pt idx="294">
                  <c:v>-3.575535852468767</c:v>
                </c:pt>
                <c:pt idx="295">
                  <c:v>-3.575535852468767</c:v>
                </c:pt>
                <c:pt idx="296">
                  <c:v>-3.575535852468767</c:v>
                </c:pt>
                <c:pt idx="297">
                  <c:v>-3.575535852468767</c:v>
                </c:pt>
                <c:pt idx="298">
                  <c:v>-3.575535852468767</c:v>
                </c:pt>
                <c:pt idx="299">
                  <c:v>-3.575535852468767</c:v>
                </c:pt>
                <c:pt idx="300">
                  <c:v>-3.575535852468767</c:v>
                </c:pt>
                <c:pt idx="301">
                  <c:v>-3.575535852468767</c:v>
                </c:pt>
                <c:pt idx="302">
                  <c:v>-3.575535852468767</c:v>
                </c:pt>
                <c:pt idx="303">
                  <c:v>-3.575535852468767</c:v>
                </c:pt>
                <c:pt idx="304">
                  <c:v>-3.575535852468767</c:v>
                </c:pt>
                <c:pt idx="305">
                  <c:v>-3.575535852468767</c:v>
                </c:pt>
                <c:pt idx="306">
                  <c:v>-3.575535852468767</c:v>
                </c:pt>
                <c:pt idx="307">
                  <c:v>-3.575535852468767</c:v>
                </c:pt>
                <c:pt idx="308">
                  <c:v>-3.575535852468767</c:v>
                </c:pt>
                <c:pt idx="309">
                  <c:v>-3.575535852468767</c:v>
                </c:pt>
                <c:pt idx="310">
                  <c:v>-3.575535852468767</c:v>
                </c:pt>
                <c:pt idx="311">
                  <c:v>-3.575535852468767</c:v>
                </c:pt>
                <c:pt idx="312">
                  <c:v>-3.575535852468767</c:v>
                </c:pt>
                <c:pt idx="313">
                  <c:v>-3.575535852468767</c:v>
                </c:pt>
                <c:pt idx="314">
                  <c:v>-3.575535852468767</c:v>
                </c:pt>
                <c:pt idx="315">
                  <c:v>-3.575535852468767</c:v>
                </c:pt>
                <c:pt idx="316">
                  <c:v>-3.575535852468767</c:v>
                </c:pt>
                <c:pt idx="317">
                  <c:v>-3.575535852468767</c:v>
                </c:pt>
                <c:pt idx="318">
                  <c:v>-3.575535852468767</c:v>
                </c:pt>
                <c:pt idx="319">
                  <c:v>-3.575535852468767</c:v>
                </c:pt>
                <c:pt idx="320">
                  <c:v>-3.575535852468767</c:v>
                </c:pt>
                <c:pt idx="321">
                  <c:v>-3.575535852468767</c:v>
                </c:pt>
                <c:pt idx="322">
                  <c:v>-3.575535852468767</c:v>
                </c:pt>
                <c:pt idx="323">
                  <c:v>-3.575535852468767</c:v>
                </c:pt>
                <c:pt idx="324">
                  <c:v>-3.575535852468767</c:v>
                </c:pt>
                <c:pt idx="325">
                  <c:v>-3.575535852468767</c:v>
                </c:pt>
                <c:pt idx="326">
                  <c:v>-3.575535852468767</c:v>
                </c:pt>
                <c:pt idx="327">
                  <c:v>-3.575535852468767</c:v>
                </c:pt>
                <c:pt idx="328">
                  <c:v>-3.575535852468767</c:v>
                </c:pt>
                <c:pt idx="329">
                  <c:v>-3.575535852468767</c:v>
                </c:pt>
                <c:pt idx="330">
                  <c:v>-3.575535852468767</c:v>
                </c:pt>
                <c:pt idx="331">
                  <c:v>-3.575535852468767</c:v>
                </c:pt>
                <c:pt idx="332">
                  <c:v>-3.575535852468767</c:v>
                </c:pt>
                <c:pt idx="333">
                  <c:v>-3.575535852468767</c:v>
                </c:pt>
                <c:pt idx="334">
                  <c:v>-3.575535852468767</c:v>
                </c:pt>
                <c:pt idx="335">
                  <c:v>-3.575535852468767</c:v>
                </c:pt>
                <c:pt idx="336">
                  <c:v>-3.575535852468767</c:v>
                </c:pt>
                <c:pt idx="337">
                  <c:v>-3.575535852468767</c:v>
                </c:pt>
                <c:pt idx="338">
                  <c:v>-3.575535852468767</c:v>
                </c:pt>
                <c:pt idx="339">
                  <c:v>-3.575535852468767</c:v>
                </c:pt>
                <c:pt idx="340">
                  <c:v>-3.575535852468767</c:v>
                </c:pt>
                <c:pt idx="341">
                  <c:v>-3.575535852468767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yVal>
        </c:ser>
        <c:dLbls/>
        <c:axId val="110679552"/>
        <c:axId val="110681088"/>
      </c:scatterChart>
      <c:valAx>
        <c:axId val="110679552"/>
        <c:scaling>
          <c:orientation val="minMax"/>
        </c:scaling>
        <c:axPos val="b"/>
        <c:numFmt formatCode="General" sourceLinked="1"/>
        <c:tickLblPos val="nextTo"/>
        <c:crossAx val="110681088"/>
        <c:crosses val="autoZero"/>
        <c:crossBetween val="midCat"/>
      </c:valAx>
      <c:valAx>
        <c:axId val="110681088"/>
        <c:scaling>
          <c:orientation val="minMax"/>
        </c:scaling>
        <c:axPos val="l"/>
        <c:majorGridlines/>
        <c:numFmt formatCode="General" sourceLinked="1"/>
        <c:tickLblPos val="nextTo"/>
        <c:crossAx val="110679552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US"/>
              <a:t>Net force (N)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Para!$L$9</c:f>
              <c:strCache>
                <c:ptCount val="1"/>
                <c:pt idx="0">
                  <c:v>Fnet (d)</c:v>
                </c:pt>
              </c:strCache>
            </c:strRef>
          </c:tx>
          <c:xVal>
            <c:numRef>
              <c:f>Para!$B$10:$B$786</c:f>
              <c:numCache>
                <c:formatCode>General</c:formatCode>
                <c:ptCount val="777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2.5499999999999989</c:v>
                </c:pt>
                <c:pt idx="51">
                  <c:v>2.5999999999999988</c:v>
                </c:pt>
                <c:pt idx="52">
                  <c:v>2.6499999999999986</c:v>
                </c:pt>
                <c:pt idx="53">
                  <c:v>2.6999999999999984</c:v>
                </c:pt>
                <c:pt idx="54">
                  <c:v>2.7499999999999982</c:v>
                </c:pt>
                <c:pt idx="55">
                  <c:v>2.799999999999998</c:v>
                </c:pt>
                <c:pt idx="56">
                  <c:v>2.8499999999999979</c:v>
                </c:pt>
                <c:pt idx="57">
                  <c:v>2.8999999999999977</c:v>
                </c:pt>
                <c:pt idx="58">
                  <c:v>2.9499999999999975</c:v>
                </c:pt>
                <c:pt idx="59">
                  <c:v>2.9999999999999973</c:v>
                </c:pt>
                <c:pt idx="60">
                  <c:v>3.0499999999999972</c:v>
                </c:pt>
                <c:pt idx="61">
                  <c:v>3.099999999999997</c:v>
                </c:pt>
                <c:pt idx="62">
                  <c:v>3.1499999999999968</c:v>
                </c:pt>
                <c:pt idx="63">
                  <c:v>3.1999999999999966</c:v>
                </c:pt>
                <c:pt idx="64">
                  <c:v>3.2499999999999964</c:v>
                </c:pt>
                <c:pt idx="65">
                  <c:v>3.2999999999999963</c:v>
                </c:pt>
                <c:pt idx="66">
                  <c:v>3.3499999999999961</c:v>
                </c:pt>
                <c:pt idx="67">
                  <c:v>3.3999999999999959</c:v>
                </c:pt>
                <c:pt idx="68">
                  <c:v>3.4499999999999957</c:v>
                </c:pt>
                <c:pt idx="69">
                  <c:v>3.4999999999999956</c:v>
                </c:pt>
                <c:pt idx="70">
                  <c:v>3.5499999999999954</c:v>
                </c:pt>
                <c:pt idx="71">
                  <c:v>3.5999999999999952</c:v>
                </c:pt>
                <c:pt idx="72">
                  <c:v>3.649999999999995</c:v>
                </c:pt>
                <c:pt idx="73">
                  <c:v>3.6999999999999948</c:v>
                </c:pt>
                <c:pt idx="74">
                  <c:v>3.7499999999999947</c:v>
                </c:pt>
                <c:pt idx="75">
                  <c:v>3.7999999999999945</c:v>
                </c:pt>
                <c:pt idx="76">
                  <c:v>3.8499999999999943</c:v>
                </c:pt>
                <c:pt idx="77">
                  <c:v>3.8999999999999941</c:v>
                </c:pt>
                <c:pt idx="78">
                  <c:v>3.949999999999994</c:v>
                </c:pt>
                <c:pt idx="79">
                  <c:v>3.9999999999999938</c:v>
                </c:pt>
                <c:pt idx="80">
                  <c:v>4.0499999999999936</c:v>
                </c:pt>
                <c:pt idx="81">
                  <c:v>4.0999999999999934</c:v>
                </c:pt>
                <c:pt idx="82">
                  <c:v>4.1499999999999932</c:v>
                </c:pt>
                <c:pt idx="83">
                  <c:v>4.1999999999999931</c:v>
                </c:pt>
                <c:pt idx="84">
                  <c:v>4.2499999999999929</c:v>
                </c:pt>
                <c:pt idx="85">
                  <c:v>4.2999999999999927</c:v>
                </c:pt>
                <c:pt idx="86">
                  <c:v>4.3499999999999925</c:v>
                </c:pt>
                <c:pt idx="87">
                  <c:v>4.3999999999999924</c:v>
                </c:pt>
                <c:pt idx="88">
                  <c:v>4.4499999999999922</c:v>
                </c:pt>
                <c:pt idx="89">
                  <c:v>4.499999999999992</c:v>
                </c:pt>
                <c:pt idx="90">
                  <c:v>4.5499999999999918</c:v>
                </c:pt>
                <c:pt idx="91">
                  <c:v>4.5999999999999917</c:v>
                </c:pt>
                <c:pt idx="92">
                  <c:v>4.6499999999999915</c:v>
                </c:pt>
                <c:pt idx="93">
                  <c:v>4.6999999999999913</c:v>
                </c:pt>
                <c:pt idx="94">
                  <c:v>4.7499999999999911</c:v>
                </c:pt>
                <c:pt idx="95">
                  <c:v>4.7999999999999909</c:v>
                </c:pt>
                <c:pt idx="96">
                  <c:v>4.8499999999999908</c:v>
                </c:pt>
                <c:pt idx="97">
                  <c:v>4.8999999999999906</c:v>
                </c:pt>
                <c:pt idx="98">
                  <c:v>4.9499999999999904</c:v>
                </c:pt>
                <c:pt idx="99">
                  <c:v>4.9999999999999902</c:v>
                </c:pt>
                <c:pt idx="100">
                  <c:v>5.0499999999999901</c:v>
                </c:pt>
                <c:pt idx="101">
                  <c:v>5.0999999999999899</c:v>
                </c:pt>
                <c:pt idx="102">
                  <c:v>5.1499999999999897</c:v>
                </c:pt>
                <c:pt idx="103">
                  <c:v>5.1999999999999895</c:v>
                </c:pt>
                <c:pt idx="104">
                  <c:v>5.2499999999999893</c:v>
                </c:pt>
                <c:pt idx="105">
                  <c:v>5.2999999999999892</c:v>
                </c:pt>
                <c:pt idx="106">
                  <c:v>5.349999999999989</c:v>
                </c:pt>
                <c:pt idx="107">
                  <c:v>5.3999999999999888</c:v>
                </c:pt>
                <c:pt idx="108">
                  <c:v>5.4499999999999886</c:v>
                </c:pt>
                <c:pt idx="109">
                  <c:v>5.4999999999999885</c:v>
                </c:pt>
                <c:pt idx="110">
                  <c:v>5.5499999999999883</c:v>
                </c:pt>
                <c:pt idx="111">
                  <c:v>5.5999999999999881</c:v>
                </c:pt>
                <c:pt idx="112">
                  <c:v>5.6499999999999879</c:v>
                </c:pt>
                <c:pt idx="113">
                  <c:v>5.6999999999999877</c:v>
                </c:pt>
                <c:pt idx="114">
                  <c:v>5.7499999999999876</c:v>
                </c:pt>
                <c:pt idx="115">
                  <c:v>5.7999999999999874</c:v>
                </c:pt>
                <c:pt idx="116">
                  <c:v>5.8499999999999872</c:v>
                </c:pt>
                <c:pt idx="117">
                  <c:v>5.899999999999987</c:v>
                </c:pt>
                <c:pt idx="118">
                  <c:v>5.9499999999999869</c:v>
                </c:pt>
                <c:pt idx="119">
                  <c:v>5.9999999999999867</c:v>
                </c:pt>
                <c:pt idx="120">
                  <c:v>6.0499999999999865</c:v>
                </c:pt>
                <c:pt idx="121">
                  <c:v>6.0999999999999863</c:v>
                </c:pt>
                <c:pt idx="122">
                  <c:v>6.1499999999999861</c:v>
                </c:pt>
                <c:pt idx="123">
                  <c:v>6.199999999999986</c:v>
                </c:pt>
                <c:pt idx="124">
                  <c:v>6.2499999999999858</c:v>
                </c:pt>
                <c:pt idx="125">
                  <c:v>6.2999999999999856</c:v>
                </c:pt>
                <c:pt idx="126">
                  <c:v>6.3499999999999854</c:v>
                </c:pt>
                <c:pt idx="127">
                  <c:v>6.3999999999999853</c:v>
                </c:pt>
                <c:pt idx="128">
                  <c:v>6.4499999999999851</c:v>
                </c:pt>
                <c:pt idx="129">
                  <c:v>6.4999999999999849</c:v>
                </c:pt>
                <c:pt idx="130">
                  <c:v>6.5499999999999847</c:v>
                </c:pt>
                <c:pt idx="131">
                  <c:v>6.5999999999999845</c:v>
                </c:pt>
                <c:pt idx="132">
                  <c:v>6.6499999999999844</c:v>
                </c:pt>
                <c:pt idx="133">
                  <c:v>6.6999999999999842</c:v>
                </c:pt>
                <c:pt idx="134">
                  <c:v>6.749999999999984</c:v>
                </c:pt>
                <c:pt idx="135">
                  <c:v>6.7999999999999838</c:v>
                </c:pt>
                <c:pt idx="136">
                  <c:v>6.8499999999999837</c:v>
                </c:pt>
                <c:pt idx="137">
                  <c:v>6.8999999999999835</c:v>
                </c:pt>
                <c:pt idx="138">
                  <c:v>6.9499999999999833</c:v>
                </c:pt>
                <c:pt idx="139">
                  <c:v>6.9999999999999831</c:v>
                </c:pt>
                <c:pt idx="140">
                  <c:v>7.0499999999999829</c:v>
                </c:pt>
                <c:pt idx="141">
                  <c:v>7.0999999999999828</c:v>
                </c:pt>
                <c:pt idx="142">
                  <c:v>7.1499999999999826</c:v>
                </c:pt>
                <c:pt idx="143">
                  <c:v>7.1999999999999824</c:v>
                </c:pt>
                <c:pt idx="144">
                  <c:v>7.2499999999999822</c:v>
                </c:pt>
                <c:pt idx="145">
                  <c:v>7.2999999999999821</c:v>
                </c:pt>
                <c:pt idx="146">
                  <c:v>7.3499999999999819</c:v>
                </c:pt>
                <c:pt idx="147">
                  <c:v>7.3999999999999817</c:v>
                </c:pt>
                <c:pt idx="148">
                  <c:v>7.4499999999999815</c:v>
                </c:pt>
                <c:pt idx="149">
                  <c:v>7.4999999999999813</c:v>
                </c:pt>
                <c:pt idx="150">
                  <c:v>7.5499999999999812</c:v>
                </c:pt>
                <c:pt idx="151">
                  <c:v>7.599999999999981</c:v>
                </c:pt>
                <c:pt idx="152">
                  <c:v>7.6499999999999808</c:v>
                </c:pt>
                <c:pt idx="153">
                  <c:v>7.6999999999999806</c:v>
                </c:pt>
                <c:pt idx="154">
                  <c:v>7.7499999999999805</c:v>
                </c:pt>
                <c:pt idx="155">
                  <c:v>7.7999999999999803</c:v>
                </c:pt>
                <c:pt idx="156">
                  <c:v>7.8499999999999801</c:v>
                </c:pt>
                <c:pt idx="157">
                  <c:v>7.8999999999999799</c:v>
                </c:pt>
                <c:pt idx="158">
                  <c:v>7.9499999999999797</c:v>
                </c:pt>
                <c:pt idx="159">
                  <c:v>7.9999999999999796</c:v>
                </c:pt>
                <c:pt idx="160">
                  <c:v>8.0499999999999794</c:v>
                </c:pt>
                <c:pt idx="161">
                  <c:v>8.0999999999999801</c:v>
                </c:pt>
                <c:pt idx="162">
                  <c:v>8.1499999999999808</c:v>
                </c:pt>
                <c:pt idx="163">
                  <c:v>8.1999999999999815</c:v>
                </c:pt>
                <c:pt idx="164">
                  <c:v>8.2499999999999822</c:v>
                </c:pt>
                <c:pt idx="165">
                  <c:v>8.2999999999999829</c:v>
                </c:pt>
                <c:pt idx="166">
                  <c:v>8.3499999999999837</c:v>
                </c:pt>
                <c:pt idx="167">
                  <c:v>8.3999999999999844</c:v>
                </c:pt>
                <c:pt idx="168">
                  <c:v>8.4499999999999851</c:v>
                </c:pt>
                <c:pt idx="169">
                  <c:v>8.4999999999999858</c:v>
                </c:pt>
                <c:pt idx="170">
                  <c:v>8.5499999999999865</c:v>
                </c:pt>
                <c:pt idx="171">
                  <c:v>8.5999999999999872</c:v>
                </c:pt>
                <c:pt idx="172">
                  <c:v>8.6499999999999879</c:v>
                </c:pt>
                <c:pt idx="173">
                  <c:v>8.6999999999999886</c:v>
                </c:pt>
                <c:pt idx="174">
                  <c:v>8.7499999999999893</c:v>
                </c:pt>
                <c:pt idx="175">
                  <c:v>8.7999999999999901</c:v>
                </c:pt>
                <c:pt idx="176">
                  <c:v>8.8499999999999908</c:v>
                </c:pt>
                <c:pt idx="177">
                  <c:v>8.8999999999999915</c:v>
                </c:pt>
                <c:pt idx="178">
                  <c:v>8.9499999999999922</c:v>
                </c:pt>
                <c:pt idx="179">
                  <c:v>8.9999999999999929</c:v>
                </c:pt>
                <c:pt idx="180">
                  <c:v>9.0499999999999936</c:v>
                </c:pt>
                <c:pt idx="181">
                  <c:v>9.0999999999999943</c:v>
                </c:pt>
                <c:pt idx="182">
                  <c:v>9.149999999999995</c:v>
                </c:pt>
                <c:pt idx="183">
                  <c:v>9.1999999999999957</c:v>
                </c:pt>
                <c:pt idx="184">
                  <c:v>9.2499999999999964</c:v>
                </c:pt>
                <c:pt idx="185">
                  <c:v>9.2999999999999972</c:v>
                </c:pt>
                <c:pt idx="186">
                  <c:v>9.3499999999999979</c:v>
                </c:pt>
                <c:pt idx="187">
                  <c:v>9.3999999999999986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9.6500000000000021</c:v>
                </c:pt>
                <c:pt idx="193">
                  <c:v>9.7000000000000028</c:v>
                </c:pt>
                <c:pt idx="194">
                  <c:v>9.7500000000000036</c:v>
                </c:pt>
                <c:pt idx="195">
                  <c:v>9.8000000000000043</c:v>
                </c:pt>
                <c:pt idx="196">
                  <c:v>9.850000000000005</c:v>
                </c:pt>
                <c:pt idx="197">
                  <c:v>9.9000000000000057</c:v>
                </c:pt>
                <c:pt idx="198">
                  <c:v>9.9500000000000064</c:v>
                </c:pt>
                <c:pt idx="199">
                  <c:v>10.000000000000007</c:v>
                </c:pt>
                <c:pt idx="200">
                  <c:v>10.050000000000008</c:v>
                </c:pt>
                <c:pt idx="201">
                  <c:v>10.100000000000009</c:v>
                </c:pt>
                <c:pt idx="202">
                  <c:v>10.150000000000009</c:v>
                </c:pt>
                <c:pt idx="203">
                  <c:v>10.20000000000001</c:v>
                </c:pt>
                <c:pt idx="204">
                  <c:v>10.250000000000011</c:v>
                </c:pt>
                <c:pt idx="205">
                  <c:v>10.300000000000011</c:v>
                </c:pt>
                <c:pt idx="206">
                  <c:v>10.350000000000012</c:v>
                </c:pt>
                <c:pt idx="207">
                  <c:v>10.400000000000013</c:v>
                </c:pt>
                <c:pt idx="208">
                  <c:v>10.450000000000014</c:v>
                </c:pt>
                <c:pt idx="209">
                  <c:v>10.500000000000014</c:v>
                </c:pt>
                <c:pt idx="210">
                  <c:v>10.550000000000015</c:v>
                </c:pt>
                <c:pt idx="211">
                  <c:v>10.600000000000016</c:v>
                </c:pt>
                <c:pt idx="212">
                  <c:v>10.650000000000016</c:v>
                </c:pt>
                <c:pt idx="213">
                  <c:v>10.700000000000017</c:v>
                </c:pt>
                <c:pt idx="214">
                  <c:v>10.750000000000018</c:v>
                </c:pt>
                <c:pt idx="215">
                  <c:v>10.800000000000018</c:v>
                </c:pt>
                <c:pt idx="216">
                  <c:v>10.850000000000019</c:v>
                </c:pt>
                <c:pt idx="217">
                  <c:v>10.90000000000002</c:v>
                </c:pt>
                <c:pt idx="218">
                  <c:v>10.950000000000021</c:v>
                </c:pt>
                <c:pt idx="219">
                  <c:v>11.000000000000021</c:v>
                </c:pt>
                <c:pt idx="220">
                  <c:v>11.050000000000022</c:v>
                </c:pt>
                <c:pt idx="221">
                  <c:v>11.100000000000023</c:v>
                </c:pt>
                <c:pt idx="222">
                  <c:v>11.150000000000023</c:v>
                </c:pt>
                <c:pt idx="223">
                  <c:v>11.200000000000024</c:v>
                </c:pt>
                <c:pt idx="224">
                  <c:v>11.250000000000025</c:v>
                </c:pt>
                <c:pt idx="225">
                  <c:v>11.300000000000026</c:v>
                </c:pt>
                <c:pt idx="226">
                  <c:v>11.350000000000026</c:v>
                </c:pt>
                <c:pt idx="227">
                  <c:v>11.400000000000027</c:v>
                </c:pt>
                <c:pt idx="228">
                  <c:v>11.450000000000028</c:v>
                </c:pt>
                <c:pt idx="229">
                  <c:v>11.500000000000028</c:v>
                </c:pt>
                <c:pt idx="230">
                  <c:v>11.550000000000029</c:v>
                </c:pt>
                <c:pt idx="231">
                  <c:v>11.60000000000003</c:v>
                </c:pt>
                <c:pt idx="232">
                  <c:v>11.650000000000031</c:v>
                </c:pt>
                <c:pt idx="233">
                  <c:v>11.700000000000031</c:v>
                </c:pt>
                <c:pt idx="234">
                  <c:v>11.750000000000032</c:v>
                </c:pt>
                <c:pt idx="235">
                  <c:v>11.800000000000033</c:v>
                </c:pt>
                <c:pt idx="236">
                  <c:v>11.850000000000033</c:v>
                </c:pt>
                <c:pt idx="237">
                  <c:v>11.900000000000034</c:v>
                </c:pt>
                <c:pt idx="238">
                  <c:v>11.950000000000035</c:v>
                </c:pt>
                <c:pt idx="239">
                  <c:v>12.000000000000036</c:v>
                </c:pt>
                <c:pt idx="240">
                  <c:v>12.050000000000036</c:v>
                </c:pt>
                <c:pt idx="241">
                  <c:v>12.100000000000037</c:v>
                </c:pt>
                <c:pt idx="242">
                  <c:v>12.150000000000038</c:v>
                </c:pt>
                <c:pt idx="243">
                  <c:v>12.200000000000038</c:v>
                </c:pt>
                <c:pt idx="244">
                  <c:v>12.250000000000039</c:v>
                </c:pt>
                <c:pt idx="245">
                  <c:v>12.30000000000004</c:v>
                </c:pt>
                <c:pt idx="246">
                  <c:v>12.350000000000041</c:v>
                </c:pt>
                <c:pt idx="247">
                  <c:v>12.400000000000041</c:v>
                </c:pt>
                <c:pt idx="248">
                  <c:v>12.450000000000042</c:v>
                </c:pt>
                <c:pt idx="249">
                  <c:v>12.500000000000043</c:v>
                </c:pt>
                <c:pt idx="250">
                  <c:v>12.550000000000043</c:v>
                </c:pt>
                <c:pt idx="251">
                  <c:v>12.600000000000044</c:v>
                </c:pt>
                <c:pt idx="252">
                  <c:v>12.650000000000045</c:v>
                </c:pt>
                <c:pt idx="253">
                  <c:v>12.700000000000045</c:v>
                </c:pt>
                <c:pt idx="254">
                  <c:v>12.750000000000046</c:v>
                </c:pt>
                <c:pt idx="255">
                  <c:v>12.800000000000047</c:v>
                </c:pt>
                <c:pt idx="256">
                  <c:v>12.850000000000048</c:v>
                </c:pt>
                <c:pt idx="257">
                  <c:v>12.900000000000048</c:v>
                </c:pt>
                <c:pt idx="258">
                  <c:v>12.950000000000049</c:v>
                </c:pt>
                <c:pt idx="259">
                  <c:v>13.00000000000005</c:v>
                </c:pt>
                <c:pt idx="260">
                  <c:v>13.05000000000005</c:v>
                </c:pt>
                <c:pt idx="261">
                  <c:v>13.100000000000051</c:v>
                </c:pt>
                <c:pt idx="262">
                  <c:v>13.150000000000052</c:v>
                </c:pt>
                <c:pt idx="263">
                  <c:v>13.200000000000053</c:v>
                </c:pt>
                <c:pt idx="264">
                  <c:v>13.250000000000053</c:v>
                </c:pt>
                <c:pt idx="265">
                  <c:v>13.300000000000054</c:v>
                </c:pt>
                <c:pt idx="266">
                  <c:v>13.350000000000055</c:v>
                </c:pt>
                <c:pt idx="267">
                  <c:v>13.400000000000055</c:v>
                </c:pt>
                <c:pt idx="268">
                  <c:v>13.450000000000056</c:v>
                </c:pt>
                <c:pt idx="269">
                  <c:v>13.500000000000057</c:v>
                </c:pt>
                <c:pt idx="270">
                  <c:v>13.550000000000058</c:v>
                </c:pt>
                <c:pt idx="271">
                  <c:v>13.600000000000058</c:v>
                </c:pt>
                <c:pt idx="272">
                  <c:v>13.650000000000059</c:v>
                </c:pt>
                <c:pt idx="273">
                  <c:v>13.70000000000006</c:v>
                </c:pt>
                <c:pt idx="274">
                  <c:v>13.75000000000006</c:v>
                </c:pt>
                <c:pt idx="275">
                  <c:v>13.800000000000061</c:v>
                </c:pt>
                <c:pt idx="276">
                  <c:v>13.850000000000062</c:v>
                </c:pt>
                <c:pt idx="277">
                  <c:v>13.900000000000063</c:v>
                </c:pt>
                <c:pt idx="278">
                  <c:v>13.950000000000063</c:v>
                </c:pt>
                <c:pt idx="279">
                  <c:v>14.000000000000064</c:v>
                </c:pt>
                <c:pt idx="280">
                  <c:v>14.050000000000065</c:v>
                </c:pt>
                <c:pt idx="281">
                  <c:v>14.100000000000065</c:v>
                </c:pt>
                <c:pt idx="282">
                  <c:v>14.150000000000066</c:v>
                </c:pt>
                <c:pt idx="283">
                  <c:v>14.200000000000067</c:v>
                </c:pt>
                <c:pt idx="284">
                  <c:v>14.250000000000068</c:v>
                </c:pt>
                <c:pt idx="285">
                  <c:v>14.300000000000068</c:v>
                </c:pt>
                <c:pt idx="286">
                  <c:v>14.350000000000069</c:v>
                </c:pt>
                <c:pt idx="287">
                  <c:v>14.40000000000007</c:v>
                </c:pt>
                <c:pt idx="288">
                  <c:v>14.45000000000007</c:v>
                </c:pt>
                <c:pt idx="289">
                  <c:v>14.500000000000071</c:v>
                </c:pt>
                <c:pt idx="290">
                  <c:v>14.550000000000072</c:v>
                </c:pt>
                <c:pt idx="291">
                  <c:v>14.600000000000072</c:v>
                </c:pt>
                <c:pt idx="292">
                  <c:v>14.650000000000073</c:v>
                </c:pt>
                <c:pt idx="293">
                  <c:v>14.700000000000074</c:v>
                </c:pt>
                <c:pt idx="294">
                  <c:v>14.750000000000075</c:v>
                </c:pt>
                <c:pt idx="295">
                  <c:v>14.800000000000075</c:v>
                </c:pt>
                <c:pt idx="296">
                  <c:v>14.850000000000076</c:v>
                </c:pt>
                <c:pt idx="297">
                  <c:v>14.900000000000077</c:v>
                </c:pt>
                <c:pt idx="298">
                  <c:v>14.950000000000077</c:v>
                </c:pt>
                <c:pt idx="299">
                  <c:v>15.000000000000078</c:v>
                </c:pt>
                <c:pt idx="300">
                  <c:v>15.050000000000079</c:v>
                </c:pt>
                <c:pt idx="301">
                  <c:v>15.10000000000008</c:v>
                </c:pt>
                <c:pt idx="302">
                  <c:v>15.15000000000008</c:v>
                </c:pt>
                <c:pt idx="303">
                  <c:v>15.200000000000081</c:v>
                </c:pt>
                <c:pt idx="304">
                  <c:v>15.250000000000082</c:v>
                </c:pt>
                <c:pt idx="305">
                  <c:v>15.300000000000082</c:v>
                </c:pt>
                <c:pt idx="306">
                  <c:v>15.350000000000083</c:v>
                </c:pt>
                <c:pt idx="307">
                  <c:v>15.400000000000084</c:v>
                </c:pt>
                <c:pt idx="308">
                  <c:v>15.450000000000085</c:v>
                </c:pt>
                <c:pt idx="309">
                  <c:v>15.500000000000085</c:v>
                </c:pt>
                <c:pt idx="310">
                  <c:v>15.550000000000086</c:v>
                </c:pt>
                <c:pt idx="311">
                  <c:v>15.600000000000087</c:v>
                </c:pt>
                <c:pt idx="312">
                  <c:v>15.650000000000087</c:v>
                </c:pt>
                <c:pt idx="313">
                  <c:v>15.700000000000088</c:v>
                </c:pt>
                <c:pt idx="314">
                  <c:v>15.750000000000089</c:v>
                </c:pt>
                <c:pt idx="315">
                  <c:v>15.80000000000009</c:v>
                </c:pt>
                <c:pt idx="316">
                  <c:v>15.85000000000009</c:v>
                </c:pt>
                <c:pt idx="317">
                  <c:v>15.900000000000091</c:v>
                </c:pt>
                <c:pt idx="318">
                  <c:v>15.950000000000092</c:v>
                </c:pt>
                <c:pt idx="319">
                  <c:v>16.000000000000092</c:v>
                </c:pt>
                <c:pt idx="320">
                  <c:v>16.050000000000093</c:v>
                </c:pt>
                <c:pt idx="321">
                  <c:v>16.100000000000094</c:v>
                </c:pt>
                <c:pt idx="322">
                  <c:v>16.150000000000095</c:v>
                </c:pt>
                <c:pt idx="323">
                  <c:v>16.200000000000095</c:v>
                </c:pt>
                <c:pt idx="324">
                  <c:v>16.250000000000096</c:v>
                </c:pt>
                <c:pt idx="325">
                  <c:v>16.300000000000097</c:v>
                </c:pt>
                <c:pt idx="326">
                  <c:v>16.350000000000097</c:v>
                </c:pt>
                <c:pt idx="327">
                  <c:v>16.400000000000098</c:v>
                </c:pt>
                <c:pt idx="328">
                  <c:v>16.450000000000099</c:v>
                </c:pt>
                <c:pt idx="329">
                  <c:v>16.500000000000099</c:v>
                </c:pt>
                <c:pt idx="330">
                  <c:v>16.5500000000001</c:v>
                </c:pt>
                <c:pt idx="331">
                  <c:v>16.600000000000101</c:v>
                </c:pt>
                <c:pt idx="332">
                  <c:v>16.650000000000102</c:v>
                </c:pt>
                <c:pt idx="333">
                  <c:v>16.700000000000102</c:v>
                </c:pt>
                <c:pt idx="334">
                  <c:v>16.750000000000103</c:v>
                </c:pt>
                <c:pt idx="335">
                  <c:v>16.800000000000104</c:v>
                </c:pt>
                <c:pt idx="336">
                  <c:v>16.850000000000104</c:v>
                </c:pt>
                <c:pt idx="337">
                  <c:v>16.900000000000105</c:v>
                </c:pt>
                <c:pt idx="338">
                  <c:v>16.950000000000106</c:v>
                </c:pt>
                <c:pt idx="339">
                  <c:v>17.000000000000107</c:v>
                </c:pt>
                <c:pt idx="340">
                  <c:v>17.050000000000107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xVal>
          <c:yVal>
            <c:numRef>
              <c:f>Para!$L$10:$L$786</c:f>
              <c:numCache>
                <c:formatCode>General</c:formatCode>
                <c:ptCount val="777"/>
                <c:pt idx="0">
                  <c:v>2.022301163271464</c:v>
                </c:pt>
                <c:pt idx="1">
                  <c:v>5.0128677104424968</c:v>
                </c:pt>
                <c:pt idx="2">
                  <c:v>7.9662020293485591</c:v>
                </c:pt>
                <c:pt idx="3">
                  <c:v>10.842182822097197</c:v>
                </c:pt>
                <c:pt idx="4">
                  <c:v>7.3816637013430926</c:v>
                </c:pt>
                <c:pt idx="5">
                  <c:v>4.9691280061850316</c:v>
                </c:pt>
                <c:pt idx="6">
                  <c:v>3.5031658884102104</c:v>
                </c:pt>
                <c:pt idx="7">
                  <c:v>2.9688592105880423</c:v>
                </c:pt>
                <c:pt idx="8">
                  <c:v>2.893771704216519</c:v>
                </c:pt>
                <c:pt idx="9">
                  <c:v>2.8158602830397328</c:v>
                </c:pt>
                <c:pt idx="10">
                  <c:v>2.7355801336336536</c:v>
                </c:pt>
                <c:pt idx="11">
                  <c:v>2.6533798098846635</c:v>
                </c:pt>
                <c:pt idx="12">
                  <c:v>2.5696967706000704</c:v>
                </c:pt>
                <c:pt idx="13">
                  <c:v>2.4849534143942091</c:v>
                </c:pt>
                <c:pt idx="14">
                  <c:v>2.3995536482672648</c:v>
                </c:pt>
                <c:pt idx="15">
                  <c:v>2.3138800092578649</c:v>
                </c:pt>
                <c:pt idx="16">
                  <c:v>-2.101565982247604</c:v>
                </c:pt>
                <c:pt idx="17">
                  <c:v>-2.0260295337560961</c:v>
                </c:pt>
                <c:pt idx="18">
                  <c:v>-1.9555725649326299</c:v>
                </c:pt>
                <c:pt idx="19">
                  <c:v>-1.8897673273145372</c:v>
                </c:pt>
                <c:pt idx="20">
                  <c:v>-1.8282310820141567</c:v>
                </c:pt>
                <c:pt idx="21">
                  <c:v>-1.7706205417217027</c:v>
                </c:pt>
                <c:pt idx="22">
                  <c:v>-1.7166271007003728</c:v>
                </c:pt>
                <c:pt idx="23">
                  <c:v>-1.665972727410904</c:v>
                </c:pt>
                <c:pt idx="24">
                  <c:v>-1.6184064164500049</c:v>
                </c:pt>
                <c:pt idx="25">
                  <c:v>-1.5737011143016844</c:v>
                </c:pt>
                <c:pt idx="26">
                  <c:v>-1.5316510478608349</c:v>
                </c:pt>
                <c:pt idx="27">
                  <c:v>-1.4920693964774467</c:v>
                </c:pt>
                <c:pt idx="28">
                  <c:v>-1.4547862579212594</c:v>
                </c:pt>
                <c:pt idx="29">
                  <c:v>-1.419646866599972</c:v>
                </c:pt>
                <c:pt idx="30">
                  <c:v>-1.3865100289102854</c:v>
                </c:pt>
                <c:pt idx="31">
                  <c:v>-1.3552467460227353</c:v>
                </c:pt>
                <c:pt idx="32">
                  <c:v>-1.3257389989076347</c:v>
                </c:pt>
                <c:pt idx="33">
                  <c:v>-1.2978786741679404</c:v>
                </c:pt>
                <c:pt idx="34">
                  <c:v>-1.2715666123899583</c:v>
                </c:pt>
                <c:pt idx="35">
                  <c:v>-1.2467117633630793</c:v>
                </c:pt>
                <c:pt idx="36">
                  <c:v>-1.2232304347430183</c:v>
                </c:pt>
                <c:pt idx="37">
                  <c:v>-1.2010456226107973</c:v>
                </c:pt>
                <c:pt idx="38">
                  <c:v>-1.1800864139702285</c:v>
                </c:pt>
                <c:pt idx="39">
                  <c:v>-1.1602874525776241</c:v>
                </c:pt>
                <c:pt idx="40">
                  <c:v>-1.1415884606480764</c:v>
                </c:pt>
                <c:pt idx="41">
                  <c:v>-1.1239338099652205</c:v>
                </c:pt>
                <c:pt idx="42">
                  <c:v>-1.1072721367625835</c:v>
                </c:pt>
                <c:pt idx="43">
                  <c:v>-1.0915559954665957</c:v>
                </c:pt>
                <c:pt idx="44">
                  <c:v>-1.0767415470124857</c:v>
                </c:pt>
                <c:pt idx="45">
                  <c:v>-1.0627882779799704</c:v>
                </c:pt>
                <c:pt idx="46">
                  <c:v>-1.0496587472586962</c:v>
                </c:pt>
                <c:pt idx="47">
                  <c:v>-1.0373183573545963</c:v>
                </c:pt>
                <c:pt idx="48">
                  <c:v>-1.0257351477967176</c:v>
                </c:pt>
                <c:pt idx="49">
                  <c:v>-1.0148796084073053</c:v>
                </c:pt>
                <c:pt idx="50">
                  <c:v>-1.0047245104624432</c:v>
                </c:pt>
                <c:pt idx="51">
                  <c:v>-0.99524475400181345</c:v>
                </c:pt>
                <c:pt idx="52">
                  <c:v>-0.98641722974881008</c:v>
                </c:pt>
                <c:pt idx="53">
                  <c:v>-0.97822069428025027</c:v>
                </c:pt>
                <c:pt idx="54">
                  <c:v>-0.97063565724168266</c:v>
                </c:pt>
                <c:pt idx="55">
                  <c:v>-0.96364427954266008</c:v>
                </c:pt>
                <c:pt idx="56">
                  <c:v>-0.95723028158881396</c:v>
                </c:pt>
                <c:pt idx="57">
                  <c:v>-0.95137886071627908</c:v>
                </c:pt>
                <c:pt idx="58">
                  <c:v>-0.94607661709079882</c:v>
                </c:pt>
                <c:pt idx="59">
                  <c:v>-0.94131148742030124</c:v>
                </c:pt>
                <c:pt idx="60">
                  <c:v>-0.93707268590724457</c:v>
                </c:pt>
                <c:pt idx="61">
                  <c:v>-0.93335065193680355</c:v>
                </c:pt>
                <c:pt idx="62">
                  <c:v>-0.93013700406005606</c:v>
                </c:pt>
                <c:pt idx="63">
                  <c:v>-0.92742449988865772</c:v>
                </c:pt>
                <c:pt idx="64">
                  <c:v>-0.92520700156988023</c:v>
                </c:pt>
                <c:pt idx="65">
                  <c:v>-0.92347944655906788</c:v>
                </c:pt>
                <c:pt idx="66">
                  <c:v>-0.92223782345118133</c:v>
                </c:pt>
                <c:pt idx="67">
                  <c:v>-0.92147915267473257</c:v>
                </c:pt>
                <c:pt idx="68">
                  <c:v>-0.92120147189061563</c:v>
                </c:pt>
                <c:pt idx="69">
                  <c:v>-0.92099617402442369</c:v>
                </c:pt>
                <c:pt idx="70">
                  <c:v>-0.92031414657544963</c:v>
                </c:pt>
                <c:pt idx="71">
                  <c:v>-0.91915349186979545</c:v>
                </c:pt>
                <c:pt idx="72">
                  <c:v>-0.91751625174699436</c:v>
                </c:pt>
                <c:pt idx="73">
                  <c:v>-0.91540545613546964</c:v>
                </c:pt>
                <c:pt idx="74">
                  <c:v>-0.91282511093769225</c:v>
                </c:pt>
                <c:pt idx="75">
                  <c:v>-0.90978018164805885</c:v>
                </c:pt>
                <c:pt idx="76">
                  <c:v>-0.90627657281961227</c:v>
                </c:pt>
                <c:pt idx="77">
                  <c:v>-0.90232110352643358</c:v>
                </c:pt>
                <c:pt idx="78">
                  <c:v>-0.89792147899763131</c:v>
                </c:pt>
                <c:pt idx="79">
                  <c:v>-0.89308625862601287</c:v>
                </c:pt>
                <c:pt idx="80">
                  <c:v>-0.88782482057946299</c:v>
                </c:pt>
                <c:pt idx="81">
                  <c:v>-0.88214732326551393</c:v>
                </c:pt>
                <c:pt idx="82">
                  <c:v>-0.87606466391935323</c:v>
                </c:pt>
                <c:pt idx="83">
                  <c:v>-0.86958843460240476</c:v>
                </c:pt>
                <c:pt idx="84">
                  <c:v>-0.86273087591249797</c:v>
                </c:pt>
                <c:pt idx="85">
                  <c:v>-0.85550482871742217</c:v>
                </c:pt>
                <c:pt idx="86">
                  <c:v>-0.84792368423130404</c:v>
                </c:pt>
                <c:pt idx="87">
                  <c:v>-0.84000133275773703</c:v>
                </c:pt>
                <c:pt idx="88">
                  <c:v>-0.83175211142498318</c:v>
                </c:pt>
                <c:pt idx="89">
                  <c:v>-0.82319075123693342</c:v>
                </c:pt>
                <c:pt idx="90">
                  <c:v>-0.81433232375897635</c:v>
                </c:pt>
                <c:pt idx="91">
                  <c:v>-0.80519218775063339</c:v>
                </c:pt>
                <c:pt idx="92">
                  <c:v>-0.79578593604696779</c:v>
                </c:pt>
                <c:pt idx="93">
                  <c:v>-0.78612934297856096</c:v>
                </c:pt>
                <c:pt idx="94">
                  <c:v>-0.7762383126055088</c:v>
                </c:pt>
                <c:pt idx="95">
                  <c:v>-0.76612882802468407</c:v>
                </c:pt>
                <c:pt idx="96">
                  <c:v>-0.75581690199167806</c:v>
                </c:pt>
                <c:pt idx="97">
                  <c:v>7.8728735460168275</c:v>
                </c:pt>
                <c:pt idx="98">
                  <c:v>3.1972525242233392</c:v>
                </c:pt>
                <c:pt idx="99">
                  <c:v>1.7988068855089405</c:v>
                </c:pt>
                <c:pt idx="100">
                  <c:v>1.1390770603685418</c:v>
                </c:pt>
                <c:pt idx="101">
                  <c:v>0.76861922300072005</c:v>
                </c:pt>
                <c:pt idx="102">
                  <c:v>0.53937323904740309</c:v>
                </c:pt>
                <c:pt idx="103">
                  <c:v>0.38847516735544563</c:v>
                </c:pt>
                <c:pt idx="104">
                  <c:v>0.28488886970112226</c:v>
                </c:pt>
                <c:pt idx="105">
                  <c:v>0.21163568494549989</c:v>
                </c:pt>
                <c:pt idx="106">
                  <c:v>0.15870358315743371</c:v>
                </c:pt>
                <c:pt idx="107">
                  <c:v>0.11984120472988669</c:v>
                </c:pt>
                <c:pt idx="108">
                  <c:v>9.0967126463688652E-2</c:v>
                </c:pt>
                <c:pt idx="109">
                  <c:v>6.9320960591627623E-2</c:v>
                </c:pt>
                <c:pt idx="110">
                  <c:v>5.2982710584719706E-2</c:v>
                </c:pt>
                <c:pt idx="111">
                  <c:v>4.0586829585391393E-2</c:v>
                </c:pt>
                <c:pt idx="112">
                  <c:v>3.1144788265494716E-2</c:v>
                </c:pt>
                <c:pt idx="113">
                  <c:v>2.3930908490894187E-2</c:v>
                </c:pt>
                <c:pt idx="114">
                  <c:v>1.840656919975836E-2</c:v>
                </c:pt>
                <c:pt idx="115">
                  <c:v>1.4168514945876565E-2</c:v>
                </c:pt>
                <c:pt idx="116">
                  <c:v>1.0912784135596154E-2</c:v>
                </c:pt>
                <c:pt idx="117">
                  <c:v>8.4090451431353408E-3</c:v>
                </c:pt>
                <c:pt idx="118">
                  <c:v>6.4820403109656644E-3</c:v>
                </c:pt>
                <c:pt idx="119">
                  <c:v>4.9979897516552185E-3</c:v>
                </c:pt>
                <c:pt idx="120">
                  <c:v>3.8545208393017116E-3</c:v>
                </c:pt>
                <c:pt idx="121">
                  <c:v>2.9731437286769635E-3</c:v>
                </c:pt>
                <c:pt idx="122">
                  <c:v>2.2935898305840308E-3</c:v>
                </c:pt>
                <c:pt idx="123">
                  <c:v>1.7695283255959593E-3</c:v>
                </c:pt>
                <c:pt idx="124">
                  <c:v>1.3653110864424445E-3</c:v>
                </c:pt>
                <c:pt idx="125">
                  <c:v>1.053490585912531E-3</c:v>
                </c:pt>
                <c:pt idx="126">
                  <c:v>8.1292213162942328E-4</c:v>
                </c:pt>
                <c:pt idx="127">
                  <c:v>6.2730981925462892E-4</c:v>
                </c:pt>
                <c:pt idx="128">
                  <c:v>4.8409063684407005E-4</c:v>
                </c:pt>
                <c:pt idx="129">
                  <c:v>3.7357699312545734E-4</c:v>
                </c:pt>
                <c:pt idx="130">
                  <c:v>2.8829717395029153E-4</c:v>
                </c:pt>
                <c:pt idx="131">
                  <c:v>2.2248765261245751E-4</c:v>
                </c:pt>
                <c:pt idx="132">
                  <c:v>1.717020602853836E-4</c:v>
                </c:pt>
                <c:pt idx="133">
                  <c:v>1.3250987210777776E-4</c:v>
                </c:pt>
                <c:pt idx="134">
                  <c:v>1.0226414305769538E-4</c:v>
                </c:pt>
                <c:pt idx="135">
                  <c:v>7.8922421139826504E-5</c:v>
                </c:pt>
                <c:pt idx="136">
                  <c:v>6.0908633717882132E-5</c:v>
                </c:pt>
                <c:pt idx="137">
                  <c:v>4.7006555430995078E-5</c:v>
                </c:pt>
                <c:pt idx="138">
                  <c:v>3.6277625790948065E-5</c:v>
                </c:pt>
                <c:pt idx="139">
                  <c:v>2.7997544784774675E-5</c:v>
                </c:pt>
                <c:pt idx="140">
                  <c:v>2.160735218437182E-5</c:v>
                </c:pt>
                <c:pt idx="141">
                  <c:v>1.6675679823663359E-5</c:v>
                </c:pt>
                <c:pt idx="142">
                  <c:v>1.2869623737477021E-5</c:v>
                </c:pt>
                <c:pt idx="143">
                  <c:v>9.9322670222834475E-6</c:v>
                </c:pt>
                <c:pt idx="144">
                  <c:v>7.665334388895495E-6</c:v>
                </c:pt>
                <c:pt idx="145">
                  <c:v>5.9158065428555062E-6</c:v>
                </c:pt>
                <c:pt idx="146">
                  <c:v>4.5655902251029445E-6</c:v>
                </c:pt>
                <c:pt idx="147">
                  <c:v>3.5235462744198642E-6</c:v>
                </c:pt>
                <c:pt idx="148">
                  <c:v>2.7193373860479042E-6</c:v>
                </c:pt>
                <c:pt idx="149">
                  <c:v>2.0986801615441308E-6</c:v>
                </c:pt>
                <c:pt idx="150">
                  <c:v>1.6196808942936514E-6</c:v>
                </c:pt>
                <c:pt idx="151">
                  <c:v>1.2500077078980709E-6</c:v>
                </c:pt>
                <c:pt idx="152">
                  <c:v>9.647081453678652E-7</c:v>
                </c:pt>
                <c:pt idx="153">
                  <c:v>7.4452488407761308E-7</c:v>
                </c:pt>
                <c:pt idx="154">
                  <c:v>5.7459587432528991E-7</c:v>
                </c:pt>
                <c:pt idx="155">
                  <c:v>4.4345116434474363E-7</c:v>
                </c:pt>
                <c:pt idx="156">
                  <c:v>3.4223868916605227E-7</c:v>
                </c:pt>
                <c:pt idx="157">
                  <c:v>2.6412676634723908E-7</c:v>
                </c:pt>
                <c:pt idx="158">
                  <c:v>2.0384296584019523E-7</c:v>
                </c:pt>
                <c:pt idx="159">
                  <c:v>1.573182291103592E-7</c:v>
                </c:pt>
                <c:pt idx="160">
                  <c:v>1.2141221172878858E-7</c:v>
                </c:pt>
                <c:pt idx="161">
                  <c:v>9.3701317038785703E-8</c:v>
                </c:pt>
                <c:pt idx="162">
                  <c:v>7.2315104904241423E-8</c:v>
                </c:pt>
                <c:pt idx="163">
                  <c:v>5.581004181021143E-8</c:v>
                </c:pt>
                <c:pt idx="164">
                  <c:v>4.3072062916316156E-8</c:v>
                </c:pt>
                <c:pt idx="165">
                  <c:v>3.3241376762305208E-8</c:v>
                </c:pt>
                <c:pt idx="166">
                  <c:v>2.5654427915355882E-8</c:v>
                </c:pt>
                <c:pt idx="167">
                  <c:v>1.9799109907125967E-8</c:v>
                </c:pt>
                <c:pt idx="168">
                  <c:v>1.5280198439882042E-8</c:v>
                </c:pt>
                <c:pt idx="169">
                  <c:v>1.1792674947663784E-8</c:v>
                </c:pt>
                <c:pt idx="170">
                  <c:v>9.1011369551807775E-9</c:v>
                </c:pt>
                <c:pt idx="171">
                  <c:v>7.0239106753078318E-9</c:v>
                </c:pt>
                <c:pt idx="172">
                  <c:v>5.4207865973765479E-9</c:v>
                </c:pt>
                <c:pt idx="173">
                  <c:v>4.1835567232695325E-9</c:v>
                </c:pt>
                <c:pt idx="174">
                  <c:v>3.228709744007574E-9</c:v>
                </c:pt>
                <c:pt idx="175">
                  <c:v>2.4917952146097377E-9</c:v>
                </c:pt>
                <c:pt idx="176">
                  <c:v>1.92307259005986E-9</c:v>
                </c:pt>
                <c:pt idx="177">
                  <c:v>1.4841540219023841E-9</c:v>
                </c:pt>
                <c:pt idx="178">
                  <c:v>1.1454136528143977E-9</c:v>
                </c:pt>
                <c:pt idx="179">
                  <c:v>8.839863285814431E-10</c:v>
                </c:pt>
                <c:pt idx="180">
                  <c:v>6.8222705262854788E-10</c:v>
                </c:pt>
                <c:pt idx="181">
                  <c:v>5.2651716320184505E-10</c:v>
                </c:pt>
                <c:pt idx="182">
                  <c:v>4.0634562381569594E-10</c:v>
                </c:pt>
                <c:pt idx="183">
                  <c:v>3.1360225527521379E-10</c:v>
                </c:pt>
                <c:pt idx="184">
                  <c:v>2.4202617687762995E-10</c:v>
                </c:pt>
                <c:pt idx="185">
                  <c:v>1.867866972204979E-10</c:v>
                </c:pt>
                <c:pt idx="186">
                  <c:v>1.441546881864042E-10</c:v>
                </c:pt>
                <c:pt idx="187">
                  <c:v>1.1125311782933522E-10</c:v>
                </c:pt>
                <c:pt idx="188">
                  <c:v>8.5860762943923419E-11</c:v>
                </c:pt>
                <c:pt idx="189">
                  <c:v>6.6264216336264781E-11</c:v>
                </c:pt>
                <c:pt idx="190">
                  <c:v>5.1139981138703661E-11</c:v>
                </c:pt>
                <c:pt idx="191">
                  <c:v>3.9468095458516927E-11</c:v>
                </c:pt>
                <c:pt idx="192">
                  <c:v>3.0459634814405945E-11</c:v>
                </c:pt>
                <c:pt idx="193">
                  <c:v>2.350764027880814E-11</c:v>
                </c:pt>
                <c:pt idx="194">
                  <c:v>1.8142154445399683E-11</c:v>
                </c:pt>
                <c:pt idx="195">
                  <c:v>1.4001577675060162E-11</c:v>
                </c:pt>
                <c:pt idx="196">
                  <c:v>1.0805911720979111E-11</c:v>
                </c:pt>
                <c:pt idx="197">
                  <c:v>8.3397733163792509E-12</c:v>
                </c:pt>
                <c:pt idx="198">
                  <c:v>6.43629594065942E-12</c:v>
                </c:pt>
                <c:pt idx="199">
                  <c:v>4.9672488344754129E-12</c:v>
                </c:pt>
                <c:pt idx="200">
                  <c:v>3.8333780594257405E-12</c:v>
                </c:pt>
                <c:pt idx="201">
                  <c:v>2.9585223160211171E-12</c:v>
                </c:pt>
                <c:pt idx="202">
                  <c:v>2.283506717049022E-12</c:v>
                </c:pt>
                <c:pt idx="203">
                  <c:v>1.7619239400801234E-12</c:v>
                </c:pt>
                <c:pt idx="204">
                  <c:v>1.3596901382584292E-12</c:v>
                </c:pt>
                <c:pt idx="205">
                  <c:v>1.0497158697830855E-12</c:v>
                </c:pt>
                <c:pt idx="206">
                  <c:v>8.1001871876651421E-13</c:v>
                </c:pt>
                <c:pt idx="207">
                  <c:v>6.2516658516642565E-13</c:v>
                </c:pt>
                <c:pt idx="208">
                  <c:v>4.8239190419963052E-13</c:v>
                </c:pt>
                <c:pt idx="209">
                  <c:v>3.7203573555188996E-13</c:v>
                </c:pt>
                <c:pt idx="210">
                  <c:v>2.8754776337791554E-13</c:v>
                </c:pt>
                <c:pt idx="211">
                  <c:v>2.2182256032010628E-13</c:v>
                </c:pt>
                <c:pt idx="212">
                  <c:v>1.7097434579227411E-13</c:v>
                </c:pt>
                <c:pt idx="213">
                  <c:v>1.3222756223285614E-13</c:v>
                </c:pt>
                <c:pt idx="214">
                  <c:v>1.0169642905566434E-13</c:v>
                </c:pt>
                <c:pt idx="215">
                  <c:v>7.8603790143461083E-14</c:v>
                </c:pt>
                <c:pt idx="216">
                  <c:v>6.0840221749458578E-14</c:v>
                </c:pt>
                <c:pt idx="217">
                  <c:v>4.7073456244106637E-14</c:v>
                </c:pt>
                <c:pt idx="218">
                  <c:v>3.5971225997855072E-14</c:v>
                </c:pt>
                <c:pt idx="219">
                  <c:v>2.7977620220553945E-14</c:v>
                </c:pt>
                <c:pt idx="220">
                  <c:v>2.1538326677728037E-14</c:v>
                </c:pt>
                <c:pt idx="221">
                  <c:v>1.6653345369377348E-14</c:v>
                </c:pt>
                <c:pt idx="222">
                  <c:v>1.2434497875801753E-14</c:v>
                </c:pt>
                <c:pt idx="223">
                  <c:v>9.6589403142388619E-15</c:v>
                </c:pt>
                <c:pt idx="224">
                  <c:v>7.6605388699135801E-15</c:v>
                </c:pt>
                <c:pt idx="225">
                  <c:v>5.6621374255882984E-15</c:v>
                </c:pt>
                <c:pt idx="226">
                  <c:v>4.4408920985006262E-15</c:v>
                </c:pt>
                <c:pt idx="227">
                  <c:v>3.6637359812630166E-15</c:v>
                </c:pt>
                <c:pt idx="228">
                  <c:v>2.7755575615628914E-15</c:v>
                </c:pt>
                <c:pt idx="229">
                  <c:v>1.9984014443252818E-15</c:v>
                </c:pt>
                <c:pt idx="230">
                  <c:v>1.6653345369377348E-15</c:v>
                </c:pt>
                <c:pt idx="231">
                  <c:v>1.2212453270876722E-15</c:v>
                </c:pt>
                <c:pt idx="232">
                  <c:v>1.2212453270876722E-15</c:v>
                </c:pt>
                <c:pt idx="233">
                  <c:v>7.7715611723760958E-16</c:v>
                </c:pt>
                <c:pt idx="234">
                  <c:v>7.7715611723760958E-16</c:v>
                </c:pt>
                <c:pt idx="235">
                  <c:v>4.4408920985006262E-16</c:v>
                </c:pt>
                <c:pt idx="236">
                  <c:v>4.4408920985006262E-16</c:v>
                </c:pt>
                <c:pt idx="237">
                  <c:v>4.4408920985006262E-16</c:v>
                </c:pt>
                <c:pt idx="238">
                  <c:v>4.4408920985006262E-16</c:v>
                </c:pt>
                <c:pt idx="239">
                  <c:v>4.4408920985006262E-16</c:v>
                </c:pt>
                <c:pt idx="240">
                  <c:v>4.4408920985006262E-16</c:v>
                </c:pt>
                <c:pt idx="241">
                  <c:v>4.4408920985006262E-16</c:v>
                </c:pt>
                <c:pt idx="242">
                  <c:v>4.4408920985006262E-16</c:v>
                </c:pt>
                <c:pt idx="243">
                  <c:v>4.4408920985006262E-16</c:v>
                </c:pt>
                <c:pt idx="244">
                  <c:v>4.4408920985006262E-16</c:v>
                </c:pt>
                <c:pt idx="245">
                  <c:v>4.4408920985006262E-16</c:v>
                </c:pt>
                <c:pt idx="246">
                  <c:v>4.4408920985006262E-16</c:v>
                </c:pt>
                <c:pt idx="247">
                  <c:v>4.4408920985006262E-16</c:v>
                </c:pt>
                <c:pt idx="248">
                  <c:v>4.4408920985006262E-16</c:v>
                </c:pt>
                <c:pt idx="249">
                  <c:v>4.4408920985006262E-16</c:v>
                </c:pt>
                <c:pt idx="250">
                  <c:v>4.4408920985006262E-16</c:v>
                </c:pt>
                <c:pt idx="251">
                  <c:v>4.4408920985006262E-16</c:v>
                </c:pt>
                <c:pt idx="252">
                  <c:v>4.4408920985006262E-16</c:v>
                </c:pt>
                <c:pt idx="253">
                  <c:v>4.4408920985006262E-16</c:v>
                </c:pt>
                <c:pt idx="254">
                  <c:v>4.4408920985006262E-16</c:v>
                </c:pt>
                <c:pt idx="255">
                  <c:v>4.4408920985006262E-16</c:v>
                </c:pt>
                <c:pt idx="256">
                  <c:v>4.4408920985006262E-16</c:v>
                </c:pt>
                <c:pt idx="257">
                  <c:v>4.4408920985006262E-16</c:v>
                </c:pt>
                <c:pt idx="258">
                  <c:v>4.4408920985006262E-16</c:v>
                </c:pt>
                <c:pt idx="259">
                  <c:v>4.4408920985006262E-16</c:v>
                </c:pt>
                <c:pt idx="260">
                  <c:v>4.4408920985006262E-16</c:v>
                </c:pt>
                <c:pt idx="261">
                  <c:v>4.4408920985006262E-16</c:v>
                </c:pt>
                <c:pt idx="262">
                  <c:v>4.4408920985006262E-16</c:v>
                </c:pt>
                <c:pt idx="263">
                  <c:v>4.4408920985006262E-16</c:v>
                </c:pt>
                <c:pt idx="264">
                  <c:v>4.4408920985006262E-16</c:v>
                </c:pt>
                <c:pt idx="265">
                  <c:v>4.4408920985006262E-16</c:v>
                </c:pt>
                <c:pt idx="266">
                  <c:v>4.4408920985006262E-16</c:v>
                </c:pt>
                <c:pt idx="267">
                  <c:v>4.4408920985006262E-16</c:v>
                </c:pt>
                <c:pt idx="268">
                  <c:v>4.4408920985006262E-16</c:v>
                </c:pt>
                <c:pt idx="269">
                  <c:v>4.4408920985006262E-16</c:v>
                </c:pt>
                <c:pt idx="270">
                  <c:v>4.4408920985006262E-16</c:v>
                </c:pt>
                <c:pt idx="271">
                  <c:v>4.4408920985006262E-16</c:v>
                </c:pt>
                <c:pt idx="272">
                  <c:v>4.4408920985006262E-16</c:v>
                </c:pt>
                <c:pt idx="273">
                  <c:v>4.4408920985006262E-16</c:v>
                </c:pt>
                <c:pt idx="274">
                  <c:v>4.4408920985006262E-16</c:v>
                </c:pt>
                <c:pt idx="275">
                  <c:v>4.4408920985006262E-16</c:v>
                </c:pt>
                <c:pt idx="276">
                  <c:v>4.4408920985006262E-16</c:v>
                </c:pt>
                <c:pt idx="277">
                  <c:v>4.4408920985006262E-16</c:v>
                </c:pt>
                <c:pt idx="278">
                  <c:v>4.4408920985006262E-16</c:v>
                </c:pt>
                <c:pt idx="279">
                  <c:v>4.4408920985006262E-16</c:v>
                </c:pt>
                <c:pt idx="280">
                  <c:v>4.4408920985006262E-16</c:v>
                </c:pt>
                <c:pt idx="281">
                  <c:v>4.4408920985006262E-16</c:v>
                </c:pt>
                <c:pt idx="282">
                  <c:v>4.4408920985006262E-16</c:v>
                </c:pt>
                <c:pt idx="283">
                  <c:v>4.4408920985006262E-16</c:v>
                </c:pt>
                <c:pt idx="284">
                  <c:v>4.4408920985006262E-16</c:v>
                </c:pt>
                <c:pt idx="285">
                  <c:v>4.4408920985006262E-16</c:v>
                </c:pt>
                <c:pt idx="286">
                  <c:v>4.4408920985006262E-16</c:v>
                </c:pt>
                <c:pt idx="287">
                  <c:v>4.4408920985006262E-16</c:v>
                </c:pt>
                <c:pt idx="288">
                  <c:v>4.4408920985006262E-16</c:v>
                </c:pt>
                <c:pt idx="289">
                  <c:v>4.4408920985006262E-16</c:v>
                </c:pt>
                <c:pt idx="290">
                  <c:v>4.4408920985006262E-16</c:v>
                </c:pt>
                <c:pt idx="291">
                  <c:v>4.4408920985006262E-16</c:v>
                </c:pt>
                <c:pt idx="292">
                  <c:v>4.4408920985006262E-16</c:v>
                </c:pt>
                <c:pt idx="293">
                  <c:v>4.4408920985006262E-16</c:v>
                </c:pt>
                <c:pt idx="294">
                  <c:v>4.4408920985006262E-16</c:v>
                </c:pt>
                <c:pt idx="295">
                  <c:v>4.4408920985006262E-16</c:v>
                </c:pt>
                <c:pt idx="296">
                  <c:v>4.4408920985006262E-16</c:v>
                </c:pt>
                <c:pt idx="297">
                  <c:v>4.4408920985006262E-16</c:v>
                </c:pt>
                <c:pt idx="298">
                  <c:v>4.4408920985006262E-16</c:v>
                </c:pt>
                <c:pt idx="299">
                  <c:v>4.4408920985006262E-16</c:v>
                </c:pt>
                <c:pt idx="300">
                  <c:v>4.4408920985006262E-16</c:v>
                </c:pt>
                <c:pt idx="301">
                  <c:v>4.4408920985006262E-16</c:v>
                </c:pt>
                <c:pt idx="302">
                  <c:v>4.4408920985006262E-16</c:v>
                </c:pt>
                <c:pt idx="303">
                  <c:v>4.4408920985006262E-16</c:v>
                </c:pt>
                <c:pt idx="304">
                  <c:v>4.4408920985006262E-16</c:v>
                </c:pt>
                <c:pt idx="305">
                  <c:v>4.4408920985006262E-16</c:v>
                </c:pt>
                <c:pt idx="306">
                  <c:v>4.4408920985006262E-16</c:v>
                </c:pt>
                <c:pt idx="307">
                  <c:v>4.4408920985006262E-16</c:v>
                </c:pt>
                <c:pt idx="308">
                  <c:v>4.4408920985006262E-16</c:v>
                </c:pt>
                <c:pt idx="309">
                  <c:v>4.4408920985006262E-16</c:v>
                </c:pt>
                <c:pt idx="310">
                  <c:v>4.4408920985006262E-16</c:v>
                </c:pt>
                <c:pt idx="311">
                  <c:v>4.4408920985006262E-16</c:v>
                </c:pt>
                <c:pt idx="312">
                  <c:v>4.4408920985006262E-16</c:v>
                </c:pt>
                <c:pt idx="313">
                  <c:v>4.4408920985006262E-16</c:v>
                </c:pt>
                <c:pt idx="314">
                  <c:v>4.4408920985006262E-16</c:v>
                </c:pt>
                <c:pt idx="315">
                  <c:v>4.4408920985006262E-16</c:v>
                </c:pt>
                <c:pt idx="316">
                  <c:v>4.4408920985006262E-16</c:v>
                </c:pt>
                <c:pt idx="317">
                  <c:v>4.4408920985006262E-16</c:v>
                </c:pt>
                <c:pt idx="318">
                  <c:v>4.4408920985006262E-16</c:v>
                </c:pt>
                <c:pt idx="319">
                  <c:v>4.4408920985006262E-16</c:v>
                </c:pt>
                <c:pt idx="320">
                  <c:v>4.4408920985006262E-16</c:v>
                </c:pt>
                <c:pt idx="321">
                  <c:v>4.4408920985006262E-16</c:v>
                </c:pt>
                <c:pt idx="322">
                  <c:v>4.4408920985006262E-16</c:v>
                </c:pt>
                <c:pt idx="323">
                  <c:v>4.4408920985006262E-16</c:v>
                </c:pt>
                <c:pt idx="324">
                  <c:v>4.4408920985006262E-16</c:v>
                </c:pt>
                <c:pt idx="325">
                  <c:v>4.4408920985006262E-16</c:v>
                </c:pt>
                <c:pt idx="326">
                  <c:v>4.4408920985006262E-16</c:v>
                </c:pt>
                <c:pt idx="327">
                  <c:v>4.4408920985006262E-16</c:v>
                </c:pt>
                <c:pt idx="328">
                  <c:v>4.4408920985006262E-16</c:v>
                </c:pt>
                <c:pt idx="329">
                  <c:v>4.4408920985006262E-16</c:v>
                </c:pt>
                <c:pt idx="330">
                  <c:v>4.4408920985006262E-16</c:v>
                </c:pt>
                <c:pt idx="331">
                  <c:v>4.4408920985006262E-16</c:v>
                </c:pt>
                <c:pt idx="332">
                  <c:v>4.4408920985006262E-16</c:v>
                </c:pt>
                <c:pt idx="333">
                  <c:v>4.4408920985006262E-16</c:v>
                </c:pt>
                <c:pt idx="334">
                  <c:v>4.4408920985006262E-16</c:v>
                </c:pt>
                <c:pt idx="335">
                  <c:v>4.4408920985006262E-16</c:v>
                </c:pt>
                <c:pt idx="336">
                  <c:v>4.4408920985006262E-16</c:v>
                </c:pt>
                <c:pt idx="337">
                  <c:v>4.4408920985006262E-16</c:v>
                </c:pt>
                <c:pt idx="338">
                  <c:v>4.4408920985006262E-16</c:v>
                </c:pt>
                <c:pt idx="339">
                  <c:v>4.4408920985006262E-16</c:v>
                </c:pt>
                <c:pt idx="340">
                  <c:v>4.4408920985006262E-16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yVal>
          <c:smooth val="1"/>
        </c:ser>
        <c:dLbls/>
        <c:axId val="111082112"/>
        <c:axId val="110506368"/>
      </c:scatterChart>
      <c:valAx>
        <c:axId val="111082112"/>
        <c:scaling>
          <c:orientation val="minMax"/>
        </c:scaling>
        <c:axPos val="b"/>
        <c:numFmt formatCode="General" sourceLinked="1"/>
        <c:tickLblPos val="nextTo"/>
        <c:crossAx val="110506368"/>
        <c:crosses val="autoZero"/>
        <c:crossBetween val="midCat"/>
      </c:valAx>
      <c:valAx>
        <c:axId val="110506368"/>
        <c:scaling>
          <c:orientation val="minMax"/>
        </c:scaling>
        <c:axPos val="l"/>
        <c:majorGridlines/>
        <c:numFmt formatCode="General" sourceLinked="1"/>
        <c:tickLblPos val="nextTo"/>
        <c:crossAx val="111082112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US"/>
              <a:t>Acceleration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Para!$M$9</c:f>
              <c:strCache>
                <c:ptCount val="1"/>
                <c:pt idx="0">
                  <c:v>Acc (d)</c:v>
                </c:pt>
              </c:strCache>
            </c:strRef>
          </c:tx>
          <c:xVal>
            <c:numRef>
              <c:f>Para!$B$10:$B$786</c:f>
              <c:numCache>
                <c:formatCode>General</c:formatCode>
                <c:ptCount val="777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2.5499999999999989</c:v>
                </c:pt>
                <c:pt idx="51">
                  <c:v>2.5999999999999988</c:v>
                </c:pt>
                <c:pt idx="52">
                  <c:v>2.6499999999999986</c:v>
                </c:pt>
                <c:pt idx="53">
                  <c:v>2.6999999999999984</c:v>
                </c:pt>
                <c:pt idx="54">
                  <c:v>2.7499999999999982</c:v>
                </c:pt>
                <c:pt idx="55">
                  <c:v>2.799999999999998</c:v>
                </c:pt>
                <c:pt idx="56">
                  <c:v>2.8499999999999979</c:v>
                </c:pt>
                <c:pt idx="57">
                  <c:v>2.8999999999999977</c:v>
                </c:pt>
                <c:pt idx="58">
                  <c:v>2.9499999999999975</c:v>
                </c:pt>
                <c:pt idx="59">
                  <c:v>2.9999999999999973</c:v>
                </c:pt>
                <c:pt idx="60">
                  <c:v>3.0499999999999972</c:v>
                </c:pt>
                <c:pt idx="61">
                  <c:v>3.099999999999997</c:v>
                </c:pt>
                <c:pt idx="62">
                  <c:v>3.1499999999999968</c:v>
                </c:pt>
                <c:pt idx="63">
                  <c:v>3.1999999999999966</c:v>
                </c:pt>
                <c:pt idx="64">
                  <c:v>3.2499999999999964</c:v>
                </c:pt>
                <c:pt idx="65">
                  <c:v>3.2999999999999963</c:v>
                </c:pt>
                <c:pt idx="66">
                  <c:v>3.3499999999999961</c:v>
                </c:pt>
                <c:pt idx="67">
                  <c:v>3.3999999999999959</c:v>
                </c:pt>
                <c:pt idx="68">
                  <c:v>3.4499999999999957</c:v>
                </c:pt>
                <c:pt idx="69">
                  <c:v>3.4999999999999956</c:v>
                </c:pt>
                <c:pt idx="70">
                  <c:v>3.5499999999999954</c:v>
                </c:pt>
                <c:pt idx="71">
                  <c:v>3.5999999999999952</c:v>
                </c:pt>
                <c:pt idx="72">
                  <c:v>3.649999999999995</c:v>
                </c:pt>
                <c:pt idx="73">
                  <c:v>3.6999999999999948</c:v>
                </c:pt>
                <c:pt idx="74">
                  <c:v>3.7499999999999947</c:v>
                </c:pt>
                <c:pt idx="75">
                  <c:v>3.7999999999999945</c:v>
                </c:pt>
                <c:pt idx="76">
                  <c:v>3.8499999999999943</c:v>
                </c:pt>
                <c:pt idx="77">
                  <c:v>3.8999999999999941</c:v>
                </c:pt>
                <c:pt idx="78">
                  <c:v>3.949999999999994</c:v>
                </c:pt>
                <c:pt idx="79">
                  <c:v>3.9999999999999938</c:v>
                </c:pt>
                <c:pt idx="80">
                  <c:v>4.0499999999999936</c:v>
                </c:pt>
                <c:pt idx="81">
                  <c:v>4.0999999999999934</c:v>
                </c:pt>
                <c:pt idx="82">
                  <c:v>4.1499999999999932</c:v>
                </c:pt>
                <c:pt idx="83">
                  <c:v>4.1999999999999931</c:v>
                </c:pt>
                <c:pt idx="84">
                  <c:v>4.2499999999999929</c:v>
                </c:pt>
                <c:pt idx="85">
                  <c:v>4.2999999999999927</c:v>
                </c:pt>
                <c:pt idx="86">
                  <c:v>4.3499999999999925</c:v>
                </c:pt>
                <c:pt idx="87">
                  <c:v>4.3999999999999924</c:v>
                </c:pt>
                <c:pt idx="88">
                  <c:v>4.4499999999999922</c:v>
                </c:pt>
                <c:pt idx="89">
                  <c:v>4.499999999999992</c:v>
                </c:pt>
                <c:pt idx="90">
                  <c:v>4.5499999999999918</c:v>
                </c:pt>
                <c:pt idx="91">
                  <c:v>4.5999999999999917</c:v>
                </c:pt>
                <c:pt idx="92">
                  <c:v>4.6499999999999915</c:v>
                </c:pt>
                <c:pt idx="93">
                  <c:v>4.6999999999999913</c:v>
                </c:pt>
                <c:pt idx="94">
                  <c:v>4.7499999999999911</c:v>
                </c:pt>
                <c:pt idx="95">
                  <c:v>4.7999999999999909</c:v>
                </c:pt>
                <c:pt idx="96">
                  <c:v>4.8499999999999908</c:v>
                </c:pt>
                <c:pt idx="97">
                  <c:v>4.8999999999999906</c:v>
                </c:pt>
                <c:pt idx="98">
                  <c:v>4.9499999999999904</c:v>
                </c:pt>
                <c:pt idx="99">
                  <c:v>4.9999999999999902</c:v>
                </c:pt>
                <c:pt idx="100">
                  <c:v>5.0499999999999901</c:v>
                </c:pt>
                <c:pt idx="101">
                  <c:v>5.0999999999999899</c:v>
                </c:pt>
                <c:pt idx="102">
                  <c:v>5.1499999999999897</c:v>
                </c:pt>
                <c:pt idx="103">
                  <c:v>5.1999999999999895</c:v>
                </c:pt>
                <c:pt idx="104">
                  <c:v>5.2499999999999893</c:v>
                </c:pt>
                <c:pt idx="105">
                  <c:v>5.2999999999999892</c:v>
                </c:pt>
                <c:pt idx="106">
                  <c:v>5.349999999999989</c:v>
                </c:pt>
                <c:pt idx="107">
                  <c:v>5.3999999999999888</c:v>
                </c:pt>
                <c:pt idx="108">
                  <c:v>5.4499999999999886</c:v>
                </c:pt>
                <c:pt idx="109">
                  <c:v>5.4999999999999885</c:v>
                </c:pt>
                <c:pt idx="110">
                  <c:v>5.5499999999999883</c:v>
                </c:pt>
                <c:pt idx="111">
                  <c:v>5.5999999999999881</c:v>
                </c:pt>
                <c:pt idx="112">
                  <c:v>5.6499999999999879</c:v>
                </c:pt>
                <c:pt idx="113">
                  <c:v>5.6999999999999877</c:v>
                </c:pt>
                <c:pt idx="114">
                  <c:v>5.7499999999999876</c:v>
                </c:pt>
                <c:pt idx="115">
                  <c:v>5.7999999999999874</c:v>
                </c:pt>
                <c:pt idx="116">
                  <c:v>5.8499999999999872</c:v>
                </c:pt>
                <c:pt idx="117">
                  <c:v>5.899999999999987</c:v>
                </c:pt>
                <c:pt idx="118">
                  <c:v>5.9499999999999869</c:v>
                </c:pt>
                <c:pt idx="119">
                  <c:v>5.9999999999999867</c:v>
                </c:pt>
                <c:pt idx="120">
                  <c:v>6.0499999999999865</c:v>
                </c:pt>
                <c:pt idx="121">
                  <c:v>6.0999999999999863</c:v>
                </c:pt>
                <c:pt idx="122">
                  <c:v>6.1499999999999861</c:v>
                </c:pt>
                <c:pt idx="123">
                  <c:v>6.199999999999986</c:v>
                </c:pt>
                <c:pt idx="124">
                  <c:v>6.2499999999999858</c:v>
                </c:pt>
                <c:pt idx="125">
                  <c:v>6.2999999999999856</c:v>
                </c:pt>
                <c:pt idx="126">
                  <c:v>6.3499999999999854</c:v>
                </c:pt>
                <c:pt idx="127">
                  <c:v>6.3999999999999853</c:v>
                </c:pt>
                <c:pt idx="128">
                  <c:v>6.4499999999999851</c:v>
                </c:pt>
                <c:pt idx="129">
                  <c:v>6.4999999999999849</c:v>
                </c:pt>
                <c:pt idx="130">
                  <c:v>6.5499999999999847</c:v>
                </c:pt>
                <c:pt idx="131">
                  <c:v>6.5999999999999845</c:v>
                </c:pt>
                <c:pt idx="132">
                  <c:v>6.6499999999999844</c:v>
                </c:pt>
                <c:pt idx="133">
                  <c:v>6.6999999999999842</c:v>
                </c:pt>
                <c:pt idx="134">
                  <c:v>6.749999999999984</c:v>
                </c:pt>
                <c:pt idx="135">
                  <c:v>6.7999999999999838</c:v>
                </c:pt>
                <c:pt idx="136">
                  <c:v>6.8499999999999837</c:v>
                </c:pt>
                <c:pt idx="137">
                  <c:v>6.8999999999999835</c:v>
                </c:pt>
                <c:pt idx="138">
                  <c:v>6.9499999999999833</c:v>
                </c:pt>
                <c:pt idx="139">
                  <c:v>6.9999999999999831</c:v>
                </c:pt>
                <c:pt idx="140">
                  <c:v>7.0499999999999829</c:v>
                </c:pt>
                <c:pt idx="141">
                  <c:v>7.0999999999999828</c:v>
                </c:pt>
                <c:pt idx="142">
                  <c:v>7.1499999999999826</c:v>
                </c:pt>
                <c:pt idx="143">
                  <c:v>7.1999999999999824</c:v>
                </c:pt>
                <c:pt idx="144">
                  <c:v>7.2499999999999822</c:v>
                </c:pt>
                <c:pt idx="145">
                  <c:v>7.2999999999999821</c:v>
                </c:pt>
                <c:pt idx="146">
                  <c:v>7.3499999999999819</c:v>
                </c:pt>
                <c:pt idx="147">
                  <c:v>7.3999999999999817</c:v>
                </c:pt>
                <c:pt idx="148">
                  <c:v>7.4499999999999815</c:v>
                </c:pt>
                <c:pt idx="149">
                  <c:v>7.4999999999999813</c:v>
                </c:pt>
                <c:pt idx="150">
                  <c:v>7.5499999999999812</c:v>
                </c:pt>
                <c:pt idx="151">
                  <c:v>7.599999999999981</c:v>
                </c:pt>
                <c:pt idx="152">
                  <c:v>7.6499999999999808</c:v>
                </c:pt>
                <c:pt idx="153">
                  <c:v>7.6999999999999806</c:v>
                </c:pt>
                <c:pt idx="154">
                  <c:v>7.7499999999999805</c:v>
                </c:pt>
                <c:pt idx="155">
                  <c:v>7.7999999999999803</c:v>
                </c:pt>
                <c:pt idx="156">
                  <c:v>7.8499999999999801</c:v>
                </c:pt>
                <c:pt idx="157">
                  <c:v>7.8999999999999799</c:v>
                </c:pt>
                <c:pt idx="158">
                  <c:v>7.9499999999999797</c:v>
                </c:pt>
                <c:pt idx="159">
                  <c:v>7.9999999999999796</c:v>
                </c:pt>
                <c:pt idx="160">
                  <c:v>8.0499999999999794</c:v>
                </c:pt>
                <c:pt idx="161">
                  <c:v>8.0999999999999801</c:v>
                </c:pt>
                <c:pt idx="162">
                  <c:v>8.1499999999999808</c:v>
                </c:pt>
                <c:pt idx="163">
                  <c:v>8.1999999999999815</c:v>
                </c:pt>
                <c:pt idx="164">
                  <c:v>8.2499999999999822</c:v>
                </c:pt>
                <c:pt idx="165">
                  <c:v>8.2999999999999829</c:v>
                </c:pt>
                <c:pt idx="166">
                  <c:v>8.3499999999999837</c:v>
                </c:pt>
                <c:pt idx="167">
                  <c:v>8.3999999999999844</c:v>
                </c:pt>
                <c:pt idx="168">
                  <c:v>8.4499999999999851</c:v>
                </c:pt>
                <c:pt idx="169">
                  <c:v>8.4999999999999858</c:v>
                </c:pt>
                <c:pt idx="170">
                  <c:v>8.5499999999999865</c:v>
                </c:pt>
                <c:pt idx="171">
                  <c:v>8.5999999999999872</c:v>
                </c:pt>
                <c:pt idx="172">
                  <c:v>8.6499999999999879</c:v>
                </c:pt>
                <c:pt idx="173">
                  <c:v>8.6999999999999886</c:v>
                </c:pt>
                <c:pt idx="174">
                  <c:v>8.7499999999999893</c:v>
                </c:pt>
                <c:pt idx="175">
                  <c:v>8.7999999999999901</c:v>
                </c:pt>
                <c:pt idx="176">
                  <c:v>8.8499999999999908</c:v>
                </c:pt>
                <c:pt idx="177">
                  <c:v>8.8999999999999915</c:v>
                </c:pt>
                <c:pt idx="178">
                  <c:v>8.9499999999999922</c:v>
                </c:pt>
                <c:pt idx="179">
                  <c:v>8.9999999999999929</c:v>
                </c:pt>
                <c:pt idx="180">
                  <c:v>9.0499999999999936</c:v>
                </c:pt>
                <c:pt idx="181">
                  <c:v>9.0999999999999943</c:v>
                </c:pt>
                <c:pt idx="182">
                  <c:v>9.149999999999995</c:v>
                </c:pt>
                <c:pt idx="183">
                  <c:v>9.1999999999999957</c:v>
                </c:pt>
                <c:pt idx="184">
                  <c:v>9.2499999999999964</c:v>
                </c:pt>
                <c:pt idx="185">
                  <c:v>9.2999999999999972</c:v>
                </c:pt>
                <c:pt idx="186">
                  <c:v>9.3499999999999979</c:v>
                </c:pt>
                <c:pt idx="187">
                  <c:v>9.3999999999999986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9.6500000000000021</c:v>
                </c:pt>
                <c:pt idx="193">
                  <c:v>9.7000000000000028</c:v>
                </c:pt>
                <c:pt idx="194">
                  <c:v>9.7500000000000036</c:v>
                </c:pt>
                <c:pt idx="195">
                  <c:v>9.8000000000000043</c:v>
                </c:pt>
                <c:pt idx="196">
                  <c:v>9.850000000000005</c:v>
                </c:pt>
                <c:pt idx="197">
                  <c:v>9.9000000000000057</c:v>
                </c:pt>
                <c:pt idx="198">
                  <c:v>9.9500000000000064</c:v>
                </c:pt>
                <c:pt idx="199">
                  <c:v>10.000000000000007</c:v>
                </c:pt>
                <c:pt idx="200">
                  <c:v>10.050000000000008</c:v>
                </c:pt>
                <c:pt idx="201">
                  <c:v>10.100000000000009</c:v>
                </c:pt>
                <c:pt idx="202">
                  <c:v>10.150000000000009</c:v>
                </c:pt>
                <c:pt idx="203">
                  <c:v>10.20000000000001</c:v>
                </c:pt>
                <c:pt idx="204">
                  <c:v>10.250000000000011</c:v>
                </c:pt>
                <c:pt idx="205">
                  <c:v>10.300000000000011</c:v>
                </c:pt>
                <c:pt idx="206">
                  <c:v>10.350000000000012</c:v>
                </c:pt>
                <c:pt idx="207">
                  <c:v>10.400000000000013</c:v>
                </c:pt>
                <c:pt idx="208">
                  <c:v>10.450000000000014</c:v>
                </c:pt>
                <c:pt idx="209">
                  <c:v>10.500000000000014</c:v>
                </c:pt>
                <c:pt idx="210">
                  <c:v>10.550000000000015</c:v>
                </c:pt>
                <c:pt idx="211">
                  <c:v>10.600000000000016</c:v>
                </c:pt>
                <c:pt idx="212">
                  <c:v>10.650000000000016</c:v>
                </c:pt>
                <c:pt idx="213">
                  <c:v>10.700000000000017</c:v>
                </c:pt>
                <c:pt idx="214">
                  <c:v>10.750000000000018</c:v>
                </c:pt>
                <c:pt idx="215">
                  <c:v>10.800000000000018</c:v>
                </c:pt>
                <c:pt idx="216">
                  <c:v>10.850000000000019</c:v>
                </c:pt>
                <c:pt idx="217">
                  <c:v>10.90000000000002</c:v>
                </c:pt>
                <c:pt idx="218">
                  <c:v>10.950000000000021</c:v>
                </c:pt>
                <c:pt idx="219">
                  <c:v>11.000000000000021</c:v>
                </c:pt>
                <c:pt idx="220">
                  <c:v>11.050000000000022</c:v>
                </c:pt>
                <c:pt idx="221">
                  <c:v>11.100000000000023</c:v>
                </c:pt>
                <c:pt idx="222">
                  <c:v>11.150000000000023</c:v>
                </c:pt>
                <c:pt idx="223">
                  <c:v>11.200000000000024</c:v>
                </c:pt>
                <c:pt idx="224">
                  <c:v>11.250000000000025</c:v>
                </c:pt>
                <c:pt idx="225">
                  <c:v>11.300000000000026</c:v>
                </c:pt>
                <c:pt idx="226">
                  <c:v>11.350000000000026</c:v>
                </c:pt>
                <c:pt idx="227">
                  <c:v>11.400000000000027</c:v>
                </c:pt>
                <c:pt idx="228">
                  <c:v>11.450000000000028</c:v>
                </c:pt>
                <c:pt idx="229">
                  <c:v>11.500000000000028</c:v>
                </c:pt>
                <c:pt idx="230">
                  <c:v>11.550000000000029</c:v>
                </c:pt>
                <c:pt idx="231">
                  <c:v>11.60000000000003</c:v>
                </c:pt>
                <c:pt idx="232">
                  <c:v>11.650000000000031</c:v>
                </c:pt>
                <c:pt idx="233">
                  <c:v>11.700000000000031</c:v>
                </c:pt>
                <c:pt idx="234">
                  <c:v>11.750000000000032</c:v>
                </c:pt>
                <c:pt idx="235">
                  <c:v>11.800000000000033</c:v>
                </c:pt>
                <c:pt idx="236">
                  <c:v>11.850000000000033</c:v>
                </c:pt>
                <c:pt idx="237">
                  <c:v>11.900000000000034</c:v>
                </c:pt>
                <c:pt idx="238">
                  <c:v>11.950000000000035</c:v>
                </c:pt>
                <c:pt idx="239">
                  <c:v>12.000000000000036</c:v>
                </c:pt>
                <c:pt idx="240">
                  <c:v>12.050000000000036</c:v>
                </c:pt>
                <c:pt idx="241">
                  <c:v>12.100000000000037</c:v>
                </c:pt>
                <c:pt idx="242">
                  <c:v>12.150000000000038</c:v>
                </c:pt>
                <c:pt idx="243">
                  <c:v>12.200000000000038</c:v>
                </c:pt>
                <c:pt idx="244">
                  <c:v>12.250000000000039</c:v>
                </c:pt>
                <c:pt idx="245">
                  <c:v>12.30000000000004</c:v>
                </c:pt>
                <c:pt idx="246">
                  <c:v>12.350000000000041</c:v>
                </c:pt>
                <c:pt idx="247">
                  <c:v>12.400000000000041</c:v>
                </c:pt>
                <c:pt idx="248">
                  <c:v>12.450000000000042</c:v>
                </c:pt>
                <c:pt idx="249">
                  <c:v>12.500000000000043</c:v>
                </c:pt>
                <c:pt idx="250">
                  <c:v>12.550000000000043</c:v>
                </c:pt>
                <c:pt idx="251">
                  <c:v>12.600000000000044</c:v>
                </c:pt>
                <c:pt idx="252">
                  <c:v>12.650000000000045</c:v>
                </c:pt>
                <c:pt idx="253">
                  <c:v>12.700000000000045</c:v>
                </c:pt>
                <c:pt idx="254">
                  <c:v>12.750000000000046</c:v>
                </c:pt>
                <c:pt idx="255">
                  <c:v>12.800000000000047</c:v>
                </c:pt>
                <c:pt idx="256">
                  <c:v>12.850000000000048</c:v>
                </c:pt>
                <c:pt idx="257">
                  <c:v>12.900000000000048</c:v>
                </c:pt>
                <c:pt idx="258">
                  <c:v>12.950000000000049</c:v>
                </c:pt>
                <c:pt idx="259">
                  <c:v>13.00000000000005</c:v>
                </c:pt>
                <c:pt idx="260">
                  <c:v>13.05000000000005</c:v>
                </c:pt>
                <c:pt idx="261">
                  <c:v>13.100000000000051</c:v>
                </c:pt>
                <c:pt idx="262">
                  <c:v>13.150000000000052</c:v>
                </c:pt>
                <c:pt idx="263">
                  <c:v>13.200000000000053</c:v>
                </c:pt>
                <c:pt idx="264">
                  <c:v>13.250000000000053</c:v>
                </c:pt>
                <c:pt idx="265">
                  <c:v>13.300000000000054</c:v>
                </c:pt>
                <c:pt idx="266">
                  <c:v>13.350000000000055</c:v>
                </c:pt>
                <c:pt idx="267">
                  <c:v>13.400000000000055</c:v>
                </c:pt>
                <c:pt idx="268">
                  <c:v>13.450000000000056</c:v>
                </c:pt>
                <c:pt idx="269">
                  <c:v>13.500000000000057</c:v>
                </c:pt>
                <c:pt idx="270">
                  <c:v>13.550000000000058</c:v>
                </c:pt>
                <c:pt idx="271">
                  <c:v>13.600000000000058</c:v>
                </c:pt>
                <c:pt idx="272">
                  <c:v>13.650000000000059</c:v>
                </c:pt>
                <c:pt idx="273">
                  <c:v>13.70000000000006</c:v>
                </c:pt>
                <c:pt idx="274">
                  <c:v>13.75000000000006</c:v>
                </c:pt>
                <c:pt idx="275">
                  <c:v>13.800000000000061</c:v>
                </c:pt>
                <c:pt idx="276">
                  <c:v>13.850000000000062</c:v>
                </c:pt>
                <c:pt idx="277">
                  <c:v>13.900000000000063</c:v>
                </c:pt>
                <c:pt idx="278">
                  <c:v>13.950000000000063</c:v>
                </c:pt>
                <c:pt idx="279">
                  <c:v>14.000000000000064</c:v>
                </c:pt>
                <c:pt idx="280">
                  <c:v>14.050000000000065</c:v>
                </c:pt>
                <c:pt idx="281">
                  <c:v>14.100000000000065</c:v>
                </c:pt>
                <c:pt idx="282">
                  <c:v>14.150000000000066</c:v>
                </c:pt>
                <c:pt idx="283">
                  <c:v>14.200000000000067</c:v>
                </c:pt>
                <c:pt idx="284">
                  <c:v>14.250000000000068</c:v>
                </c:pt>
                <c:pt idx="285">
                  <c:v>14.300000000000068</c:v>
                </c:pt>
                <c:pt idx="286">
                  <c:v>14.350000000000069</c:v>
                </c:pt>
                <c:pt idx="287">
                  <c:v>14.40000000000007</c:v>
                </c:pt>
                <c:pt idx="288">
                  <c:v>14.45000000000007</c:v>
                </c:pt>
                <c:pt idx="289">
                  <c:v>14.500000000000071</c:v>
                </c:pt>
                <c:pt idx="290">
                  <c:v>14.550000000000072</c:v>
                </c:pt>
                <c:pt idx="291">
                  <c:v>14.600000000000072</c:v>
                </c:pt>
                <c:pt idx="292">
                  <c:v>14.650000000000073</c:v>
                </c:pt>
                <c:pt idx="293">
                  <c:v>14.700000000000074</c:v>
                </c:pt>
                <c:pt idx="294">
                  <c:v>14.750000000000075</c:v>
                </c:pt>
                <c:pt idx="295">
                  <c:v>14.800000000000075</c:v>
                </c:pt>
                <c:pt idx="296">
                  <c:v>14.850000000000076</c:v>
                </c:pt>
                <c:pt idx="297">
                  <c:v>14.900000000000077</c:v>
                </c:pt>
                <c:pt idx="298">
                  <c:v>14.950000000000077</c:v>
                </c:pt>
                <c:pt idx="299">
                  <c:v>15.000000000000078</c:v>
                </c:pt>
                <c:pt idx="300">
                  <c:v>15.050000000000079</c:v>
                </c:pt>
                <c:pt idx="301">
                  <c:v>15.10000000000008</c:v>
                </c:pt>
                <c:pt idx="302">
                  <c:v>15.15000000000008</c:v>
                </c:pt>
                <c:pt idx="303">
                  <c:v>15.200000000000081</c:v>
                </c:pt>
                <c:pt idx="304">
                  <c:v>15.250000000000082</c:v>
                </c:pt>
                <c:pt idx="305">
                  <c:v>15.300000000000082</c:v>
                </c:pt>
                <c:pt idx="306">
                  <c:v>15.350000000000083</c:v>
                </c:pt>
                <c:pt idx="307">
                  <c:v>15.400000000000084</c:v>
                </c:pt>
                <c:pt idx="308">
                  <c:v>15.450000000000085</c:v>
                </c:pt>
                <c:pt idx="309">
                  <c:v>15.500000000000085</c:v>
                </c:pt>
                <c:pt idx="310">
                  <c:v>15.550000000000086</c:v>
                </c:pt>
                <c:pt idx="311">
                  <c:v>15.600000000000087</c:v>
                </c:pt>
                <c:pt idx="312">
                  <c:v>15.650000000000087</c:v>
                </c:pt>
                <c:pt idx="313">
                  <c:v>15.700000000000088</c:v>
                </c:pt>
                <c:pt idx="314">
                  <c:v>15.750000000000089</c:v>
                </c:pt>
                <c:pt idx="315">
                  <c:v>15.80000000000009</c:v>
                </c:pt>
                <c:pt idx="316">
                  <c:v>15.85000000000009</c:v>
                </c:pt>
                <c:pt idx="317">
                  <c:v>15.900000000000091</c:v>
                </c:pt>
                <c:pt idx="318">
                  <c:v>15.950000000000092</c:v>
                </c:pt>
                <c:pt idx="319">
                  <c:v>16.000000000000092</c:v>
                </c:pt>
                <c:pt idx="320">
                  <c:v>16.050000000000093</c:v>
                </c:pt>
                <c:pt idx="321">
                  <c:v>16.100000000000094</c:v>
                </c:pt>
                <c:pt idx="322">
                  <c:v>16.150000000000095</c:v>
                </c:pt>
                <c:pt idx="323">
                  <c:v>16.200000000000095</c:v>
                </c:pt>
                <c:pt idx="324">
                  <c:v>16.250000000000096</c:v>
                </c:pt>
                <c:pt idx="325">
                  <c:v>16.300000000000097</c:v>
                </c:pt>
                <c:pt idx="326">
                  <c:v>16.350000000000097</c:v>
                </c:pt>
                <c:pt idx="327">
                  <c:v>16.400000000000098</c:v>
                </c:pt>
                <c:pt idx="328">
                  <c:v>16.450000000000099</c:v>
                </c:pt>
                <c:pt idx="329">
                  <c:v>16.500000000000099</c:v>
                </c:pt>
                <c:pt idx="330">
                  <c:v>16.5500000000001</c:v>
                </c:pt>
                <c:pt idx="331">
                  <c:v>16.600000000000101</c:v>
                </c:pt>
                <c:pt idx="332">
                  <c:v>16.650000000000102</c:v>
                </c:pt>
                <c:pt idx="333">
                  <c:v>16.700000000000102</c:v>
                </c:pt>
                <c:pt idx="334">
                  <c:v>16.750000000000103</c:v>
                </c:pt>
                <c:pt idx="335">
                  <c:v>16.800000000000104</c:v>
                </c:pt>
                <c:pt idx="336">
                  <c:v>16.850000000000104</c:v>
                </c:pt>
                <c:pt idx="337">
                  <c:v>16.900000000000105</c:v>
                </c:pt>
                <c:pt idx="338">
                  <c:v>16.950000000000106</c:v>
                </c:pt>
                <c:pt idx="339">
                  <c:v>17.000000000000107</c:v>
                </c:pt>
                <c:pt idx="340">
                  <c:v>17.050000000000107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xVal>
          <c:yVal>
            <c:numRef>
              <c:f>Para!$M$10:$M$786</c:f>
              <c:numCache>
                <c:formatCode>General</c:formatCode>
                <c:ptCount val="777"/>
                <c:pt idx="0">
                  <c:v>20.223011632714638</c:v>
                </c:pt>
                <c:pt idx="1">
                  <c:v>50.128677104424966</c:v>
                </c:pt>
                <c:pt idx="2">
                  <c:v>79.662020293485583</c:v>
                </c:pt>
                <c:pt idx="3">
                  <c:v>108.42182822097196</c:v>
                </c:pt>
                <c:pt idx="4">
                  <c:v>73.81663701343092</c:v>
                </c:pt>
                <c:pt idx="5">
                  <c:v>49.691280061850314</c:v>
                </c:pt>
                <c:pt idx="6">
                  <c:v>35.0316588841021</c:v>
                </c:pt>
                <c:pt idx="7">
                  <c:v>29.688592105880421</c:v>
                </c:pt>
                <c:pt idx="8">
                  <c:v>28.93771704216519</c:v>
                </c:pt>
                <c:pt idx="9">
                  <c:v>28.158602830397328</c:v>
                </c:pt>
                <c:pt idx="10">
                  <c:v>27.355801336336533</c:v>
                </c:pt>
                <c:pt idx="11">
                  <c:v>26.533798098846635</c:v>
                </c:pt>
                <c:pt idx="12">
                  <c:v>25.696967706000702</c:v>
                </c:pt>
                <c:pt idx="13">
                  <c:v>24.84953414394209</c:v>
                </c:pt>
                <c:pt idx="14">
                  <c:v>23.995536482672648</c:v>
                </c:pt>
                <c:pt idx="15">
                  <c:v>23.138800092578649</c:v>
                </c:pt>
                <c:pt idx="16">
                  <c:v>-21.015659822476039</c:v>
                </c:pt>
                <c:pt idx="17">
                  <c:v>-20.260295337560958</c:v>
                </c:pt>
                <c:pt idx="18">
                  <c:v>-19.555725649326298</c:v>
                </c:pt>
                <c:pt idx="19">
                  <c:v>-18.897673273145372</c:v>
                </c:pt>
                <c:pt idx="20">
                  <c:v>-18.282310820141568</c:v>
                </c:pt>
                <c:pt idx="21">
                  <c:v>-17.706205417217024</c:v>
                </c:pt>
                <c:pt idx="22">
                  <c:v>-17.166271007003726</c:v>
                </c:pt>
                <c:pt idx="23">
                  <c:v>-16.659727274109038</c:v>
                </c:pt>
                <c:pt idx="24">
                  <c:v>-16.184064164500047</c:v>
                </c:pt>
                <c:pt idx="25">
                  <c:v>-15.737011143016844</c:v>
                </c:pt>
                <c:pt idx="26">
                  <c:v>-15.316510478608349</c:v>
                </c:pt>
                <c:pt idx="27">
                  <c:v>-14.920693964774467</c:v>
                </c:pt>
                <c:pt idx="28">
                  <c:v>-14.547862579212593</c:v>
                </c:pt>
                <c:pt idx="29">
                  <c:v>-14.196468665999719</c:v>
                </c:pt>
                <c:pt idx="30">
                  <c:v>-13.865100289102854</c:v>
                </c:pt>
                <c:pt idx="31">
                  <c:v>-13.552467460227353</c:v>
                </c:pt>
                <c:pt idx="32">
                  <c:v>-13.257389989076346</c:v>
                </c:pt>
                <c:pt idx="33">
                  <c:v>-12.978786741679404</c:v>
                </c:pt>
                <c:pt idx="34">
                  <c:v>-12.715666123899583</c:v>
                </c:pt>
                <c:pt idx="35">
                  <c:v>-12.467117633630792</c:v>
                </c:pt>
                <c:pt idx="36">
                  <c:v>-12.232304347430182</c:v>
                </c:pt>
                <c:pt idx="37">
                  <c:v>-12.010456226107973</c:v>
                </c:pt>
                <c:pt idx="38">
                  <c:v>-11.800864139702284</c:v>
                </c:pt>
                <c:pt idx="39">
                  <c:v>-11.60287452577624</c:v>
                </c:pt>
                <c:pt idx="40">
                  <c:v>-11.415884606480763</c:v>
                </c:pt>
                <c:pt idx="41">
                  <c:v>-11.239338099652205</c:v>
                </c:pt>
                <c:pt idx="42">
                  <c:v>-11.072721367625835</c:v>
                </c:pt>
                <c:pt idx="43">
                  <c:v>-10.915559954665955</c:v>
                </c:pt>
                <c:pt idx="44">
                  <c:v>-10.767415470124856</c:v>
                </c:pt>
                <c:pt idx="45">
                  <c:v>-10.627882779799704</c:v>
                </c:pt>
                <c:pt idx="46">
                  <c:v>-10.496587472586961</c:v>
                </c:pt>
                <c:pt idx="47">
                  <c:v>-10.373183573545962</c:v>
                </c:pt>
                <c:pt idx="48">
                  <c:v>-10.257351477967175</c:v>
                </c:pt>
                <c:pt idx="49">
                  <c:v>-10.148796084073052</c:v>
                </c:pt>
                <c:pt idx="50">
                  <c:v>-10.04724510462443</c:v>
                </c:pt>
                <c:pt idx="51">
                  <c:v>-9.9524475400181345</c:v>
                </c:pt>
                <c:pt idx="52">
                  <c:v>-9.8641722974880999</c:v>
                </c:pt>
                <c:pt idx="53">
                  <c:v>-9.7822069428025014</c:v>
                </c:pt>
                <c:pt idx="54">
                  <c:v>-9.7063565724168264</c:v>
                </c:pt>
                <c:pt idx="55">
                  <c:v>-9.6364427954265999</c:v>
                </c:pt>
                <c:pt idx="56">
                  <c:v>-9.5723028158881398</c:v>
                </c:pt>
                <c:pt idx="57">
                  <c:v>-9.5137886071627911</c:v>
                </c:pt>
                <c:pt idx="58">
                  <c:v>-9.4607661709079878</c:v>
                </c:pt>
                <c:pt idx="59">
                  <c:v>-9.4131148742030124</c:v>
                </c:pt>
                <c:pt idx="60">
                  <c:v>-9.3707268590724446</c:v>
                </c:pt>
                <c:pt idx="61">
                  <c:v>-9.3335065193680347</c:v>
                </c:pt>
                <c:pt idx="62">
                  <c:v>-9.3013700406005597</c:v>
                </c:pt>
                <c:pt idx="63">
                  <c:v>-9.2742449988865765</c:v>
                </c:pt>
                <c:pt idx="64">
                  <c:v>-9.2520700156988021</c:v>
                </c:pt>
                <c:pt idx="65">
                  <c:v>-9.234794465590678</c:v>
                </c:pt>
                <c:pt idx="66">
                  <c:v>-9.2223782345118135</c:v>
                </c:pt>
                <c:pt idx="67">
                  <c:v>-9.2147915267473248</c:v>
                </c:pt>
                <c:pt idx="68">
                  <c:v>-9.2120147189061559</c:v>
                </c:pt>
                <c:pt idx="69">
                  <c:v>-9.2099617402442355</c:v>
                </c:pt>
                <c:pt idx="70">
                  <c:v>-9.203141465754495</c:v>
                </c:pt>
                <c:pt idx="71">
                  <c:v>-9.191534918697954</c:v>
                </c:pt>
                <c:pt idx="72">
                  <c:v>-9.1751625174699427</c:v>
                </c:pt>
                <c:pt idx="73">
                  <c:v>-9.1540545613546964</c:v>
                </c:pt>
                <c:pt idx="74">
                  <c:v>-9.1282511093769223</c:v>
                </c:pt>
                <c:pt idx="75">
                  <c:v>-9.0978018164805885</c:v>
                </c:pt>
                <c:pt idx="76">
                  <c:v>-9.0627657281961227</c:v>
                </c:pt>
                <c:pt idx="77">
                  <c:v>-9.0232110352643353</c:v>
                </c:pt>
                <c:pt idx="78">
                  <c:v>-8.9792147899763126</c:v>
                </c:pt>
                <c:pt idx="79">
                  <c:v>-8.9308625862601279</c:v>
                </c:pt>
                <c:pt idx="80">
                  <c:v>-8.8782482057946286</c:v>
                </c:pt>
                <c:pt idx="81">
                  <c:v>-8.8214732326551388</c:v>
                </c:pt>
                <c:pt idx="82">
                  <c:v>-8.7606466391935314</c:v>
                </c:pt>
                <c:pt idx="83">
                  <c:v>-8.6958843460240463</c:v>
                </c:pt>
                <c:pt idx="84">
                  <c:v>-8.6273087591249791</c:v>
                </c:pt>
                <c:pt idx="85">
                  <c:v>-8.5550482871742215</c:v>
                </c:pt>
                <c:pt idx="86">
                  <c:v>-8.4792368423130391</c:v>
                </c:pt>
                <c:pt idx="87">
                  <c:v>-8.4000133275773692</c:v>
                </c:pt>
                <c:pt idx="88">
                  <c:v>-8.317521114249832</c:v>
                </c:pt>
                <c:pt idx="89">
                  <c:v>-8.2319075123693342</c:v>
                </c:pt>
                <c:pt idx="90">
                  <c:v>-8.1433232375897635</c:v>
                </c:pt>
                <c:pt idx="91">
                  <c:v>-8.0519218775063326</c:v>
                </c:pt>
                <c:pt idx="92">
                  <c:v>-7.9578593604696772</c:v>
                </c:pt>
                <c:pt idx="93">
                  <c:v>-7.8612934297856096</c:v>
                </c:pt>
                <c:pt idx="94">
                  <c:v>-7.762383126055088</c:v>
                </c:pt>
                <c:pt idx="95">
                  <c:v>-7.6612882802468407</c:v>
                </c:pt>
                <c:pt idx="96">
                  <c:v>-7.5581690199167806</c:v>
                </c:pt>
                <c:pt idx="97">
                  <c:v>78.728735460168267</c:v>
                </c:pt>
                <c:pt idx="98">
                  <c:v>31.972525242233392</c:v>
                </c:pt>
                <c:pt idx="99">
                  <c:v>17.988068855089406</c:v>
                </c:pt>
                <c:pt idx="100">
                  <c:v>11.390770603685418</c:v>
                </c:pt>
                <c:pt idx="101">
                  <c:v>7.6861922300072001</c:v>
                </c:pt>
                <c:pt idx="102">
                  <c:v>5.3937323904740309</c:v>
                </c:pt>
                <c:pt idx="103">
                  <c:v>3.8847516735544563</c:v>
                </c:pt>
                <c:pt idx="104">
                  <c:v>2.8488886970112226</c:v>
                </c:pt>
                <c:pt idx="105">
                  <c:v>2.1163568494549989</c:v>
                </c:pt>
                <c:pt idx="106">
                  <c:v>1.5870358315743371</c:v>
                </c:pt>
                <c:pt idx="107">
                  <c:v>1.1984120472988669</c:v>
                </c:pt>
                <c:pt idx="108">
                  <c:v>0.90967126463688652</c:v>
                </c:pt>
                <c:pt idx="109">
                  <c:v>0.69320960591627623</c:v>
                </c:pt>
                <c:pt idx="110">
                  <c:v>0.52982710584719706</c:v>
                </c:pt>
                <c:pt idx="111">
                  <c:v>0.40586829585391393</c:v>
                </c:pt>
                <c:pt idx="112">
                  <c:v>0.31144788265494716</c:v>
                </c:pt>
                <c:pt idx="113">
                  <c:v>0.23930908490894187</c:v>
                </c:pt>
                <c:pt idx="114">
                  <c:v>0.1840656919975836</c:v>
                </c:pt>
                <c:pt idx="115">
                  <c:v>0.14168514945876565</c:v>
                </c:pt>
                <c:pt idx="116">
                  <c:v>0.10912784135596154</c:v>
                </c:pt>
                <c:pt idx="117">
                  <c:v>8.4090451431353408E-2</c:v>
                </c:pt>
                <c:pt idx="118">
                  <c:v>6.4820403109656644E-2</c:v>
                </c:pt>
                <c:pt idx="119">
                  <c:v>4.9979897516552185E-2</c:v>
                </c:pt>
                <c:pt idx="120">
                  <c:v>3.8545208393017116E-2</c:v>
                </c:pt>
                <c:pt idx="121">
                  <c:v>2.9731437286769635E-2</c:v>
                </c:pt>
                <c:pt idx="122">
                  <c:v>2.2935898305840308E-2</c:v>
                </c:pt>
                <c:pt idx="123">
                  <c:v>1.7695283255959593E-2</c:v>
                </c:pt>
                <c:pt idx="124">
                  <c:v>1.3653110864424445E-2</c:v>
                </c:pt>
                <c:pt idx="125">
                  <c:v>1.053490585912531E-2</c:v>
                </c:pt>
                <c:pt idx="126">
                  <c:v>8.1292213162942328E-3</c:v>
                </c:pt>
                <c:pt idx="127">
                  <c:v>6.2730981925462892E-3</c:v>
                </c:pt>
                <c:pt idx="128">
                  <c:v>4.8409063684407005E-3</c:v>
                </c:pt>
                <c:pt idx="129">
                  <c:v>3.7357699312545734E-3</c:v>
                </c:pt>
                <c:pt idx="130">
                  <c:v>2.8829717395029153E-3</c:v>
                </c:pt>
                <c:pt idx="131">
                  <c:v>2.2248765261245751E-3</c:v>
                </c:pt>
                <c:pt idx="132">
                  <c:v>1.717020602853836E-3</c:v>
                </c:pt>
                <c:pt idx="133">
                  <c:v>1.3250987210777776E-3</c:v>
                </c:pt>
                <c:pt idx="134">
                  <c:v>1.0226414305769538E-3</c:v>
                </c:pt>
                <c:pt idx="135">
                  <c:v>7.8922421139826504E-4</c:v>
                </c:pt>
                <c:pt idx="136">
                  <c:v>6.0908633717882132E-4</c:v>
                </c:pt>
                <c:pt idx="137">
                  <c:v>4.7006555430995078E-4</c:v>
                </c:pt>
                <c:pt idx="138">
                  <c:v>3.6277625790948065E-4</c:v>
                </c:pt>
                <c:pt idx="139">
                  <c:v>2.7997544784774675E-4</c:v>
                </c:pt>
                <c:pt idx="140">
                  <c:v>2.160735218437182E-4</c:v>
                </c:pt>
                <c:pt idx="141">
                  <c:v>1.6675679823663359E-4</c:v>
                </c:pt>
                <c:pt idx="142">
                  <c:v>1.2869623737477021E-4</c:v>
                </c:pt>
                <c:pt idx="143">
                  <c:v>9.9322670222834475E-5</c:v>
                </c:pt>
                <c:pt idx="144">
                  <c:v>7.665334388895495E-5</c:v>
                </c:pt>
                <c:pt idx="145">
                  <c:v>5.9158065428555062E-5</c:v>
                </c:pt>
                <c:pt idx="146">
                  <c:v>4.5655902251029445E-5</c:v>
                </c:pt>
                <c:pt idx="147">
                  <c:v>3.5235462744198642E-5</c:v>
                </c:pt>
                <c:pt idx="148">
                  <c:v>2.7193373860479042E-5</c:v>
                </c:pt>
                <c:pt idx="149">
                  <c:v>2.0986801615441308E-5</c:v>
                </c:pt>
                <c:pt idx="150">
                  <c:v>1.6196808942936514E-5</c:v>
                </c:pt>
                <c:pt idx="151">
                  <c:v>1.2500077078980709E-5</c:v>
                </c:pt>
                <c:pt idx="152">
                  <c:v>9.647081453678652E-6</c:v>
                </c:pt>
                <c:pt idx="153">
                  <c:v>7.4452488407761308E-6</c:v>
                </c:pt>
                <c:pt idx="154">
                  <c:v>5.7459587432528991E-6</c:v>
                </c:pt>
                <c:pt idx="155">
                  <c:v>4.4345116434474363E-6</c:v>
                </c:pt>
                <c:pt idx="156">
                  <c:v>3.4223868916605227E-6</c:v>
                </c:pt>
                <c:pt idx="157">
                  <c:v>2.6412676634723908E-6</c:v>
                </c:pt>
                <c:pt idx="158">
                  <c:v>2.0384296584019523E-6</c:v>
                </c:pt>
                <c:pt idx="159">
                  <c:v>1.573182291103592E-6</c:v>
                </c:pt>
                <c:pt idx="160">
                  <c:v>1.2141221172878858E-6</c:v>
                </c:pt>
                <c:pt idx="161">
                  <c:v>9.3701317038785703E-7</c:v>
                </c:pt>
                <c:pt idx="162">
                  <c:v>7.2315104904241423E-7</c:v>
                </c:pt>
                <c:pt idx="163">
                  <c:v>5.581004181021143E-7</c:v>
                </c:pt>
                <c:pt idx="164">
                  <c:v>4.3072062916316156E-7</c:v>
                </c:pt>
                <c:pt idx="165">
                  <c:v>3.3241376762305208E-7</c:v>
                </c:pt>
                <c:pt idx="166">
                  <c:v>2.5654427915355882E-7</c:v>
                </c:pt>
                <c:pt idx="167">
                  <c:v>1.9799109907125967E-7</c:v>
                </c:pt>
                <c:pt idx="168">
                  <c:v>1.5280198439882042E-7</c:v>
                </c:pt>
                <c:pt idx="169">
                  <c:v>1.1792674947663784E-7</c:v>
                </c:pt>
                <c:pt idx="170">
                  <c:v>9.1011369551807775E-8</c:v>
                </c:pt>
                <c:pt idx="171">
                  <c:v>7.0239106753078318E-8</c:v>
                </c:pt>
                <c:pt idx="172">
                  <c:v>5.4207865973765479E-8</c:v>
                </c:pt>
                <c:pt idx="173">
                  <c:v>4.1835567232695325E-8</c:v>
                </c:pt>
                <c:pt idx="174">
                  <c:v>3.228709744007574E-8</c:v>
                </c:pt>
                <c:pt idx="175">
                  <c:v>2.4917952146097377E-8</c:v>
                </c:pt>
                <c:pt idx="176">
                  <c:v>1.92307259005986E-8</c:v>
                </c:pt>
                <c:pt idx="177">
                  <c:v>1.4841540219023841E-8</c:v>
                </c:pt>
                <c:pt idx="178">
                  <c:v>1.1454136528143977E-8</c:v>
                </c:pt>
                <c:pt idx="179">
                  <c:v>8.839863285814431E-9</c:v>
                </c:pt>
                <c:pt idx="180">
                  <c:v>6.8222705262854788E-9</c:v>
                </c:pt>
                <c:pt idx="181">
                  <c:v>5.2651716320184505E-9</c:v>
                </c:pt>
                <c:pt idx="182">
                  <c:v>4.0634562381569594E-9</c:v>
                </c:pt>
                <c:pt idx="183">
                  <c:v>3.1360225527521379E-9</c:v>
                </c:pt>
                <c:pt idx="184">
                  <c:v>2.4202617687762995E-9</c:v>
                </c:pt>
                <c:pt idx="185">
                  <c:v>1.867866972204979E-9</c:v>
                </c:pt>
                <c:pt idx="186">
                  <c:v>1.441546881864042E-9</c:v>
                </c:pt>
                <c:pt idx="187">
                  <c:v>1.1125311782933522E-9</c:v>
                </c:pt>
                <c:pt idx="188">
                  <c:v>8.5860762943923419E-10</c:v>
                </c:pt>
                <c:pt idx="189">
                  <c:v>6.6264216336264781E-10</c:v>
                </c:pt>
                <c:pt idx="190">
                  <c:v>5.1139981138703661E-10</c:v>
                </c:pt>
                <c:pt idx="191">
                  <c:v>3.9468095458516927E-10</c:v>
                </c:pt>
                <c:pt idx="192">
                  <c:v>3.0459634814405945E-10</c:v>
                </c:pt>
                <c:pt idx="193">
                  <c:v>2.350764027880814E-10</c:v>
                </c:pt>
                <c:pt idx="194">
                  <c:v>1.8142154445399683E-10</c:v>
                </c:pt>
                <c:pt idx="195">
                  <c:v>1.4001577675060162E-10</c:v>
                </c:pt>
                <c:pt idx="196">
                  <c:v>1.0805911720979111E-10</c:v>
                </c:pt>
                <c:pt idx="197">
                  <c:v>8.3397733163792509E-11</c:v>
                </c:pt>
                <c:pt idx="198">
                  <c:v>6.43629594065942E-11</c:v>
                </c:pt>
                <c:pt idx="199">
                  <c:v>4.9672488344754129E-11</c:v>
                </c:pt>
                <c:pt idx="200">
                  <c:v>3.8333780594257405E-11</c:v>
                </c:pt>
                <c:pt idx="201">
                  <c:v>2.9585223160211171E-11</c:v>
                </c:pt>
                <c:pt idx="202">
                  <c:v>2.283506717049022E-11</c:v>
                </c:pt>
                <c:pt idx="203">
                  <c:v>1.7619239400801234E-11</c:v>
                </c:pt>
                <c:pt idx="204">
                  <c:v>1.3596901382584292E-11</c:v>
                </c:pt>
                <c:pt idx="205">
                  <c:v>1.0497158697830855E-11</c:v>
                </c:pt>
                <c:pt idx="206">
                  <c:v>8.1001871876651421E-12</c:v>
                </c:pt>
                <c:pt idx="207">
                  <c:v>6.2516658516642565E-12</c:v>
                </c:pt>
                <c:pt idx="208">
                  <c:v>4.8239190419963052E-12</c:v>
                </c:pt>
                <c:pt idx="209">
                  <c:v>3.7203573555188996E-12</c:v>
                </c:pt>
                <c:pt idx="210">
                  <c:v>2.8754776337791554E-12</c:v>
                </c:pt>
                <c:pt idx="211">
                  <c:v>2.2182256032010628E-12</c:v>
                </c:pt>
                <c:pt idx="212">
                  <c:v>1.7097434579227411E-12</c:v>
                </c:pt>
                <c:pt idx="213">
                  <c:v>1.3222756223285614E-12</c:v>
                </c:pt>
                <c:pt idx="214">
                  <c:v>1.0169642905566434E-12</c:v>
                </c:pt>
                <c:pt idx="215">
                  <c:v>7.8603790143461083E-13</c:v>
                </c:pt>
                <c:pt idx="216">
                  <c:v>6.0840221749458578E-13</c:v>
                </c:pt>
                <c:pt idx="217">
                  <c:v>4.7073456244106637E-13</c:v>
                </c:pt>
                <c:pt idx="218">
                  <c:v>3.5971225997855072E-13</c:v>
                </c:pt>
                <c:pt idx="219">
                  <c:v>2.7977620220553945E-13</c:v>
                </c:pt>
                <c:pt idx="220">
                  <c:v>2.1538326677728037E-13</c:v>
                </c:pt>
                <c:pt idx="221">
                  <c:v>1.6653345369377348E-13</c:v>
                </c:pt>
                <c:pt idx="222">
                  <c:v>1.2434497875801753E-13</c:v>
                </c:pt>
                <c:pt idx="223">
                  <c:v>9.6589403142388619E-14</c:v>
                </c:pt>
                <c:pt idx="224">
                  <c:v>7.6605388699135801E-14</c:v>
                </c:pt>
                <c:pt idx="225">
                  <c:v>5.6621374255882984E-14</c:v>
                </c:pt>
                <c:pt idx="226">
                  <c:v>4.4408920985006262E-14</c:v>
                </c:pt>
                <c:pt idx="227">
                  <c:v>3.6637359812630166E-14</c:v>
                </c:pt>
                <c:pt idx="228">
                  <c:v>2.7755575615628914E-14</c:v>
                </c:pt>
                <c:pt idx="229">
                  <c:v>1.9984014443252818E-14</c:v>
                </c:pt>
                <c:pt idx="230">
                  <c:v>1.6653345369377348E-14</c:v>
                </c:pt>
                <c:pt idx="231">
                  <c:v>1.2212453270876722E-14</c:v>
                </c:pt>
                <c:pt idx="232">
                  <c:v>1.2212453270876722E-14</c:v>
                </c:pt>
                <c:pt idx="233">
                  <c:v>7.7715611723760958E-15</c:v>
                </c:pt>
                <c:pt idx="234">
                  <c:v>7.7715611723760958E-15</c:v>
                </c:pt>
                <c:pt idx="235">
                  <c:v>4.4408920985006262E-15</c:v>
                </c:pt>
                <c:pt idx="236">
                  <c:v>4.4408920985006262E-15</c:v>
                </c:pt>
                <c:pt idx="237">
                  <c:v>4.4408920985006262E-15</c:v>
                </c:pt>
                <c:pt idx="238">
                  <c:v>4.4408920985006262E-15</c:v>
                </c:pt>
                <c:pt idx="239">
                  <c:v>4.4408920985006262E-15</c:v>
                </c:pt>
                <c:pt idx="240">
                  <c:v>4.4408920985006262E-15</c:v>
                </c:pt>
                <c:pt idx="241">
                  <c:v>4.4408920985006262E-15</c:v>
                </c:pt>
                <c:pt idx="242">
                  <c:v>4.4408920985006262E-15</c:v>
                </c:pt>
                <c:pt idx="243">
                  <c:v>4.4408920985006262E-15</c:v>
                </c:pt>
                <c:pt idx="244">
                  <c:v>4.4408920985006262E-15</c:v>
                </c:pt>
                <c:pt idx="245">
                  <c:v>4.4408920985006262E-15</c:v>
                </c:pt>
                <c:pt idx="246">
                  <c:v>4.4408920985006262E-15</c:v>
                </c:pt>
                <c:pt idx="247">
                  <c:v>4.4408920985006262E-15</c:v>
                </c:pt>
                <c:pt idx="248">
                  <c:v>4.4408920985006262E-15</c:v>
                </c:pt>
                <c:pt idx="249">
                  <c:v>4.4408920985006262E-15</c:v>
                </c:pt>
                <c:pt idx="250">
                  <c:v>4.4408920985006262E-15</c:v>
                </c:pt>
                <c:pt idx="251">
                  <c:v>4.4408920985006262E-15</c:v>
                </c:pt>
                <c:pt idx="252">
                  <c:v>4.4408920985006262E-15</c:v>
                </c:pt>
                <c:pt idx="253">
                  <c:v>4.4408920985006262E-15</c:v>
                </c:pt>
                <c:pt idx="254">
                  <c:v>4.4408920985006262E-15</c:v>
                </c:pt>
                <c:pt idx="255">
                  <c:v>4.4408920985006262E-15</c:v>
                </c:pt>
                <c:pt idx="256">
                  <c:v>4.4408920985006262E-15</c:v>
                </c:pt>
                <c:pt idx="257">
                  <c:v>4.4408920985006262E-15</c:v>
                </c:pt>
                <c:pt idx="258">
                  <c:v>4.4408920985006262E-15</c:v>
                </c:pt>
                <c:pt idx="259">
                  <c:v>4.4408920985006262E-15</c:v>
                </c:pt>
                <c:pt idx="260">
                  <c:v>4.4408920985006262E-15</c:v>
                </c:pt>
                <c:pt idx="261">
                  <c:v>4.4408920985006262E-15</c:v>
                </c:pt>
                <c:pt idx="262">
                  <c:v>4.4408920985006262E-15</c:v>
                </c:pt>
                <c:pt idx="263">
                  <c:v>4.4408920985006262E-15</c:v>
                </c:pt>
                <c:pt idx="264">
                  <c:v>4.4408920985006262E-15</c:v>
                </c:pt>
                <c:pt idx="265">
                  <c:v>4.4408920985006262E-15</c:v>
                </c:pt>
                <c:pt idx="266">
                  <c:v>4.4408920985006262E-15</c:v>
                </c:pt>
                <c:pt idx="267">
                  <c:v>4.4408920985006262E-15</c:v>
                </c:pt>
                <c:pt idx="268">
                  <c:v>4.4408920985006262E-15</c:v>
                </c:pt>
                <c:pt idx="269">
                  <c:v>4.4408920985006262E-15</c:v>
                </c:pt>
                <c:pt idx="270">
                  <c:v>4.4408920985006262E-15</c:v>
                </c:pt>
                <c:pt idx="271">
                  <c:v>4.4408920985006262E-15</c:v>
                </c:pt>
                <c:pt idx="272">
                  <c:v>4.4408920985006262E-15</c:v>
                </c:pt>
                <c:pt idx="273">
                  <c:v>4.4408920985006262E-15</c:v>
                </c:pt>
                <c:pt idx="274">
                  <c:v>4.4408920985006262E-15</c:v>
                </c:pt>
                <c:pt idx="275">
                  <c:v>4.4408920985006262E-15</c:v>
                </c:pt>
                <c:pt idx="276">
                  <c:v>4.4408920985006262E-15</c:v>
                </c:pt>
                <c:pt idx="277">
                  <c:v>4.4408920985006262E-15</c:v>
                </c:pt>
                <c:pt idx="278">
                  <c:v>4.4408920985006262E-15</c:v>
                </c:pt>
                <c:pt idx="279">
                  <c:v>4.4408920985006262E-15</c:v>
                </c:pt>
                <c:pt idx="280">
                  <c:v>4.4408920985006262E-15</c:v>
                </c:pt>
                <c:pt idx="281">
                  <c:v>4.4408920985006262E-15</c:v>
                </c:pt>
                <c:pt idx="282">
                  <c:v>4.4408920985006262E-15</c:v>
                </c:pt>
                <c:pt idx="283">
                  <c:v>4.4408920985006262E-15</c:v>
                </c:pt>
                <c:pt idx="284">
                  <c:v>4.4408920985006262E-15</c:v>
                </c:pt>
                <c:pt idx="285">
                  <c:v>4.4408920985006262E-15</c:v>
                </c:pt>
                <c:pt idx="286">
                  <c:v>4.4408920985006262E-15</c:v>
                </c:pt>
                <c:pt idx="287">
                  <c:v>4.4408920985006262E-15</c:v>
                </c:pt>
                <c:pt idx="288">
                  <c:v>4.4408920985006262E-15</c:v>
                </c:pt>
                <c:pt idx="289">
                  <c:v>4.4408920985006262E-15</c:v>
                </c:pt>
                <c:pt idx="290">
                  <c:v>4.4408920985006262E-15</c:v>
                </c:pt>
                <c:pt idx="291">
                  <c:v>4.4408920985006262E-15</c:v>
                </c:pt>
                <c:pt idx="292">
                  <c:v>4.4408920985006262E-15</c:v>
                </c:pt>
                <c:pt idx="293">
                  <c:v>4.4408920985006262E-15</c:v>
                </c:pt>
                <c:pt idx="294">
                  <c:v>4.4408920985006262E-15</c:v>
                </c:pt>
                <c:pt idx="295">
                  <c:v>4.4408920985006262E-15</c:v>
                </c:pt>
                <c:pt idx="296">
                  <c:v>4.4408920985006262E-15</c:v>
                </c:pt>
                <c:pt idx="297">
                  <c:v>4.4408920985006262E-15</c:v>
                </c:pt>
                <c:pt idx="298">
                  <c:v>4.4408920985006262E-15</c:v>
                </c:pt>
                <c:pt idx="299">
                  <c:v>4.4408920985006262E-15</c:v>
                </c:pt>
                <c:pt idx="300">
                  <c:v>4.4408920985006262E-15</c:v>
                </c:pt>
                <c:pt idx="301">
                  <c:v>4.4408920985006262E-15</c:v>
                </c:pt>
                <c:pt idx="302">
                  <c:v>4.4408920985006262E-15</c:v>
                </c:pt>
                <c:pt idx="303">
                  <c:v>4.4408920985006262E-15</c:v>
                </c:pt>
                <c:pt idx="304">
                  <c:v>4.4408920985006262E-15</c:v>
                </c:pt>
                <c:pt idx="305">
                  <c:v>4.4408920985006262E-15</c:v>
                </c:pt>
                <c:pt idx="306">
                  <c:v>4.4408920985006262E-15</c:v>
                </c:pt>
                <c:pt idx="307">
                  <c:v>4.4408920985006262E-15</c:v>
                </c:pt>
                <c:pt idx="308">
                  <c:v>4.4408920985006262E-15</c:v>
                </c:pt>
                <c:pt idx="309">
                  <c:v>4.4408920985006262E-15</c:v>
                </c:pt>
                <c:pt idx="310">
                  <c:v>4.4408920985006262E-15</c:v>
                </c:pt>
                <c:pt idx="311">
                  <c:v>4.4408920985006262E-15</c:v>
                </c:pt>
                <c:pt idx="312">
                  <c:v>4.4408920985006262E-15</c:v>
                </c:pt>
                <c:pt idx="313">
                  <c:v>4.4408920985006262E-15</c:v>
                </c:pt>
                <c:pt idx="314">
                  <c:v>4.4408920985006262E-15</c:v>
                </c:pt>
                <c:pt idx="315">
                  <c:v>4.4408920985006262E-15</c:v>
                </c:pt>
                <c:pt idx="316">
                  <c:v>4.4408920985006262E-15</c:v>
                </c:pt>
                <c:pt idx="317">
                  <c:v>4.4408920985006262E-15</c:v>
                </c:pt>
                <c:pt idx="318">
                  <c:v>4.4408920985006262E-15</c:v>
                </c:pt>
                <c:pt idx="319">
                  <c:v>4.4408920985006262E-15</c:v>
                </c:pt>
                <c:pt idx="320">
                  <c:v>4.4408920985006262E-15</c:v>
                </c:pt>
                <c:pt idx="321">
                  <c:v>4.4408920985006262E-15</c:v>
                </c:pt>
                <c:pt idx="322">
                  <c:v>4.4408920985006262E-15</c:v>
                </c:pt>
                <c:pt idx="323">
                  <c:v>4.4408920985006262E-15</c:v>
                </c:pt>
                <c:pt idx="324">
                  <c:v>4.4408920985006262E-15</c:v>
                </c:pt>
                <c:pt idx="325">
                  <c:v>4.4408920985006262E-15</c:v>
                </c:pt>
                <c:pt idx="326">
                  <c:v>4.4408920985006262E-15</c:v>
                </c:pt>
                <c:pt idx="327">
                  <c:v>4.4408920985006262E-15</c:v>
                </c:pt>
                <c:pt idx="328">
                  <c:v>4.4408920985006262E-15</c:v>
                </c:pt>
                <c:pt idx="329">
                  <c:v>4.4408920985006262E-15</c:v>
                </c:pt>
                <c:pt idx="330">
                  <c:v>4.4408920985006262E-15</c:v>
                </c:pt>
                <c:pt idx="331">
                  <c:v>4.4408920985006262E-15</c:v>
                </c:pt>
                <c:pt idx="332">
                  <c:v>4.4408920985006262E-15</c:v>
                </c:pt>
                <c:pt idx="333">
                  <c:v>4.4408920985006262E-15</c:v>
                </c:pt>
                <c:pt idx="334">
                  <c:v>4.4408920985006262E-15</c:v>
                </c:pt>
                <c:pt idx="335">
                  <c:v>4.4408920985006262E-15</c:v>
                </c:pt>
                <c:pt idx="336">
                  <c:v>4.4408920985006262E-15</c:v>
                </c:pt>
                <c:pt idx="337">
                  <c:v>4.4408920985006262E-15</c:v>
                </c:pt>
                <c:pt idx="338">
                  <c:v>4.4408920985006262E-15</c:v>
                </c:pt>
                <c:pt idx="339">
                  <c:v>4.4408920985006262E-15</c:v>
                </c:pt>
                <c:pt idx="340">
                  <c:v>4.4408920985006262E-15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</c:numCache>
            </c:numRef>
          </c:yVal>
          <c:smooth val="1"/>
        </c:ser>
        <c:dLbls/>
        <c:axId val="110530560"/>
        <c:axId val="110532096"/>
      </c:scatterChart>
      <c:valAx>
        <c:axId val="110530560"/>
        <c:scaling>
          <c:orientation val="minMax"/>
        </c:scaling>
        <c:axPos val="b"/>
        <c:numFmt formatCode="General" sourceLinked="1"/>
        <c:tickLblPos val="nextTo"/>
        <c:crossAx val="110532096"/>
        <c:crosses val="autoZero"/>
        <c:crossBetween val="midCat"/>
      </c:valAx>
      <c:valAx>
        <c:axId val="110532096"/>
        <c:scaling>
          <c:orientation val="minMax"/>
        </c:scaling>
        <c:axPos val="l"/>
        <c:majorGridlines/>
        <c:numFmt formatCode="General" sourceLinked="1"/>
        <c:tickLblPos val="nextTo"/>
        <c:crossAx val="110530560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206375</xdr:colOff>
      <xdr:row>45</xdr:row>
      <xdr:rowOff>66530</xdr:rowOff>
    </xdr:from>
    <xdr:to>
      <xdr:col>23</xdr:col>
      <xdr:colOff>511175</xdr:colOff>
      <xdr:row>59</xdr:row>
      <xdr:rowOff>142730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174625</xdr:colOff>
      <xdr:row>45</xdr:row>
      <xdr:rowOff>18905</xdr:rowOff>
    </xdr:from>
    <xdr:to>
      <xdr:col>31</xdr:col>
      <xdr:colOff>473075</xdr:colOff>
      <xdr:row>59</xdr:row>
      <xdr:rowOff>95105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161925</xdr:colOff>
      <xdr:row>61</xdr:row>
      <xdr:rowOff>139555</xdr:rowOff>
    </xdr:from>
    <xdr:to>
      <xdr:col>39</xdr:col>
      <xdr:colOff>466725</xdr:colOff>
      <xdr:row>76</xdr:row>
      <xdr:rowOff>25255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9</xdr:row>
      <xdr:rowOff>33193</xdr:rowOff>
    </xdr:from>
    <xdr:to>
      <xdr:col>37</xdr:col>
      <xdr:colOff>47625</xdr:colOff>
      <xdr:row>43</xdr:row>
      <xdr:rowOff>128443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63500</xdr:colOff>
      <xdr:row>45</xdr:row>
      <xdr:rowOff>1443</xdr:rowOff>
    </xdr:from>
    <xdr:to>
      <xdr:col>39</xdr:col>
      <xdr:colOff>368300</xdr:colOff>
      <xdr:row>59</xdr:row>
      <xdr:rowOff>77643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79375</xdr:colOff>
      <xdr:row>51</xdr:row>
      <xdr:rowOff>33337</xdr:rowOff>
    </xdr:from>
    <xdr:to>
      <xdr:col>23</xdr:col>
      <xdr:colOff>384175</xdr:colOff>
      <xdr:row>65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523875</xdr:colOff>
      <xdr:row>51</xdr:row>
      <xdr:rowOff>17462</xdr:rowOff>
    </xdr:from>
    <xdr:to>
      <xdr:col>31</xdr:col>
      <xdr:colOff>219075</xdr:colOff>
      <xdr:row>65</xdr:row>
      <xdr:rowOff>93662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547461</xdr:colOff>
      <xdr:row>66</xdr:row>
      <xdr:rowOff>79147</xdr:rowOff>
    </xdr:from>
    <xdr:to>
      <xdr:col>39</xdr:col>
      <xdr:colOff>249012</xdr:colOff>
      <xdr:row>80</xdr:row>
      <xdr:rowOff>155347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444500</xdr:colOff>
      <xdr:row>50</xdr:row>
      <xdr:rowOff>144462</xdr:rowOff>
    </xdr:from>
    <xdr:to>
      <xdr:col>39</xdr:col>
      <xdr:colOff>190500</xdr:colOff>
      <xdr:row>65</xdr:row>
      <xdr:rowOff>30162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149679</xdr:colOff>
      <xdr:row>10</xdr:row>
      <xdr:rowOff>47625</xdr:rowOff>
    </xdr:from>
    <xdr:to>
      <xdr:col>38</xdr:col>
      <xdr:colOff>367393</xdr:colOff>
      <xdr:row>49</xdr:row>
      <xdr:rowOff>95250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4</xdr:row>
      <xdr:rowOff>33337</xdr:rowOff>
    </xdr:from>
    <xdr:to>
      <xdr:col>13</xdr:col>
      <xdr:colOff>523875</xdr:colOff>
      <xdr:row>18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561975</xdr:colOff>
      <xdr:row>5</xdr:row>
      <xdr:rowOff>57151</xdr:rowOff>
    </xdr:from>
    <xdr:to>
      <xdr:col>23</xdr:col>
      <xdr:colOff>42804</xdr:colOff>
      <xdr:row>19</xdr:row>
      <xdr:rowOff>57151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05975" y="1009651"/>
          <a:ext cx="4357629" cy="266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785"/>
  <sheetViews>
    <sheetView tabSelected="1" zoomScale="70" zoomScaleNormal="70" workbookViewId="0">
      <pane ySplit="8" topLeftCell="A9" activePane="bottomLeft" state="frozen"/>
      <selection pane="bottomLeft" activeCell="N5" sqref="N5"/>
    </sheetView>
  </sheetViews>
  <sheetFormatPr defaultRowHeight="15"/>
  <cols>
    <col min="5" max="5" width="12" customWidth="1"/>
    <col min="6" max="6" width="8" customWidth="1"/>
    <col min="9" max="9" width="10.42578125" bestFit="1" customWidth="1"/>
    <col min="10" max="10" width="10.5703125" bestFit="1" customWidth="1"/>
  </cols>
  <sheetData>
    <row r="2" spans="1:16">
      <c r="B2" t="s">
        <v>2</v>
      </c>
      <c r="C2" s="5">
        <v>0.1</v>
      </c>
      <c r="E2" t="s">
        <v>19</v>
      </c>
      <c r="F2" s="5">
        <v>6.0000000000000001E-3</v>
      </c>
      <c r="H2" s="3" t="s">
        <v>32</v>
      </c>
      <c r="I2" s="2"/>
    </row>
    <row r="3" spans="1:16">
      <c r="A3" t="s">
        <v>33</v>
      </c>
      <c r="B3" t="s">
        <v>3</v>
      </c>
      <c r="C3" s="5">
        <v>1.2</v>
      </c>
    </row>
    <row r="4" spans="1:16">
      <c r="A4" t="s">
        <v>34</v>
      </c>
      <c r="B4" t="s">
        <v>4</v>
      </c>
      <c r="C4" s="5">
        <v>1.2</v>
      </c>
      <c r="M4" t="s">
        <v>27</v>
      </c>
      <c r="N4" t="e">
        <f ca="1">_xlfn.AGGREGATE(4,6,O:O)</f>
        <v>#NAME?</v>
      </c>
      <c r="O4" s="4" t="s">
        <v>29</v>
      </c>
      <c r="P4" t="e">
        <f ca="1">INDEX(B:B,MATCH(N4,O:O,0))</f>
        <v>#NAME?</v>
      </c>
    </row>
    <row r="5" spans="1:16">
      <c r="A5" t="s">
        <v>35</v>
      </c>
      <c r="B5" t="s">
        <v>5</v>
      </c>
      <c r="C5" s="5">
        <f>PI()*(F5/100)^2</f>
        <v>1.2566370614359172E-3</v>
      </c>
      <c r="E5" t="s">
        <v>18</v>
      </c>
      <c r="F5" s="5">
        <v>2</v>
      </c>
      <c r="M5" t="s">
        <v>28</v>
      </c>
      <c r="N5" t="e">
        <f ca="1">_xlfn.AGGREGATE(4,6,N:N)</f>
        <v>#NAME?</v>
      </c>
      <c r="O5" s="4" t="s">
        <v>29</v>
      </c>
      <c r="P5" t="e">
        <f ca="1">INDEX(B:B,MATCH(N5,C:C,0))</f>
        <v>#NAME?</v>
      </c>
    </row>
    <row r="6" spans="1:16">
      <c r="B6" t="s">
        <v>16</v>
      </c>
      <c r="C6" s="5">
        <v>0.1</v>
      </c>
      <c r="M6" t="s">
        <v>30</v>
      </c>
      <c r="N6" t="e">
        <f ca="1">_xlfn.AGGREGATE(4,6,M:M)</f>
        <v>#NAME?</v>
      </c>
      <c r="O6" s="4" t="s">
        <v>29</v>
      </c>
      <c r="P6" t="e">
        <f ca="1">INDEX(B:B,MATCH(N6,M:M,0))</f>
        <v>#NAME?</v>
      </c>
    </row>
    <row r="8" spans="1:16">
      <c r="B8" s="1" t="s">
        <v>0</v>
      </c>
      <c r="C8" s="1" t="s">
        <v>1</v>
      </c>
      <c r="D8" s="1" t="s">
        <v>6</v>
      </c>
      <c r="E8" s="1" t="s">
        <v>2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  <c r="L8" s="1" t="s">
        <v>17</v>
      </c>
      <c r="M8" s="1" t="s">
        <v>13</v>
      </c>
      <c r="N8" s="1" t="s">
        <v>14</v>
      </c>
      <c r="O8" s="1" t="s">
        <v>15</v>
      </c>
    </row>
    <row r="9" spans="1:16">
      <c r="B9">
        <f>C6</f>
        <v>0.1</v>
      </c>
      <c r="C9">
        <v>0</v>
      </c>
      <c r="D9">
        <f>IF(B9&lt;=0,0,IF(B9&lt;=0.2,60*B9,IF(B9&lt;=0.4,185*(B9-0.4)^2+4.5,IF(B9&lt;=0.8,4.5,IF(B9&lt;0.85,-90*(x-0.85),0)))))</f>
        <v>6</v>
      </c>
      <c r="E9">
        <f>IF(B9&lt;=0.8,$C$2-B9*$F$2/0.85,$C$2-$F$2)</f>
        <v>9.9294117647058824E-2</v>
      </c>
      <c r="F9">
        <f>E9*9.8</f>
        <v>0.97308235294117651</v>
      </c>
      <c r="G9">
        <f>D9-F9</f>
        <v>5.0269176470588235</v>
      </c>
      <c r="H9">
        <f>G9/$C$2</f>
        <v>50.269176470588235</v>
      </c>
      <c r="I9">
        <f>H9*$C$6</f>
        <v>5.0269176470588235</v>
      </c>
      <c r="J9">
        <f>AVERAGE(I9+C9)</f>
        <v>5.0269176470588235</v>
      </c>
      <c r="K9">
        <f>0.5*$C$3*$C$4*$C$5*J9^2</f>
        <v>2.2863667804925041E-2</v>
      </c>
      <c r="L9">
        <f>IF(J9&gt;0,G9-K9,G9+K9)</f>
        <v>5.0040539792538983</v>
      </c>
      <c r="M9">
        <f>L9/$C$2</f>
        <v>50.040539792538979</v>
      </c>
      <c r="N9">
        <f>M9*$C$6</f>
        <v>5.0040539792538983</v>
      </c>
      <c r="O9">
        <f>IF(C9*$C$6+0.5*M9*$C$6^2&lt;0,"",C9*$C$6+0.5*M9*$C$6^2)</f>
        <v>0.25020269896269492</v>
      </c>
    </row>
    <row r="10" spans="1:16">
      <c r="B10">
        <f>IF(O9&lt;0,"",B9+$C$6)</f>
        <v>0.2</v>
      </c>
      <c r="C10">
        <f>N9</f>
        <v>5.0040539792538983</v>
      </c>
      <c r="D10">
        <f>IF(B10&lt;=0,0,IF(B10&lt;=0.2,60*B10,IF(B10&lt;=0.4,185*(B10-0.4)^2+4.5,IF(B10&lt;=0.8,4.5,IF(B10&lt;0.85,-90*(x-0.85),0)))))</f>
        <v>12</v>
      </c>
      <c r="E10">
        <f t="shared" ref="E10:E73" si="0">IF(B10&lt;=0.8,$C$2-B10*$F$2/0.85,$C$2-$F$2)</f>
        <v>9.8588235294117657E-2</v>
      </c>
      <c r="F10">
        <f t="shared" ref="F10:F73" si="1">E10*9.8</f>
        <v>0.96616470588235315</v>
      </c>
      <c r="G10">
        <f t="shared" ref="G10:G18" si="2">D10-F10</f>
        <v>11.033835294117647</v>
      </c>
      <c r="H10">
        <f t="shared" ref="H10:H73" si="3">G10/$C$2</f>
        <v>110.33835294117647</v>
      </c>
      <c r="I10">
        <f t="shared" ref="I10:I73" si="4">H10*$C$6</f>
        <v>11.033835294117647</v>
      </c>
      <c r="J10">
        <f t="shared" ref="J10:J18" si="5">AVERAGE(I10+C10)</f>
        <v>16.037889273371547</v>
      </c>
      <c r="K10">
        <f t="shared" ref="K10:K73" si="6">0.5*$C$3*$C$4*$C$5*J10^2</f>
        <v>0.23272164708251208</v>
      </c>
      <c r="L10">
        <f t="shared" ref="L10:L73" si="7">IF(J10&gt;0,G10-K10,G10+K10)</f>
        <v>10.801113647035136</v>
      </c>
      <c r="M10">
        <f t="shared" ref="M10:M73" si="8">L10/$C$2</f>
        <v>108.01113647035135</v>
      </c>
      <c r="N10">
        <f>C10+M10*$C$6</f>
        <v>15.805167626289034</v>
      </c>
      <c r="O10">
        <f>IF(O9+C10*$C$6+0.5*M10*$C$6^2&lt;0,"",O9+C10*$C$6+0.5*M10*$C$6^2)</f>
        <v>1.2906637792398417</v>
      </c>
    </row>
    <row r="11" spans="1:16">
      <c r="B11">
        <f t="shared" ref="B11:B74" si="9">IF(O10&lt;0,"",B10+$C$6)</f>
        <v>0.30000000000000004</v>
      </c>
      <c r="C11">
        <f t="shared" ref="C11:C18" si="10">N10</f>
        <v>15.805167626289034</v>
      </c>
      <c r="D11">
        <f>IF(B11&lt;=0,0,IF(B11&lt;=0.2,60*B11,IF(B11&lt;=0.4,185*(B11-0.4)^2+4.5,IF(B11&lt;=0.8,4.5,IF(B11&lt;0.85,-90*(x-0.85),0)))))</f>
        <v>6.3499999999999988</v>
      </c>
      <c r="E11">
        <f t="shared" si="0"/>
        <v>9.7882352941176476E-2</v>
      </c>
      <c r="F11">
        <f t="shared" si="1"/>
        <v>0.95924705882352956</v>
      </c>
      <c r="G11">
        <f t="shared" si="2"/>
        <v>5.3907529411764692</v>
      </c>
      <c r="H11">
        <f t="shared" si="3"/>
        <v>53.907529411764692</v>
      </c>
      <c r="I11">
        <f t="shared" si="4"/>
        <v>5.3907529411764692</v>
      </c>
      <c r="J11">
        <f t="shared" si="5"/>
        <v>21.195920567465503</v>
      </c>
      <c r="K11">
        <f t="shared" si="6"/>
        <v>0.40648724919450313</v>
      </c>
      <c r="L11">
        <f t="shared" si="7"/>
        <v>4.9842656919819657</v>
      </c>
      <c r="M11">
        <f t="shared" si="8"/>
        <v>49.842656919819653</v>
      </c>
      <c r="N11">
        <f t="shared" ref="N11:N18" si="11">C11+M11*$C$6</f>
        <v>20.789433318271001</v>
      </c>
      <c r="O11">
        <f t="shared" ref="O11:O74" si="12">IF(O10+C11*$C$6+0.5*M11*$C$6^2&lt;0,"",O10+C11*$C$6+0.5*M11*$C$6^2)</f>
        <v>3.1203938264678435</v>
      </c>
    </row>
    <row r="12" spans="1:16">
      <c r="B12">
        <f t="shared" si="9"/>
        <v>0.4</v>
      </c>
      <c r="C12">
        <f t="shared" si="10"/>
        <v>20.789433318271001</v>
      </c>
      <c r="D12">
        <f>IF(B12&lt;=0,0,IF(B12&lt;=0.2,60*B12,IF(B12&lt;=0.4,185*(B12-0.4)^2+4.5,IF(B12&lt;=0.8,4.5,IF(B12&lt;0.85,-90*(x-0.85),0)))))</f>
        <v>4.5</v>
      </c>
      <c r="E12">
        <f t="shared" si="0"/>
        <v>9.7176470588235295E-2</v>
      </c>
      <c r="F12">
        <f t="shared" si="1"/>
        <v>0.95232941176470598</v>
      </c>
      <c r="G12">
        <f t="shared" si="2"/>
        <v>3.5476705882352939</v>
      </c>
      <c r="H12">
        <f t="shared" si="3"/>
        <v>35.476705882352938</v>
      </c>
      <c r="I12">
        <f t="shared" si="4"/>
        <v>3.5476705882352939</v>
      </c>
      <c r="J12">
        <f t="shared" si="5"/>
        <v>24.337103906506297</v>
      </c>
      <c r="K12">
        <f t="shared" si="6"/>
        <v>0.53589555289419943</v>
      </c>
      <c r="L12">
        <f t="shared" si="7"/>
        <v>3.0117750353410946</v>
      </c>
      <c r="M12">
        <f t="shared" si="8"/>
        <v>30.117750353410944</v>
      </c>
      <c r="N12">
        <f t="shared" si="11"/>
        <v>23.801208353612097</v>
      </c>
      <c r="O12">
        <f t="shared" si="12"/>
        <v>5.349925910061998</v>
      </c>
    </row>
    <row r="13" spans="1:16">
      <c r="B13">
        <f t="shared" si="9"/>
        <v>0.5</v>
      </c>
      <c r="C13">
        <f t="shared" si="10"/>
        <v>23.801208353612097</v>
      </c>
      <c r="D13">
        <f>IF(B13&lt;=0,0,IF(B13&lt;=0.2,60*B13,IF(B13&lt;=0.4,185*(B13-0.4)^2+4.5,IF(B13&lt;=0.8,4.5,IF(B13&lt;0.85,-90*(x-0.85),0)))))</f>
        <v>4.5</v>
      </c>
      <c r="E13">
        <f t="shared" si="0"/>
        <v>9.6470588235294127E-2</v>
      </c>
      <c r="F13">
        <f t="shared" si="1"/>
        <v>0.94541176470588251</v>
      </c>
      <c r="G13">
        <f t="shared" si="2"/>
        <v>3.5545882352941174</v>
      </c>
      <c r="H13">
        <f t="shared" si="3"/>
        <v>35.54588235294117</v>
      </c>
      <c r="I13">
        <f t="shared" si="4"/>
        <v>3.5545882352941174</v>
      </c>
      <c r="J13">
        <f t="shared" si="5"/>
        <v>27.355796588906216</v>
      </c>
      <c r="K13">
        <f t="shared" si="6"/>
        <v>0.67708172499386088</v>
      </c>
      <c r="L13">
        <f t="shared" si="7"/>
        <v>2.8775065103002566</v>
      </c>
      <c r="M13">
        <f t="shared" si="8"/>
        <v>28.775065103002564</v>
      </c>
      <c r="N13">
        <f t="shared" si="11"/>
        <v>26.678714863912354</v>
      </c>
      <c r="O13">
        <f t="shared" si="12"/>
        <v>7.8739220709382201</v>
      </c>
    </row>
    <row r="14" spans="1:16">
      <c r="B14">
        <f t="shared" si="9"/>
        <v>0.6</v>
      </c>
      <c r="C14">
        <f t="shared" si="10"/>
        <v>26.678714863912354</v>
      </c>
      <c r="D14">
        <f>IF(B14&lt;=0,0,IF(B14&lt;=0.2,60*B14,IF(B14&lt;=0.4,185*(B14-0.4)^2+4.5,IF(B14&lt;=0.8,4.5,IF(B14&lt;0.85,-90*(x-0.85),0)))))</f>
        <v>4.5</v>
      </c>
      <c r="E14">
        <f t="shared" si="0"/>
        <v>9.5764705882352946E-2</v>
      </c>
      <c r="F14">
        <f t="shared" si="1"/>
        <v>0.93849411764705892</v>
      </c>
      <c r="G14">
        <f t="shared" si="2"/>
        <v>3.5615058823529413</v>
      </c>
      <c r="H14">
        <f t="shared" si="3"/>
        <v>35.615058823529409</v>
      </c>
      <c r="I14">
        <f t="shared" si="4"/>
        <v>3.5615058823529413</v>
      </c>
      <c r="J14">
        <f t="shared" si="5"/>
        <v>30.240220746265294</v>
      </c>
      <c r="K14">
        <f t="shared" si="6"/>
        <v>0.82739382361939784</v>
      </c>
      <c r="L14">
        <f t="shared" si="7"/>
        <v>2.7341120587335435</v>
      </c>
      <c r="M14">
        <f t="shared" si="8"/>
        <v>27.341120587335432</v>
      </c>
      <c r="N14">
        <f t="shared" si="11"/>
        <v>29.412826922645898</v>
      </c>
      <c r="O14">
        <f t="shared" si="12"/>
        <v>10.678499160266133</v>
      </c>
    </row>
    <row r="15" spans="1:16">
      <c r="B15">
        <f t="shared" si="9"/>
        <v>0.7</v>
      </c>
      <c r="C15">
        <f t="shared" si="10"/>
        <v>29.412826922645898</v>
      </c>
      <c r="D15">
        <f>IF(B15&lt;=0,0,IF(B15&lt;=0.2,60*B15,IF(B15&lt;=0.4,185*(B15-0.4)^2+4.5,IF(B15&lt;=0.8,4.5,IF(B15&lt;0.85,-90*(x-0.85),0)))))</f>
        <v>4.5</v>
      </c>
      <c r="E15">
        <f t="shared" si="0"/>
        <v>9.5058823529411765E-2</v>
      </c>
      <c r="F15">
        <f t="shared" si="1"/>
        <v>0.93157647058823534</v>
      </c>
      <c r="G15">
        <f t="shared" si="2"/>
        <v>3.5684235294117648</v>
      </c>
      <c r="H15">
        <f t="shared" si="3"/>
        <v>35.684235294117649</v>
      </c>
      <c r="I15">
        <f t="shared" si="4"/>
        <v>3.5684235294117652</v>
      </c>
      <c r="J15">
        <f t="shared" si="5"/>
        <v>32.981250452057665</v>
      </c>
      <c r="K15">
        <f t="shared" si="6"/>
        <v>0.98418466857465425</v>
      </c>
      <c r="L15">
        <f t="shared" si="7"/>
        <v>2.5842388608371105</v>
      </c>
      <c r="M15">
        <f t="shared" si="8"/>
        <v>25.842388608371103</v>
      </c>
      <c r="N15">
        <f t="shared" si="11"/>
        <v>31.997065783483009</v>
      </c>
      <c r="O15">
        <f t="shared" si="12"/>
        <v>13.748993795572579</v>
      </c>
    </row>
    <row r="16" spans="1:16">
      <c r="B16">
        <f t="shared" si="9"/>
        <v>0.79999999999999993</v>
      </c>
      <c r="C16">
        <f t="shared" si="10"/>
        <v>31.997065783483009</v>
      </c>
      <c r="D16">
        <f>IF(B16&lt;=0,0,IF(B16&lt;=0.2,60*B16,IF(B16&lt;=0.4,185*(B16-0.4)^2+4.5,IF(B16&lt;=0.8,4.5,IF(B16&lt;0.85,-90*(x-0.85),0)))))</f>
        <v>4.5</v>
      </c>
      <c r="E16">
        <f t="shared" si="0"/>
        <v>9.4352941176470598E-2</v>
      </c>
      <c r="F16">
        <f t="shared" si="1"/>
        <v>0.92465882352941198</v>
      </c>
      <c r="G16">
        <f t="shared" si="2"/>
        <v>3.5753411764705882</v>
      </c>
      <c r="H16">
        <f t="shared" si="3"/>
        <v>35.753411764705881</v>
      </c>
      <c r="I16">
        <f t="shared" si="4"/>
        <v>3.5753411764705882</v>
      </c>
      <c r="J16">
        <f t="shared" si="5"/>
        <v>35.572406959953597</v>
      </c>
      <c r="K16">
        <f t="shared" si="6"/>
        <v>1.1449034518012089</v>
      </c>
      <c r="L16">
        <f t="shared" si="7"/>
        <v>2.4304377246693791</v>
      </c>
      <c r="M16">
        <f t="shared" si="8"/>
        <v>24.30437724669379</v>
      </c>
      <c r="N16">
        <f t="shared" si="11"/>
        <v>34.427503508152391</v>
      </c>
      <c r="O16">
        <f t="shared" si="12"/>
        <v>17.070222260154349</v>
      </c>
    </row>
    <row r="17" spans="2:15">
      <c r="B17">
        <f t="shared" si="9"/>
        <v>0.89999999999999991</v>
      </c>
      <c r="C17">
        <f t="shared" si="10"/>
        <v>34.427503508152391</v>
      </c>
      <c r="D17">
        <f>IF(B17&lt;=0,0,IF(B17&lt;=0.2,60*B17,IF(B17&lt;=0.4,185*(B17-0.4)^2+4.5,IF(B17&lt;=0.8,4.5,IF(B17&lt;0.85,-90*(x-0.85),0)))))</f>
        <v>0</v>
      </c>
      <c r="E17">
        <f t="shared" si="0"/>
        <v>9.4E-2</v>
      </c>
      <c r="F17">
        <f t="shared" si="1"/>
        <v>0.92120000000000002</v>
      </c>
      <c r="G17">
        <f t="shared" si="2"/>
        <v>-0.92120000000000002</v>
      </c>
      <c r="H17">
        <f t="shared" si="3"/>
        <v>-9.2119999999999997</v>
      </c>
      <c r="I17">
        <f t="shared" si="4"/>
        <v>-0.92120000000000002</v>
      </c>
      <c r="J17">
        <f t="shared" si="5"/>
        <v>33.506303508152392</v>
      </c>
      <c r="K17">
        <f t="shared" si="6"/>
        <v>1.0157700340795366</v>
      </c>
      <c r="L17">
        <f t="shared" si="7"/>
        <v>-1.9369700340795366</v>
      </c>
      <c r="M17">
        <f t="shared" si="8"/>
        <v>-19.369700340795365</v>
      </c>
      <c r="N17">
        <f t="shared" si="11"/>
        <v>32.490533474072855</v>
      </c>
      <c r="O17">
        <f t="shared" si="12"/>
        <v>20.41612410926561</v>
      </c>
    </row>
    <row r="18" spans="2:15">
      <c r="B18">
        <f t="shared" si="9"/>
        <v>0.99999999999999989</v>
      </c>
      <c r="C18">
        <f t="shared" si="10"/>
        <v>32.490533474072855</v>
      </c>
      <c r="D18">
        <f>IF(B18&lt;=0,0,IF(B18&lt;=0.2,60*B18,IF(B18&lt;=0.4,185*(B18-0.4)^2+4.5,IF(B18&lt;=0.8,4.5,IF(B18&lt;0.85,-90*(x-0.85),0)))))</f>
        <v>0</v>
      </c>
      <c r="E18">
        <f t="shared" si="0"/>
        <v>9.4E-2</v>
      </c>
      <c r="F18">
        <f t="shared" si="1"/>
        <v>0.92120000000000002</v>
      </c>
      <c r="G18">
        <f t="shared" si="2"/>
        <v>-0.92120000000000002</v>
      </c>
      <c r="H18">
        <f t="shared" si="3"/>
        <v>-9.2119999999999997</v>
      </c>
      <c r="I18">
        <f t="shared" si="4"/>
        <v>-0.92120000000000002</v>
      </c>
      <c r="J18">
        <f t="shared" si="5"/>
        <v>31.569333474072856</v>
      </c>
      <c r="K18">
        <f t="shared" si="6"/>
        <v>0.9017230801354067</v>
      </c>
      <c r="L18">
        <f t="shared" si="7"/>
        <v>-1.8229230801354066</v>
      </c>
      <c r="M18">
        <f t="shared" si="8"/>
        <v>-18.229230801354063</v>
      </c>
      <c r="N18">
        <f t="shared" si="11"/>
        <v>30.667610393937448</v>
      </c>
      <c r="O18">
        <f t="shared" si="12"/>
        <v>23.574031302666125</v>
      </c>
    </row>
    <row r="19" spans="2:15">
      <c r="B19">
        <f t="shared" si="9"/>
        <v>1.0999999999999999</v>
      </c>
      <c r="C19">
        <f t="shared" ref="C19:C82" si="13">N18</f>
        <v>30.667610393937448</v>
      </c>
      <c r="D19">
        <f>IF(B19&lt;=0,0,IF(B19&lt;=0.2,60*B19,IF(B19&lt;=0.4,185*(B19-0.4)^2+4.5,IF(B19&lt;=0.8,4.5,IF(B19&lt;0.85,-90*(x-0.85),0)))))</f>
        <v>0</v>
      </c>
      <c r="E19">
        <f t="shared" si="0"/>
        <v>9.4E-2</v>
      </c>
      <c r="F19">
        <f t="shared" si="1"/>
        <v>0.92120000000000002</v>
      </c>
      <c r="G19">
        <f t="shared" ref="G19:G82" si="14">D19-F19</f>
        <v>-0.92120000000000002</v>
      </c>
      <c r="H19">
        <f t="shared" si="3"/>
        <v>-9.2119999999999997</v>
      </c>
      <c r="I19">
        <f t="shared" si="4"/>
        <v>-0.92120000000000002</v>
      </c>
      <c r="J19">
        <f t="shared" ref="J19:J82" si="15">AVERAGE(I19+C19)</f>
        <v>29.746410393937449</v>
      </c>
      <c r="K19">
        <f t="shared" si="6"/>
        <v>0.80059245182956373</v>
      </c>
      <c r="L19">
        <f t="shared" si="7"/>
        <v>-1.7217924518295638</v>
      </c>
      <c r="M19">
        <f t="shared" si="8"/>
        <v>-17.217924518295636</v>
      </c>
      <c r="N19">
        <f t="shared" ref="N19:N82" si="16">C19+M19*$C$6</f>
        <v>28.945817942107883</v>
      </c>
      <c r="O19">
        <f t="shared" si="12"/>
        <v>26.554702719468391</v>
      </c>
    </row>
    <row r="20" spans="2:15">
      <c r="B20">
        <f t="shared" si="9"/>
        <v>1.2</v>
      </c>
      <c r="C20">
        <f t="shared" si="13"/>
        <v>28.945817942107883</v>
      </c>
      <c r="D20">
        <f>IF(B20&lt;=0,0,IF(B20&lt;=0.2,60*B20,IF(B20&lt;=0.4,185*(B20-0.4)^2+4.5,IF(B20&lt;=0.8,4.5,IF(B20&lt;0.85,-90*(x-0.85),0)))))</f>
        <v>0</v>
      </c>
      <c r="E20">
        <f t="shared" si="0"/>
        <v>9.4E-2</v>
      </c>
      <c r="F20">
        <f t="shared" si="1"/>
        <v>0.92120000000000002</v>
      </c>
      <c r="G20">
        <f t="shared" si="14"/>
        <v>-0.92120000000000002</v>
      </c>
      <c r="H20">
        <f t="shared" si="3"/>
        <v>-9.2119999999999997</v>
      </c>
      <c r="I20">
        <f t="shared" si="4"/>
        <v>-0.92120000000000002</v>
      </c>
      <c r="J20">
        <f t="shared" si="15"/>
        <v>28.024617942107884</v>
      </c>
      <c r="K20">
        <f t="shared" si="6"/>
        <v>0.71059436897326067</v>
      </c>
      <c r="L20">
        <f t="shared" si="7"/>
        <v>-1.6317943689732606</v>
      </c>
      <c r="M20">
        <f t="shared" si="8"/>
        <v>-16.317943689732605</v>
      </c>
      <c r="N20">
        <f t="shared" si="16"/>
        <v>27.314023573134623</v>
      </c>
      <c r="O20">
        <f t="shared" si="12"/>
        <v>29.36769479523052</v>
      </c>
    </row>
    <row r="21" spans="2:15">
      <c r="B21">
        <f t="shared" si="9"/>
        <v>1.3</v>
      </c>
      <c r="C21">
        <f t="shared" si="13"/>
        <v>27.314023573134623</v>
      </c>
      <c r="D21">
        <f>IF(B21&lt;=0,0,IF(B21&lt;=0.2,60*B21,IF(B21&lt;=0.4,185*(B21-0.4)^2+4.5,IF(B21&lt;=0.8,4.5,IF(B21&lt;0.85,-90*(x-0.85),0)))))</f>
        <v>0</v>
      </c>
      <c r="E21">
        <f t="shared" si="0"/>
        <v>9.4E-2</v>
      </c>
      <c r="F21">
        <f t="shared" si="1"/>
        <v>0.92120000000000002</v>
      </c>
      <c r="G21">
        <f t="shared" si="14"/>
        <v>-0.92120000000000002</v>
      </c>
      <c r="H21">
        <f t="shared" si="3"/>
        <v>-9.2119999999999997</v>
      </c>
      <c r="I21">
        <f t="shared" si="4"/>
        <v>-0.92120000000000002</v>
      </c>
      <c r="J21">
        <f t="shared" si="15"/>
        <v>26.392823573134624</v>
      </c>
      <c r="K21">
        <f t="shared" si="6"/>
        <v>0.63025176383933446</v>
      </c>
      <c r="L21">
        <f t="shared" si="7"/>
        <v>-1.5514517638393346</v>
      </c>
      <c r="M21">
        <f t="shared" si="8"/>
        <v>-15.514517638393345</v>
      </c>
      <c r="N21">
        <f t="shared" si="16"/>
        <v>25.762571809295288</v>
      </c>
      <c r="O21">
        <f t="shared" si="12"/>
        <v>32.021524564352013</v>
      </c>
    </row>
    <row r="22" spans="2:15">
      <c r="B22">
        <f t="shared" si="9"/>
        <v>1.4000000000000001</v>
      </c>
      <c r="C22">
        <f t="shared" si="13"/>
        <v>25.762571809295288</v>
      </c>
      <c r="D22">
        <f>IF(B22&lt;=0,0,IF(B22&lt;=0.2,60*B22,IF(B22&lt;=0.4,185*(B22-0.4)^2+4.5,IF(B22&lt;=0.8,4.5,IF(B22&lt;0.85,-90*(x-0.85),0)))))</f>
        <v>0</v>
      </c>
      <c r="E22">
        <f t="shared" si="0"/>
        <v>9.4E-2</v>
      </c>
      <c r="F22">
        <f t="shared" si="1"/>
        <v>0.92120000000000002</v>
      </c>
      <c r="G22">
        <f t="shared" si="14"/>
        <v>-0.92120000000000002</v>
      </c>
      <c r="H22">
        <f t="shared" si="3"/>
        <v>-9.2119999999999997</v>
      </c>
      <c r="I22">
        <f t="shared" si="4"/>
        <v>-0.92120000000000002</v>
      </c>
      <c r="J22">
        <f t="shared" si="15"/>
        <v>24.841371809295289</v>
      </c>
      <c r="K22">
        <f t="shared" si="6"/>
        <v>0.55833327422091739</v>
      </c>
      <c r="L22">
        <f t="shared" si="7"/>
        <v>-1.4795332742209175</v>
      </c>
      <c r="M22">
        <f t="shared" si="8"/>
        <v>-14.795332742209174</v>
      </c>
      <c r="N22">
        <f t="shared" si="16"/>
        <v>24.283038535074372</v>
      </c>
      <c r="O22">
        <f t="shared" si="12"/>
        <v>34.523805081570501</v>
      </c>
    </row>
    <row r="23" spans="2:15">
      <c r="B23">
        <f t="shared" si="9"/>
        <v>1.5000000000000002</v>
      </c>
      <c r="C23">
        <f t="shared" si="13"/>
        <v>24.283038535074372</v>
      </c>
      <c r="D23">
        <f>IF(B23&lt;=0,0,IF(B23&lt;=0.2,60*B23,IF(B23&lt;=0.4,185*(B23-0.4)^2+4.5,IF(B23&lt;=0.8,4.5,IF(B23&lt;0.85,-90*(x-0.85),0)))))</f>
        <v>0</v>
      </c>
      <c r="E23">
        <f t="shared" si="0"/>
        <v>9.4E-2</v>
      </c>
      <c r="F23">
        <f t="shared" si="1"/>
        <v>0.92120000000000002</v>
      </c>
      <c r="G23">
        <f t="shared" si="14"/>
        <v>-0.92120000000000002</v>
      </c>
      <c r="H23">
        <f t="shared" si="3"/>
        <v>-9.2119999999999997</v>
      </c>
      <c r="I23">
        <f t="shared" si="4"/>
        <v>-0.92120000000000002</v>
      </c>
      <c r="J23">
        <f t="shared" si="15"/>
        <v>23.361838535074373</v>
      </c>
      <c r="K23">
        <f t="shared" si="6"/>
        <v>0.49380603854082689</v>
      </c>
      <c r="L23">
        <f t="shared" si="7"/>
        <v>-1.415006038540827</v>
      </c>
      <c r="M23">
        <f t="shared" si="8"/>
        <v>-14.150060385408269</v>
      </c>
      <c r="N23">
        <f t="shared" si="16"/>
        <v>22.868032496533544</v>
      </c>
      <c r="O23">
        <f t="shared" si="12"/>
        <v>36.881358633150896</v>
      </c>
    </row>
    <row r="24" spans="2:15">
      <c r="B24">
        <f t="shared" si="9"/>
        <v>1.6000000000000003</v>
      </c>
      <c r="C24">
        <f t="shared" si="13"/>
        <v>22.868032496533544</v>
      </c>
      <c r="D24">
        <f>IF(B24&lt;=0,0,IF(B24&lt;=0.2,60*B24,IF(B24&lt;=0.4,185*(B24-0.4)^2+4.5,IF(B24&lt;=0.8,4.5,IF(B24&lt;0.85,-90*(x-0.85),0)))))</f>
        <v>0</v>
      </c>
      <c r="E24">
        <f t="shared" si="0"/>
        <v>9.4E-2</v>
      </c>
      <c r="F24">
        <f t="shared" si="1"/>
        <v>0.92120000000000002</v>
      </c>
      <c r="G24">
        <f t="shared" si="14"/>
        <v>-0.92120000000000002</v>
      </c>
      <c r="H24">
        <f t="shared" si="3"/>
        <v>-9.2119999999999997</v>
      </c>
      <c r="I24">
        <f t="shared" si="4"/>
        <v>-0.92120000000000002</v>
      </c>
      <c r="J24">
        <f t="shared" si="15"/>
        <v>21.946832496533546</v>
      </c>
      <c r="K24">
        <f t="shared" si="6"/>
        <v>0.43579882853403956</v>
      </c>
      <c r="L24">
        <f t="shared" si="7"/>
        <v>-1.3569988285340395</v>
      </c>
      <c r="M24">
        <f t="shared" si="8"/>
        <v>-13.569988285340395</v>
      </c>
      <c r="N24">
        <f t="shared" si="16"/>
        <v>21.511033667999506</v>
      </c>
      <c r="O24">
        <f t="shared" si="12"/>
        <v>39.100311941377548</v>
      </c>
    </row>
    <row r="25" spans="2:15">
      <c r="B25">
        <f t="shared" si="9"/>
        <v>1.7000000000000004</v>
      </c>
      <c r="C25">
        <f t="shared" si="13"/>
        <v>21.511033667999506</v>
      </c>
      <c r="D25">
        <f>IF(B25&lt;=0,0,IF(B25&lt;=0.2,60*B25,IF(B25&lt;=0.4,185*(B25-0.4)^2+4.5,IF(B25&lt;=0.8,4.5,IF(B25&lt;0.85,-90*(x-0.85),0)))))</f>
        <v>0</v>
      </c>
      <c r="E25">
        <f t="shared" si="0"/>
        <v>9.4E-2</v>
      </c>
      <c r="F25">
        <f t="shared" si="1"/>
        <v>0.92120000000000002</v>
      </c>
      <c r="G25">
        <f t="shared" si="14"/>
        <v>-0.92120000000000002</v>
      </c>
      <c r="H25">
        <f t="shared" si="3"/>
        <v>-9.2119999999999997</v>
      </c>
      <c r="I25">
        <f t="shared" si="4"/>
        <v>-0.92120000000000002</v>
      </c>
      <c r="J25">
        <f t="shared" si="15"/>
        <v>20.589833667999507</v>
      </c>
      <c r="K25">
        <f t="shared" si="6"/>
        <v>0.38357300679802958</v>
      </c>
      <c r="L25">
        <f t="shared" si="7"/>
        <v>-1.3047730067980297</v>
      </c>
      <c r="M25">
        <f t="shared" si="8"/>
        <v>-13.047730067980297</v>
      </c>
      <c r="N25">
        <f t="shared" si="16"/>
        <v>20.206260661201476</v>
      </c>
      <c r="O25">
        <f t="shared" si="12"/>
        <v>41.186176657837599</v>
      </c>
    </row>
    <row r="26" spans="2:15">
      <c r="B26">
        <f t="shared" si="9"/>
        <v>1.8000000000000005</v>
      </c>
      <c r="C26">
        <f t="shared" si="13"/>
        <v>20.206260661201476</v>
      </c>
      <c r="D26">
        <f>IF(B26&lt;=0,0,IF(B26&lt;=0.2,60*B26,IF(B26&lt;=0.4,185*(B26-0.4)^2+4.5,IF(B26&lt;=0.8,4.5,IF(B26&lt;0.85,-90*(x-0.85),0)))))</f>
        <v>0</v>
      </c>
      <c r="E26">
        <f t="shared" si="0"/>
        <v>9.4E-2</v>
      </c>
      <c r="F26">
        <f t="shared" si="1"/>
        <v>0.92120000000000002</v>
      </c>
      <c r="G26">
        <f t="shared" si="14"/>
        <v>-0.92120000000000002</v>
      </c>
      <c r="H26">
        <f t="shared" si="3"/>
        <v>-9.2119999999999997</v>
      </c>
      <c r="I26">
        <f t="shared" si="4"/>
        <v>-0.92120000000000002</v>
      </c>
      <c r="J26">
        <f t="shared" si="15"/>
        <v>19.285060661201477</v>
      </c>
      <c r="K26">
        <f t="shared" si="6"/>
        <v>0.33649946572361911</v>
      </c>
      <c r="L26">
        <f t="shared" si="7"/>
        <v>-1.2576994657236191</v>
      </c>
      <c r="M26">
        <f t="shared" si="8"/>
        <v>-12.57699465723619</v>
      </c>
      <c r="N26">
        <f t="shared" si="16"/>
        <v>18.948561195477858</v>
      </c>
      <c r="O26">
        <f t="shared" si="12"/>
        <v>43.143917750671569</v>
      </c>
    </row>
    <row r="27" spans="2:15">
      <c r="B27">
        <f t="shared" si="9"/>
        <v>1.9000000000000006</v>
      </c>
      <c r="C27">
        <f t="shared" si="13"/>
        <v>18.948561195477858</v>
      </c>
      <c r="D27">
        <f>IF(B27&lt;=0,0,IF(B27&lt;=0.2,60*B27,IF(B27&lt;=0.4,185*(B27-0.4)^2+4.5,IF(B27&lt;=0.8,4.5,IF(B27&lt;0.85,-90*(x-0.85),0)))))</f>
        <v>0</v>
      </c>
      <c r="E27">
        <f t="shared" si="0"/>
        <v>9.4E-2</v>
      </c>
      <c r="F27">
        <f t="shared" si="1"/>
        <v>0.92120000000000002</v>
      </c>
      <c r="G27">
        <f t="shared" si="14"/>
        <v>-0.92120000000000002</v>
      </c>
      <c r="H27">
        <f t="shared" si="3"/>
        <v>-9.2119999999999997</v>
      </c>
      <c r="I27">
        <f t="shared" si="4"/>
        <v>-0.92120000000000002</v>
      </c>
      <c r="J27">
        <f t="shared" si="15"/>
        <v>18.027361195477859</v>
      </c>
      <c r="K27">
        <f t="shared" si="6"/>
        <v>0.29404018079274413</v>
      </c>
      <c r="L27">
        <f t="shared" si="7"/>
        <v>-1.2152401807927442</v>
      </c>
      <c r="M27">
        <f t="shared" si="8"/>
        <v>-12.152401807927442</v>
      </c>
      <c r="N27">
        <f t="shared" si="16"/>
        <v>17.733321014685114</v>
      </c>
      <c r="O27">
        <f t="shared" si="12"/>
        <v>44.978011861179723</v>
      </c>
    </row>
    <row r="28" spans="2:15">
      <c r="B28">
        <f t="shared" si="9"/>
        <v>2.0000000000000004</v>
      </c>
      <c r="C28">
        <f t="shared" si="13"/>
        <v>17.733321014685114</v>
      </c>
      <c r="D28">
        <f>IF(B28&lt;=0,0,IF(B28&lt;=0.2,60*B28,IF(B28&lt;=0.4,185*(B28-0.4)^2+4.5,IF(B28&lt;=0.8,4.5,IF(B28&lt;0.85,-90*(x-0.85),0)))))</f>
        <v>0</v>
      </c>
      <c r="E28">
        <f t="shared" si="0"/>
        <v>9.4E-2</v>
      </c>
      <c r="F28">
        <f t="shared" si="1"/>
        <v>0.92120000000000002</v>
      </c>
      <c r="G28">
        <f t="shared" si="14"/>
        <v>-0.92120000000000002</v>
      </c>
      <c r="H28">
        <f t="shared" si="3"/>
        <v>-9.2119999999999997</v>
      </c>
      <c r="I28">
        <f t="shared" si="4"/>
        <v>-0.92120000000000002</v>
      </c>
      <c r="J28">
        <f t="shared" si="15"/>
        <v>16.812121014685115</v>
      </c>
      <c r="K28">
        <f t="shared" si="6"/>
        <v>0.25573335444747902</v>
      </c>
      <c r="L28">
        <f t="shared" si="7"/>
        <v>-1.1769333544474789</v>
      </c>
      <c r="M28">
        <f t="shared" si="8"/>
        <v>-11.769333544474788</v>
      </c>
      <c r="N28">
        <f t="shared" si="16"/>
        <v>16.556387660237636</v>
      </c>
      <c r="O28">
        <f t="shared" si="12"/>
        <v>46.692497294925865</v>
      </c>
    </row>
    <row r="29" spans="2:15">
      <c r="B29">
        <f t="shared" si="9"/>
        <v>2.1000000000000005</v>
      </c>
      <c r="C29">
        <f t="shared" si="13"/>
        <v>16.556387660237636</v>
      </c>
      <c r="D29">
        <f>IF(B29&lt;=0,0,IF(B29&lt;=0.2,60*B29,IF(B29&lt;=0.4,185*(B29-0.4)^2+4.5,IF(B29&lt;=0.8,4.5,IF(B29&lt;0.85,-90*(x-0.85),0)))))</f>
        <v>0</v>
      </c>
      <c r="E29">
        <f t="shared" si="0"/>
        <v>9.4E-2</v>
      </c>
      <c r="F29">
        <f t="shared" si="1"/>
        <v>0.92120000000000002</v>
      </c>
      <c r="G29">
        <f t="shared" si="14"/>
        <v>-0.92120000000000002</v>
      </c>
      <c r="H29">
        <f t="shared" si="3"/>
        <v>-9.2119999999999997</v>
      </c>
      <c r="I29">
        <f t="shared" si="4"/>
        <v>-0.92120000000000002</v>
      </c>
      <c r="J29">
        <f t="shared" si="15"/>
        <v>15.635187660237635</v>
      </c>
      <c r="K29">
        <f t="shared" si="6"/>
        <v>0.22118137666812182</v>
      </c>
      <c r="L29">
        <f t="shared" si="7"/>
        <v>-1.1423813766681219</v>
      </c>
      <c r="M29">
        <f t="shared" si="8"/>
        <v>-11.423813766681219</v>
      </c>
      <c r="N29">
        <f t="shared" si="16"/>
        <v>15.414006283569513</v>
      </c>
      <c r="O29">
        <f t="shared" si="12"/>
        <v>48.291016992116219</v>
      </c>
    </row>
    <row r="30" spans="2:15">
      <c r="B30">
        <f t="shared" si="9"/>
        <v>2.2000000000000006</v>
      </c>
      <c r="C30">
        <f t="shared" si="13"/>
        <v>15.414006283569513</v>
      </c>
      <c r="D30">
        <f>IF(B30&lt;=0,0,IF(B30&lt;=0.2,60*B30,IF(B30&lt;=0.4,185*(B30-0.4)^2+4.5,IF(B30&lt;=0.8,4.5,IF(B30&lt;0.85,-90*(x-0.85),0)))))</f>
        <v>0</v>
      </c>
      <c r="E30">
        <f t="shared" si="0"/>
        <v>9.4E-2</v>
      </c>
      <c r="F30">
        <f t="shared" si="1"/>
        <v>0.92120000000000002</v>
      </c>
      <c r="G30">
        <f t="shared" si="14"/>
        <v>-0.92120000000000002</v>
      </c>
      <c r="H30">
        <f t="shared" si="3"/>
        <v>-9.2119999999999997</v>
      </c>
      <c r="I30">
        <f t="shared" si="4"/>
        <v>-0.92120000000000002</v>
      </c>
      <c r="J30">
        <f t="shared" si="15"/>
        <v>14.492806283569513</v>
      </c>
      <c r="K30">
        <f t="shared" si="6"/>
        <v>0.19004101226474929</v>
      </c>
      <c r="L30">
        <f t="shared" si="7"/>
        <v>-1.1112410122647494</v>
      </c>
      <c r="M30">
        <f t="shared" si="8"/>
        <v>-11.112410122647493</v>
      </c>
      <c r="N30">
        <f t="shared" si="16"/>
        <v>14.302765271304764</v>
      </c>
      <c r="O30">
        <f t="shared" si="12"/>
        <v>49.776855569859933</v>
      </c>
    </row>
    <row r="31" spans="2:15">
      <c r="B31">
        <f t="shared" si="9"/>
        <v>2.3000000000000007</v>
      </c>
      <c r="C31">
        <f t="shared" si="13"/>
        <v>14.302765271304764</v>
      </c>
      <c r="D31">
        <f>IF(B31&lt;=0,0,IF(B31&lt;=0.2,60*B31,IF(B31&lt;=0.4,185*(B31-0.4)^2+4.5,IF(B31&lt;=0.8,4.5,IF(B31&lt;0.85,-90*(x-0.85),0)))))</f>
        <v>0</v>
      </c>
      <c r="E31">
        <f t="shared" si="0"/>
        <v>9.4E-2</v>
      </c>
      <c r="F31">
        <f t="shared" si="1"/>
        <v>0.92120000000000002</v>
      </c>
      <c r="G31">
        <f t="shared" si="14"/>
        <v>-0.92120000000000002</v>
      </c>
      <c r="H31">
        <f t="shared" si="3"/>
        <v>-9.2119999999999997</v>
      </c>
      <c r="I31">
        <f t="shared" si="4"/>
        <v>-0.92120000000000002</v>
      </c>
      <c r="J31">
        <f t="shared" si="15"/>
        <v>13.381565271304764</v>
      </c>
      <c r="K31">
        <f t="shared" si="6"/>
        <v>0.16201536145175752</v>
      </c>
      <c r="L31">
        <f t="shared" si="7"/>
        <v>-1.0832153614517575</v>
      </c>
      <c r="M31">
        <f t="shared" si="8"/>
        <v>-10.832153614517575</v>
      </c>
      <c r="N31">
        <f t="shared" si="16"/>
        <v>13.219549909853008</v>
      </c>
      <c r="O31">
        <f t="shared" si="12"/>
        <v>51.152971328917822</v>
      </c>
    </row>
    <row r="32" spans="2:15">
      <c r="B32">
        <f t="shared" si="9"/>
        <v>2.4000000000000008</v>
      </c>
      <c r="C32">
        <f t="shared" si="13"/>
        <v>13.219549909853008</v>
      </c>
      <c r="D32">
        <f>IF(B32&lt;=0,0,IF(B32&lt;=0.2,60*B32,IF(B32&lt;=0.4,185*(B32-0.4)^2+4.5,IF(B32&lt;=0.8,4.5,IF(B32&lt;0.85,-90*(x-0.85),0)))))</f>
        <v>0</v>
      </c>
      <c r="E32">
        <f t="shared" si="0"/>
        <v>9.4E-2</v>
      </c>
      <c r="F32">
        <f t="shared" si="1"/>
        <v>0.92120000000000002</v>
      </c>
      <c r="G32">
        <f t="shared" si="14"/>
        <v>-0.92120000000000002</v>
      </c>
      <c r="H32">
        <f t="shared" si="3"/>
        <v>-9.2119999999999997</v>
      </c>
      <c r="I32">
        <f t="shared" si="4"/>
        <v>-0.92120000000000002</v>
      </c>
      <c r="J32">
        <f t="shared" si="15"/>
        <v>12.298349909853007</v>
      </c>
      <c r="K32">
        <f t="shared" si="6"/>
        <v>0.13684724262802511</v>
      </c>
      <c r="L32">
        <f t="shared" si="7"/>
        <v>-1.0580472426280252</v>
      </c>
      <c r="M32">
        <f t="shared" si="8"/>
        <v>-10.580472426280251</v>
      </c>
      <c r="N32">
        <f t="shared" si="16"/>
        <v>12.161502667224983</v>
      </c>
      <c r="O32">
        <f t="shared" si="12"/>
        <v>52.422023957771721</v>
      </c>
    </row>
    <row r="33" spans="2:15">
      <c r="B33">
        <f t="shared" si="9"/>
        <v>2.5000000000000009</v>
      </c>
      <c r="C33">
        <f t="shared" si="13"/>
        <v>12.161502667224983</v>
      </c>
      <c r="D33">
        <f>IF(B33&lt;=0,0,IF(B33&lt;=0.2,60*B33,IF(B33&lt;=0.4,185*(B33-0.4)^2+4.5,IF(B33&lt;=0.8,4.5,IF(B33&lt;0.85,-90*(x-0.85),0)))))</f>
        <v>0</v>
      </c>
      <c r="E33">
        <f t="shared" si="0"/>
        <v>9.4E-2</v>
      </c>
      <c r="F33">
        <f t="shared" si="1"/>
        <v>0.92120000000000002</v>
      </c>
      <c r="G33">
        <f t="shared" si="14"/>
        <v>-0.92120000000000002</v>
      </c>
      <c r="H33">
        <f t="shared" si="3"/>
        <v>-9.2119999999999997</v>
      </c>
      <c r="I33">
        <f t="shared" si="4"/>
        <v>-0.92120000000000002</v>
      </c>
      <c r="J33">
        <f t="shared" si="15"/>
        <v>11.240302667224983</v>
      </c>
      <c r="K33">
        <f t="shared" si="6"/>
        <v>0.11431372365741672</v>
      </c>
      <c r="L33">
        <f t="shared" si="7"/>
        <v>-1.0355137236574168</v>
      </c>
      <c r="M33">
        <f t="shared" si="8"/>
        <v>-10.355137236574167</v>
      </c>
      <c r="N33">
        <f t="shared" si="16"/>
        <v>11.125988943567567</v>
      </c>
      <c r="O33">
        <f t="shared" si="12"/>
        <v>53.58639853831135</v>
      </c>
    </row>
    <row r="34" spans="2:15">
      <c r="B34">
        <f t="shared" si="9"/>
        <v>2.600000000000001</v>
      </c>
      <c r="C34">
        <f t="shared" si="13"/>
        <v>11.125988943567567</v>
      </c>
      <c r="D34">
        <f>IF(B34&lt;=0,0,IF(B34&lt;=0.2,60*B34,IF(B34&lt;=0.4,185*(B34-0.4)^2+4.5,IF(B34&lt;=0.8,4.5,IF(B34&lt;0.85,-90*(x-0.85),0)))))</f>
        <v>0</v>
      </c>
      <c r="E34">
        <f t="shared" si="0"/>
        <v>9.4E-2</v>
      </c>
      <c r="F34">
        <f t="shared" si="1"/>
        <v>0.92120000000000002</v>
      </c>
      <c r="G34">
        <f t="shared" si="14"/>
        <v>-0.92120000000000002</v>
      </c>
      <c r="H34">
        <f t="shared" si="3"/>
        <v>-9.2119999999999997</v>
      </c>
      <c r="I34">
        <f t="shared" si="4"/>
        <v>-0.92120000000000002</v>
      </c>
      <c r="J34">
        <f t="shared" si="15"/>
        <v>10.204788943567566</v>
      </c>
      <c r="K34">
        <f t="shared" si="6"/>
        <v>9.4221586912690156E-2</v>
      </c>
      <c r="L34">
        <f t="shared" si="7"/>
        <v>-1.0154215869126901</v>
      </c>
      <c r="M34">
        <f t="shared" si="8"/>
        <v>-10.154215869126901</v>
      </c>
      <c r="N34">
        <f t="shared" si="16"/>
        <v>10.110567356654876</v>
      </c>
      <c r="O34">
        <f t="shared" si="12"/>
        <v>54.648226353322471</v>
      </c>
    </row>
    <row r="35" spans="2:15">
      <c r="B35">
        <f t="shared" si="9"/>
        <v>2.7000000000000011</v>
      </c>
      <c r="C35">
        <f t="shared" si="13"/>
        <v>10.110567356654876</v>
      </c>
      <c r="D35">
        <f>IF(B35&lt;=0,0,IF(B35&lt;=0.2,60*B35,IF(B35&lt;=0.4,185*(B35-0.4)^2+4.5,IF(B35&lt;=0.8,4.5,IF(B35&lt;0.85,-90*(x-0.85),0)))))</f>
        <v>0</v>
      </c>
      <c r="E35">
        <f t="shared" si="0"/>
        <v>9.4E-2</v>
      </c>
      <c r="F35">
        <f t="shared" si="1"/>
        <v>0.92120000000000002</v>
      </c>
      <c r="G35">
        <f t="shared" si="14"/>
        <v>-0.92120000000000002</v>
      </c>
      <c r="H35">
        <f t="shared" si="3"/>
        <v>-9.2119999999999997</v>
      </c>
      <c r="I35">
        <f t="shared" si="4"/>
        <v>-0.92120000000000002</v>
      </c>
      <c r="J35">
        <f t="shared" si="15"/>
        <v>9.1893673566548753</v>
      </c>
      <c r="K35">
        <f t="shared" si="6"/>
        <v>7.6403558642967662E-2</v>
      </c>
      <c r="L35">
        <f t="shared" si="7"/>
        <v>-0.99760355864296768</v>
      </c>
      <c r="M35">
        <f t="shared" si="8"/>
        <v>-9.9760355864296759</v>
      </c>
      <c r="N35">
        <f t="shared" si="16"/>
        <v>9.1129637980119078</v>
      </c>
      <c r="O35">
        <f t="shared" si="12"/>
        <v>55.609402911055817</v>
      </c>
    </row>
    <row r="36" spans="2:15">
      <c r="B36">
        <f t="shared" si="9"/>
        <v>2.8000000000000012</v>
      </c>
      <c r="C36">
        <f t="shared" si="13"/>
        <v>9.1129637980119078</v>
      </c>
      <c r="D36">
        <f>IF(B36&lt;=0,0,IF(B36&lt;=0.2,60*B36,IF(B36&lt;=0.4,185*(B36-0.4)^2+4.5,IF(B36&lt;=0.8,4.5,IF(B36&lt;0.85,-90*(x-0.85),0)))))</f>
        <v>0</v>
      </c>
      <c r="E36">
        <f t="shared" si="0"/>
        <v>9.4E-2</v>
      </c>
      <c r="F36">
        <f t="shared" si="1"/>
        <v>0.92120000000000002</v>
      </c>
      <c r="G36">
        <f t="shared" si="14"/>
        <v>-0.92120000000000002</v>
      </c>
      <c r="H36">
        <f t="shared" si="3"/>
        <v>-9.2119999999999997</v>
      </c>
      <c r="I36">
        <f t="shared" si="4"/>
        <v>-0.92120000000000002</v>
      </c>
      <c r="J36">
        <f t="shared" si="15"/>
        <v>8.1917637980119071</v>
      </c>
      <c r="K36">
        <f t="shared" si="6"/>
        <v>6.0715168287602712E-2</v>
      </c>
      <c r="L36">
        <f t="shared" si="7"/>
        <v>-0.98191516828760272</v>
      </c>
      <c r="M36">
        <f t="shared" si="8"/>
        <v>-9.8191516828760275</v>
      </c>
      <c r="N36">
        <f t="shared" si="16"/>
        <v>8.1310486297243045</v>
      </c>
      <c r="O36">
        <f t="shared" si="12"/>
        <v>56.471603532442629</v>
      </c>
    </row>
    <row r="37" spans="2:15">
      <c r="B37">
        <f t="shared" si="9"/>
        <v>2.9000000000000012</v>
      </c>
      <c r="C37">
        <f t="shared" si="13"/>
        <v>8.1310486297243045</v>
      </c>
      <c r="D37">
        <f>IF(B37&lt;=0,0,IF(B37&lt;=0.2,60*B37,IF(B37&lt;=0.4,185*(B37-0.4)^2+4.5,IF(B37&lt;=0.8,4.5,IF(B37&lt;0.85,-90*(x-0.85),0)))))</f>
        <v>0</v>
      </c>
      <c r="E37">
        <f t="shared" si="0"/>
        <v>9.4E-2</v>
      </c>
      <c r="F37">
        <f t="shared" si="1"/>
        <v>0.92120000000000002</v>
      </c>
      <c r="G37">
        <f t="shared" si="14"/>
        <v>-0.92120000000000002</v>
      </c>
      <c r="H37">
        <f t="shared" si="3"/>
        <v>-9.2119999999999997</v>
      </c>
      <c r="I37">
        <f t="shared" si="4"/>
        <v>-0.92120000000000002</v>
      </c>
      <c r="J37">
        <f t="shared" si="15"/>
        <v>7.2098486297243047</v>
      </c>
      <c r="K37">
        <f t="shared" si="6"/>
        <v>4.7032130705656788E-2</v>
      </c>
      <c r="L37">
        <f t="shared" si="7"/>
        <v>-0.96823213070565683</v>
      </c>
      <c r="M37">
        <f t="shared" si="8"/>
        <v>-9.6823213070565686</v>
      </c>
      <c r="N37">
        <f t="shared" si="16"/>
        <v>7.162816499018648</v>
      </c>
      <c r="O37">
        <f t="shared" si="12"/>
        <v>57.236296788879777</v>
      </c>
    </row>
    <row r="38" spans="2:15">
      <c r="B38">
        <f t="shared" si="9"/>
        <v>3.0000000000000013</v>
      </c>
      <c r="C38">
        <f t="shared" si="13"/>
        <v>7.162816499018648</v>
      </c>
      <c r="D38">
        <f>IF(B38&lt;=0,0,IF(B38&lt;=0.2,60*B38,IF(B38&lt;=0.4,185*(B38-0.4)^2+4.5,IF(B38&lt;=0.8,4.5,IF(B38&lt;0.85,-90*(x-0.85),0)))))</f>
        <v>0</v>
      </c>
      <c r="E38">
        <f t="shared" si="0"/>
        <v>9.4E-2</v>
      </c>
      <c r="F38">
        <f t="shared" si="1"/>
        <v>0.92120000000000002</v>
      </c>
      <c r="G38">
        <f t="shared" si="14"/>
        <v>-0.92120000000000002</v>
      </c>
      <c r="H38">
        <f t="shared" si="3"/>
        <v>-9.2119999999999997</v>
      </c>
      <c r="I38">
        <f t="shared" si="4"/>
        <v>-0.92120000000000002</v>
      </c>
      <c r="J38">
        <f t="shared" si="15"/>
        <v>6.2416164990186482</v>
      </c>
      <c r="K38">
        <f t="shared" si="6"/>
        <v>3.5248165781185933E-2</v>
      </c>
      <c r="L38">
        <f t="shared" si="7"/>
        <v>-0.95644816578118597</v>
      </c>
      <c r="M38">
        <f t="shared" si="8"/>
        <v>-9.564481657811859</v>
      </c>
      <c r="N38">
        <f t="shared" si="16"/>
        <v>6.206368333237462</v>
      </c>
      <c r="O38">
        <f t="shared" si="12"/>
        <v>57.904756030492585</v>
      </c>
    </row>
    <row r="39" spans="2:15">
      <c r="B39">
        <f t="shared" si="9"/>
        <v>3.1000000000000014</v>
      </c>
      <c r="C39">
        <f t="shared" si="13"/>
        <v>6.206368333237462</v>
      </c>
      <c r="D39">
        <f>IF(B39&lt;=0,0,IF(B39&lt;=0.2,60*B39,IF(B39&lt;=0.4,185*(B39-0.4)^2+4.5,IF(B39&lt;=0.8,4.5,IF(B39&lt;0.85,-90*(x-0.85),0)))))</f>
        <v>0</v>
      </c>
      <c r="E39">
        <f t="shared" si="0"/>
        <v>9.4E-2</v>
      </c>
      <c r="F39">
        <f t="shared" si="1"/>
        <v>0.92120000000000002</v>
      </c>
      <c r="G39">
        <f t="shared" si="14"/>
        <v>-0.92120000000000002</v>
      </c>
      <c r="H39">
        <f t="shared" si="3"/>
        <v>-9.2119999999999997</v>
      </c>
      <c r="I39">
        <f t="shared" si="4"/>
        <v>-0.92120000000000002</v>
      </c>
      <c r="J39">
        <f t="shared" si="15"/>
        <v>5.2851683332374622</v>
      </c>
      <c r="K39">
        <f t="shared" si="6"/>
        <v>2.5273186886894134E-2</v>
      </c>
      <c r="L39">
        <f t="shared" si="7"/>
        <v>-0.94647318688689419</v>
      </c>
      <c r="M39">
        <f t="shared" si="8"/>
        <v>-9.4647318688689417</v>
      </c>
      <c r="N39">
        <f t="shared" si="16"/>
        <v>5.2598951463505674</v>
      </c>
      <c r="O39">
        <f t="shared" si="12"/>
        <v>58.478069204471986</v>
      </c>
    </row>
    <row r="40" spans="2:15">
      <c r="B40">
        <f t="shared" si="9"/>
        <v>3.2000000000000015</v>
      </c>
      <c r="C40">
        <f t="shared" si="13"/>
        <v>5.2598951463505674</v>
      </c>
      <c r="D40">
        <f>IF(B40&lt;=0,0,IF(B40&lt;=0.2,60*B40,IF(B40&lt;=0.4,185*(B40-0.4)^2+4.5,IF(B40&lt;=0.8,4.5,IF(B40&lt;0.85,-90*(x-0.85),0)))))</f>
        <v>0</v>
      </c>
      <c r="E40">
        <f t="shared" si="0"/>
        <v>9.4E-2</v>
      </c>
      <c r="F40">
        <f t="shared" si="1"/>
        <v>0.92120000000000002</v>
      </c>
      <c r="G40">
        <f t="shared" si="14"/>
        <v>-0.92120000000000002</v>
      </c>
      <c r="H40">
        <f t="shared" si="3"/>
        <v>-9.2119999999999997</v>
      </c>
      <c r="I40">
        <f t="shared" si="4"/>
        <v>-0.92120000000000002</v>
      </c>
      <c r="J40">
        <f t="shared" si="15"/>
        <v>4.3386951463505676</v>
      </c>
      <c r="K40">
        <f t="shared" si="6"/>
        <v>1.7031803284563753E-2</v>
      </c>
      <c r="L40">
        <f t="shared" si="7"/>
        <v>-0.93823180328456379</v>
      </c>
      <c r="M40">
        <f t="shared" si="8"/>
        <v>-9.382318032845637</v>
      </c>
      <c r="N40">
        <f t="shared" si="16"/>
        <v>4.3216633430660032</v>
      </c>
      <c r="O40">
        <f t="shared" si="12"/>
        <v>58.957147128942815</v>
      </c>
    </row>
    <row r="41" spans="2:15">
      <c r="B41">
        <f t="shared" si="9"/>
        <v>3.3000000000000016</v>
      </c>
      <c r="C41">
        <f t="shared" si="13"/>
        <v>4.3216633430660032</v>
      </c>
      <c r="D41">
        <f>IF(B41&lt;=0,0,IF(B41&lt;=0.2,60*B41,IF(B41&lt;=0.4,185*(B41-0.4)^2+4.5,IF(B41&lt;=0.8,4.5,IF(B41&lt;0.85,-90*(x-0.85),0)))))</f>
        <v>0</v>
      </c>
      <c r="E41">
        <f t="shared" si="0"/>
        <v>9.4E-2</v>
      </c>
      <c r="F41">
        <f t="shared" si="1"/>
        <v>0.92120000000000002</v>
      </c>
      <c r="G41">
        <f t="shared" si="14"/>
        <v>-0.92120000000000002</v>
      </c>
      <c r="H41">
        <f t="shared" si="3"/>
        <v>-9.2119999999999997</v>
      </c>
      <c r="I41">
        <f t="shared" si="4"/>
        <v>-0.92120000000000002</v>
      </c>
      <c r="J41">
        <f t="shared" si="15"/>
        <v>3.4004633430660034</v>
      </c>
      <c r="K41">
        <f t="shared" si="6"/>
        <v>1.0462092499908794E-2</v>
      </c>
      <c r="L41">
        <f t="shared" si="7"/>
        <v>-0.93166209249990883</v>
      </c>
      <c r="M41">
        <f t="shared" si="8"/>
        <v>-9.3166209249990874</v>
      </c>
      <c r="N41">
        <f t="shared" si="16"/>
        <v>3.3900012505660944</v>
      </c>
      <c r="O41">
        <f t="shared" si="12"/>
        <v>59.342730358624422</v>
      </c>
    </row>
    <row r="42" spans="2:15">
      <c r="B42">
        <f t="shared" si="9"/>
        <v>3.4000000000000017</v>
      </c>
      <c r="C42">
        <f t="shared" si="13"/>
        <v>3.3900012505660944</v>
      </c>
      <c r="D42">
        <f>IF(B42&lt;=0,0,IF(B42&lt;=0.2,60*B42,IF(B42&lt;=0.4,185*(B42-0.4)^2+4.5,IF(B42&lt;=0.8,4.5,IF(B42&lt;0.85,-90*(x-0.85),0)))))</f>
        <v>0</v>
      </c>
      <c r="E42">
        <f t="shared" si="0"/>
        <v>9.4E-2</v>
      </c>
      <c r="F42">
        <f t="shared" si="1"/>
        <v>0.92120000000000002</v>
      </c>
      <c r="G42">
        <f t="shared" si="14"/>
        <v>-0.92120000000000002</v>
      </c>
      <c r="H42">
        <f t="shared" si="3"/>
        <v>-9.2119999999999997</v>
      </c>
      <c r="I42">
        <f t="shared" si="4"/>
        <v>-0.92120000000000002</v>
      </c>
      <c r="J42">
        <f t="shared" si="15"/>
        <v>2.4688012505660941</v>
      </c>
      <c r="K42">
        <f t="shared" si="6"/>
        <v>5.5146076363079685E-3</v>
      </c>
      <c r="L42">
        <f t="shared" si="7"/>
        <v>-0.92671460763630797</v>
      </c>
      <c r="M42">
        <f t="shared" si="8"/>
        <v>-9.2671460763630797</v>
      </c>
      <c r="N42">
        <f t="shared" si="16"/>
        <v>2.4632866429297864</v>
      </c>
      <c r="O42">
        <f t="shared" si="12"/>
        <v>59.635394753299217</v>
      </c>
    </row>
    <row r="43" spans="2:15">
      <c r="B43">
        <f t="shared" si="9"/>
        <v>3.5000000000000018</v>
      </c>
      <c r="C43">
        <f t="shared" si="13"/>
        <v>2.4632866429297864</v>
      </c>
      <c r="D43">
        <f>IF(B43&lt;=0,0,IF(B43&lt;=0.2,60*B43,IF(B43&lt;=0.4,185*(B43-0.4)^2+4.5,IF(B43&lt;=0.8,4.5,IF(B43&lt;0.85,-90*(x-0.85),0)))))</f>
        <v>0</v>
      </c>
      <c r="E43">
        <f t="shared" si="0"/>
        <v>9.4E-2</v>
      </c>
      <c r="F43">
        <f t="shared" si="1"/>
        <v>0.92120000000000002</v>
      </c>
      <c r="G43">
        <f t="shared" si="14"/>
        <v>-0.92120000000000002</v>
      </c>
      <c r="H43">
        <f t="shared" si="3"/>
        <v>-9.2119999999999997</v>
      </c>
      <c r="I43">
        <f t="shared" si="4"/>
        <v>-0.92120000000000002</v>
      </c>
      <c r="J43">
        <f t="shared" si="15"/>
        <v>1.5420866429297864</v>
      </c>
      <c r="K43">
        <f t="shared" si="6"/>
        <v>2.1515919531436278E-3</v>
      </c>
      <c r="L43">
        <f t="shared" si="7"/>
        <v>-0.92335159195314365</v>
      </c>
      <c r="M43">
        <f t="shared" si="8"/>
        <v>-9.2335159195314365</v>
      </c>
      <c r="N43">
        <f t="shared" si="16"/>
        <v>1.5399350509766427</v>
      </c>
      <c r="O43">
        <f t="shared" si="12"/>
        <v>59.835555837994541</v>
      </c>
    </row>
    <row r="44" spans="2:15">
      <c r="B44">
        <f t="shared" si="9"/>
        <v>3.6000000000000019</v>
      </c>
      <c r="C44">
        <f t="shared" si="13"/>
        <v>1.5399350509766427</v>
      </c>
      <c r="D44">
        <f>IF(B44&lt;=0,0,IF(B44&lt;=0.2,60*B44,IF(B44&lt;=0.4,185*(B44-0.4)^2+4.5,IF(B44&lt;=0.8,4.5,IF(B44&lt;0.85,-90*(x-0.85),0)))))</f>
        <v>0</v>
      </c>
      <c r="E44">
        <f t="shared" si="0"/>
        <v>9.4E-2</v>
      </c>
      <c r="F44">
        <f t="shared" si="1"/>
        <v>0.92120000000000002</v>
      </c>
      <c r="G44">
        <f t="shared" si="14"/>
        <v>-0.92120000000000002</v>
      </c>
      <c r="H44">
        <f t="shared" si="3"/>
        <v>-9.2119999999999997</v>
      </c>
      <c r="I44">
        <f t="shared" si="4"/>
        <v>-0.92120000000000002</v>
      </c>
      <c r="J44">
        <f t="shared" si="15"/>
        <v>0.61873505097664272</v>
      </c>
      <c r="K44">
        <f t="shared" si="6"/>
        <v>3.4637919530018776E-4</v>
      </c>
      <c r="L44">
        <f t="shared" si="7"/>
        <v>-0.92154637919530025</v>
      </c>
      <c r="M44">
        <f t="shared" si="8"/>
        <v>-9.2154637919530025</v>
      </c>
      <c r="N44">
        <f t="shared" si="16"/>
        <v>0.61838867178134249</v>
      </c>
      <c r="O44">
        <f t="shared" si="12"/>
        <v>59.94347202413244</v>
      </c>
    </row>
    <row r="45" spans="2:15">
      <c r="B45">
        <f t="shared" si="9"/>
        <v>3.700000000000002</v>
      </c>
      <c r="C45">
        <f t="shared" si="13"/>
        <v>0.61838867178134249</v>
      </c>
      <c r="D45">
        <f>IF(B45&lt;=0,0,IF(B45&lt;=0.2,60*B45,IF(B45&lt;=0.4,185*(B45-0.4)^2+4.5,IF(B45&lt;=0.8,4.5,IF(B45&lt;0.85,-90*(x-0.85),0)))))</f>
        <v>0</v>
      </c>
      <c r="E45">
        <f t="shared" si="0"/>
        <v>9.4E-2</v>
      </c>
      <c r="F45">
        <f t="shared" si="1"/>
        <v>0.92120000000000002</v>
      </c>
      <c r="G45">
        <f t="shared" si="14"/>
        <v>-0.92120000000000002</v>
      </c>
      <c r="H45">
        <f t="shared" si="3"/>
        <v>-9.2119999999999997</v>
      </c>
      <c r="I45">
        <f t="shared" si="4"/>
        <v>-0.92120000000000002</v>
      </c>
      <c r="J45">
        <f t="shared" si="15"/>
        <v>-0.30281132821865753</v>
      </c>
      <c r="K45">
        <f t="shared" si="6"/>
        <v>8.2963410467388958E-5</v>
      </c>
      <c r="L45">
        <f t="shared" si="7"/>
        <v>-0.92111703658953259</v>
      </c>
      <c r="M45">
        <f t="shared" si="8"/>
        <v>-9.2111703658953257</v>
      </c>
      <c r="N45">
        <f t="shared" si="16"/>
        <v>-0.3027283648081901</v>
      </c>
      <c r="O45">
        <f t="shared" si="12"/>
        <v>59.959255039481093</v>
      </c>
    </row>
    <row r="46" spans="2:15">
      <c r="B46">
        <f t="shared" si="9"/>
        <v>3.800000000000002</v>
      </c>
      <c r="C46">
        <f t="shared" si="13"/>
        <v>-0.3027283648081901</v>
      </c>
      <c r="D46">
        <f>IF(B46&lt;=0,0,IF(B46&lt;=0.2,60*B46,IF(B46&lt;=0.4,185*(B46-0.4)^2+4.5,IF(B46&lt;=0.8,4.5,IF(B46&lt;0.85,-90*(x-0.85),0)))))</f>
        <v>0</v>
      </c>
      <c r="E46">
        <f t="shared" si="0"/>
        <v>9.4E-2</v>
      </c>
      <c r="F46">
        <f t="shared" si="1"/>
        <v>0.92120000000000002</v>
      </c>
      <c r="G46">
        <f t="shared" si="14"/>
        <v>-0.92120000000000002</v>
      </c>
      <c r="H46">
        <f t="shared" si="3"/>
        <v>-9.2119999999999997</v>
      </c>
      <c r="I46">
        <f t="shared" si="4"/>
        <v>-0.92120000000000002</v>
      </c>
      <c r="J46">
        <f t="shared" si="15"/>
        <v>-1.2239283648081902</v>
      </c>
      <c r="K46">
        <f t="shared" si="6"/>
        <v>1.3553590500149535E-3</v>
      </c>
      <c r="L46">
        <f t="shared" si="7"/>
        <v>-0.91984464094998508</v>
      </c>
      <c r="M46">
        <f t="shared" si="8"/>
        <v>-9.1984464094998497</v>
      </c>
      <c r="N46">
        <f t="shared" si="16"/>
        <v>-1.222573005758175</v>
      </c>
      <c r="O46">
        <f t="shared" si="12"/>
        <v>59.882989970952778</v>
      </c>
    </row>
    <row r="47" spans="2:15">
      <c r="B47">
        <f t="shared" si="9"/>
        <v>3.9000000000000021</v>
      </c>
      <c r="C47">
        <f t="shared" si="13"/>
        <v>-1.222573005758175</v>
      </c>
      <c r="D47">
        <f>IF(B47&lt;=0,0,IF(B47&lt;=0.2,60*B47,IF(B47&lt;=0.4,185*(B47-0.4)^2+4.5,IF(B47&lt;=0.8,4.5,IF(B47&lt;0.85,-90*(x-0.85),0)))))</f>
        <v>0</v>
      </c>
      <c r="E47">
        <f t="shared" si="0"/>
        <v>9.4E-2</v>
      </c>
      <c r="F47">
        <f t="shared" si="1"/>
        <v>0.92120000000000002</v>
      </c>
      <c r="G47">
        <f t="shared" si="14"/>
        <v>-0.92120000000000002</v>
      </c>
      <c r="H47">
        <f t="shared" si="3"/>
        <v>-9.2119999999999997</v>
      </c>
      <c r="I47">
        <f t="shared" si="4"/>
        <v>-0.92120000000000002</v>
      </c>
      <c r="J47">
        <f t="shared" si="15"/>
        <v>-2.1437730057581748</v>
      </c>
      <c r="K47">
        <f t="shared" si="6"/>
        <v>4.1581481289537882E-3</v>
      </c>
      <c r="L47">
        <f t="shared" si="7"/>
        <v>-0.91704185187104625</v>
      </c>
      <c r="M47">
        <f t="shared" si="8"/>
        <v>-9.1704185187104628</v>
      </c>
      <c r="N47">
        <f t="shared" si="16"/>
        <v>-2.1396148576292213</v>
      </c>
      <c r="O47">
        <f t="shared" si="12"/>
        <v>59.714880577783411</v>
      </c>
    </row>
    <row r="48" spans="2:15">
      <c r="B48">
        <f t="shared" si="9"/>
        <v>4.0000000000000018</v>
      </c>
      <c r="C48">
        <f t="shared" si="13"/>
        <v>-2.1396148576292213</v>
      </c>
      <c r="D48">
        <f>IF(B48&lt;=0,0,IF(B48&lt;=0.2,60*B48,IF(B48&lt;=0.4,185*(B48-0.4)^2+4.5,IF(B48&lt;=0.8,4.5,IF(B48&lt;0.85,-90*(x-0.85),0)))))</f>
        <v>0</v>
      </c>
      <c r="E48">
        <f t="shared" si="0"/>
        <v>9.4E-2</v>
      </c>
      <c r="F48">
        <f t="shared" si="1"/>
        <v>0.92120000000000002</v>
      </c>
      <c r="G48">
        <f t="shared" si="14"/>
        <v>-0.92120000000000002</v>
      </c>
      <c r="H48">
        <f t="shared" si="3"/>
        <v>-9.2119999999999997</v>
      </c>
      <c r="I48">
        <f t="shared" si="4"/>
        <v>-0.92120000000000002</v>
      </c>
      <c r="J48">
        <f t="shared" si="15"/>
        <v>-3.0608148576292216</v>
      </c>
      <c r="K48">
        <f t="shared" si="6"/>
        <v>8.4764983552381105E-3</v>
      </c>
      <c r="L48">
        <f t="shared" si="7"/>
        <v>-0.9127235016447619</v>
      </c>
      <c r="M48">
        <f t="shared" si="8"/>
        <v>-9.127235016447619</v>
      </c>
      <c r="N48">
        <f t="shared" si="16"/>
        <v>-3.0523383592739832</v>
      </c>
      <c r="O48">
        <f t="shared" si="12"/>
        <v>59.455282916938252</v>
      </c>
    </row>
    <row r="49" spans="2:15">
      <c r="B49">
        <f t="shared" si="9"/>
        <v>4.1000000000000014</v>
      </c>
      <c r="C49">
        <f t="shared" si="13"/>
        <v>-3.0523383592739832</v>
      </c>
      <c r="D49">
        <f>IF(B49&lt;=0,0,IF(B49&lt;=0.2,60*B49,IF(B49&lt;=0.4,185*(B49-0.4)^2+4.5,IF(B49&lt;=0.8,4.5,IF(B49&lt;0.85,-90*(x-0.85),0)))))</f>
        <v>0</v>
      </c>
      <c r="E49">
        <f t="shared" si="0"/>
        <v>9.4E-2</v>
      </c>
      <c r="F49">
        <f t="shared" si="1"/>
        <v>0.92120000000000002</v>
      </c>
      <c r="G49">
        <f t="shared" si="14"/>
        <v>-0.92120000000000002</v>
      </c>
      <c r="H49">
        <f t="shared" si="3"/>
        <v>-9.2119999999999997</v>
      </c>
      <c r="I49">
        <f t="shared" si="4"/>
        <v>-0.92120000000000002</v>
      </c>
      <c r="J49">
        <f t="shared" si="15"/>
        <v>-3.9735383592739835</v>
      </c>
      <c r="K49">
        <f t="shared" si="6"/>
        <v>1.4285557062621424E-2</v>
      </c>
      <c r="L49">
        <f t="shared" si="7"/>
        <v>-0.90691444293737855</v>
      </c>
      <c r="M49">
        <f t="shared" si="8"/>
        <v>-9.0691444293737842</v>
      </c>
      <c r="N49">
        <f t="shared" si="16"/>
        <v>-3.9592528022113616</v>
      </c>
      <c r="O49">
        <f t="shared" si="12"/>
        <v>59.104703358863986</v>
      </c>
    </row>
    <row r="50" spans="2:15">
      <c r="B50">
        <f t="shared" si="9"/>
        <v>4.2000000000000011</v>
      </c>
      <c r="C50">
        <f t="shared" si="13"/>
        <v>-3.9592528022113616</v>
      </c>
      <c r="D50">
        <f>IF(B50&lt;=0,0,IF(B50&lt;=0.2,60*B50,IF(B50&lt;=0.4,185*(B50-0.4)^2+4.5,IF(B50&lt;=0.8,4.5,IF(B50&lt;0.85,-90*(x-0.85),0)))))</f>
        <v>0</v>
      </c>
      <c r="E50">
        <f t="shared" si="0"/>
        <v>9.4E-2</v>
      </c>
      <c r="F50">
        <f t="shared" si="1"/>
        <v>0.92120000000000002</v>
      </c>
      <c r="G50">
        <f t="shared" si="14"/>
        <v>-0.92120000000000002</v>
      </c>
      <c r="H50">
        <f t="shared" si="3"/>
        <v>-9.2119999999999997</v>
      </c>
      <c r="I50">
        <f t="shared" si="4"/>
        <v>-0.92120000000000002</v>
      </c>
      <c r="J50">
        <f t="shared" si="15"/>
        <v>-4.8804528022113614</v>
      </c>
      <c r="K50">
        <f t="shared" si="6"/>
        <v>2.155076021662625E-2</v>
      </c>
      <c r="L50">
        <f t="shared" si="7"/>
        <v>-0.89964923978337374</v>
      </c>
      <c r="M50">
        <f t="shared" si="8"/>
        <v>-8.9964923978337374</v>
      </c>
      <c r="N50">
        <f t="shared" si="16"/>
        <v>-4.8589020419947353</v>
      </c>
      <c r="O50">
        <f t="shared" si="12"/>
        <v>58.66379561665368</v>
      </c>
    </row>
    <row r="51" spans="2:15">
      <c r="B51">
        <f t="shared" si="9"/>
        <v>4.3000000000000007</v>
      </c>
      <c r="C51">
        <f t="shared" si="13"/>
        <v>-4.8589020419947353</v>
      </c>
      <c r="D51">
        <f>IF(B51&lt;=0,0,IF(B51&lt;=0.2,60*B51,IF(B51&lt;=0.4,185*(B51-0.4)^2+4.5,IF(B51&lt;=0.8,4.5,IF(B51&lt;0.85,-90*(x-0.85),0)))))</f>
        <v>0</v>
      </c>
      <c r="E51">
        <f t="shared" si="0"/>
        <v>9.4E-2</v>
      </c>
      <c r="F51">
        <f t="shared" si="1"/>
        <v>0.92120000000000002</v>
      </c>
      <c r="G51">
        <f t="shared" si="14"/>
        <v>-0.92120000000000002</v>
      </c>
      <c r="H51">
        <f t="shared" si="3"/>
        <v>-9.2119999999999997</v>
      </c>
      <c r="I51">
        <f t="shared" si="4"/>
        <v>-0.92120000000000002</v>
      </c>
      <c r="J51">
        <f t="shared" si="15"/>
        <v>-5.7801020419947351</v>
      </c>
      <c r="K51">
        <f t="shared" si="6"/>
        <v>3.0228275485654807E-2</v>
      </c>
      <c r="L51">
        <f t="shared" si="7"/>
        <v>-0.89097172451434525</v>
      </c>
      <c r="M51">
        <f t="shared" si="8"/>
        <v>-8.9097172451434528</v>
      </c>
      <c r="N51">
        <f t="shared" si="16"/>
        <v>-5.7498737665090811</v>
      </c>
      <c r="O51">
        <f t="shared" si="12"/>
        <v>58.133356826228493</v>
      </c>
    </row>
    <row r="52" spans="2:15">
      <c r="B52">
        <f t="shared" si="9"/>
        <v>4.4000000000000004</v>
      </c>
      <c r="C52">
        <f t="shared" si="13"/>
        <v>-5.7498737665090811</v>
      </c>
      <c r="D52">
        <f>IF(B52&lt;=0,0,IF(B52&lt;=0.2,60*B52,IF(B52&lt;=0.4,185*(B52-0.4)^2+4.5,IF(B52&lt;=0.8,4.5,IF(B52&lt;0.85,-90*(x-0.85),0)))))</f>
        <v>0</v>
      </c>
      <c r="E52">
        <f t="shared" si="0"/>
        <v>9.4E-2</v>
      </c>
      <c r="F52">
        <f t="shared" si="1"/>
        <v>0.92120000000000002</v>
      </c>
      <c r="G52">
        <f t="shared" si="14"/>
        <v>-0.92120000000000002</v>
      </c>
      <c r="H52">
        <f t="shared" si="3"/>
        <v>-9.2119999999999997</v>
      </c>
      <c r="I52">
        <f t="shared" si="4"/>
        <v>-0.92120000000000002</v>
      </c>
      <c r="J52">
        <f t="shared" si="15"/>
        <v>-6.6710737665090809</v>
      </c>
      <c r="K52">
        <f t="shared" si="6"/>
        <v>4.0265569538995696E-2</v>
      </c>
      <c r="L52">
        <f t="shared" si="7"/>
        <v>-0.88093443046100428</v>
      </c>
      <c r="M52">
        <f t="shared" si="8"/>
        <v>-8.8093443046100415</v>
      </c>
      <c r="N52">
        <f t="shared" si="16"/>
        <v>-6.6308081969700856</v>
      </c>
      <c r="O52">
        <f t="shared" si="12"/>
        <v>57.51432272805453</v>
      </c>
    </row>
    <row r="53" spans="2:15">
      <c r="B53">
        <f t="shared" si="9"/>
        <v>4.5</v>
      </c>
      <c r="C53">
        <f t="shared" si="13"/>
        <v>-6.6308081969700856</v>
      </c>
      <c r="D53">
        <f>IF(B53&lt;=0,0,IF(B53&lt;=0.2,60*B53,IF(B53&lt;=0.4,185*(B53-0.4)^2+4.5,IF(B53&lt;=0.8,4.5,IF(B53&lt;0.85,-90*(x-0.85),0)))))</f>
        <v>0</v>
      </c>
      <c r="E53">
        <f t="shared" si="0"/>
        <v>9.4E-2</v>
      </c>
      <c r="F53">
        <f t="shared" si="1"/>
        <v>0.92120000000000002</v>
      </c>
      <c r="G53">
        <f t="shared" si="14"/>
        <v>-0.92120000000000002</v>
      </c>
      <c r="H53">
        <f t="shared" si="3"/>
        <v>-9.2119999999999997</v>
      </c>
      <c r="I53">
        <f t="shared" si="4"/>
        <v>-0.92120000000000002</v>
      </c>
      <c r="J53">
        <f t="shared" si="15"/>
        <v>-7.5520081969700854</v>
      </c>
      <c r="K53">
        <f t="shared" si="6"/>
        <v>5.1602086901447304E-2</v>
      </c>
      <c r="L53">
        <f t="shared" si="7"/>
        <v>-0.86959791309855272</v>
      </c>
      <c r="M53">
        <f t="shared" si="8"/>
        <v>-8.6959791309855259</v>
      </c>
      <c r="N53">
        <f t="shared" si="16"/>
        <v>-7.5004061100686386</v>
      </c>
      <c r="O53">
        <f t="shared" si="12"/>
        <v>56.807762012702597</v>
      </c>
    </row>
    <row r="54" spans="2:15">
      <c r="B54">
        <f t="shared" si="9"/>
        <v>4.5999999999999996</v>
      </c>
      <c r="C54">
        <f t="shared" si="13"/>
        <v>-7.5004061100686386</v>
      </c>
      <c r="D54">
        <f>IF(B54&lt;=0,0,IF(B54&lt;=0.2,60*B54,IF(B54&lt;=0.4,185*(B54-0.4)^2+4.5,IF(B54&lt;=0.8,4.5,IF(B54&lt;0.85,-90*(x-0.85),0)))))</f>
        <v>0</v>
      </c>
      <c r="E54">
        <f t="shared" si="0"/>
        <v>9.4E-2</v>
      </c>
      <c r="F54">
        <f t="shared" si="1"/>
        <v>0.92120000000000002</v>
      </c>
      <c r="G54">
        <f t="shared" si="14"/>
        <v>-0.92120000000000002</v>
      </c>
      <c r="H54">
        <f t="shared" si="3"/>
        <v>-9.2119999999999997</v>
      </c>
      <c r="I54">
        <f t="shared" si="4"/>
        <v>-0.92120000000000002</v>
      </c>
      <c r="J54">
        <f t="shared" si="15"/>
        <v>-8.4216061100686392</v>
      </c>
      <c r="K54">
        <f t="shared" si="6"/>
        <v>6.4170025295639213E-2</v>
      </c>
      <c r="L54">
        <f t="shared" si="7"/>
        <v>-0.85702997470436082</v>
      </c>
      <c r="M54">
        <f t="shared" si="8"/>
        <v>-8.5702997470436078</v>
      </c>
      <c r="N54">
        <f t="shared" si="16"/>
        <v>-8.3574360847729992</v>
      </c>
      <c r="O54">
        <f t="shared" si="12"/>
        <v>56.014869902960513</v>
      </c>
    </row>
    <row r="55" spans="2:15">
      <c r="B55">
        <f t="shared" si="9"/>
        <v>4.6999999999999993</v>
      </c>
      <c r="C55">
        <f t="shared" si="13"/>
        <v>-8.3574360847729992</v>
      </c>
      <c r="D55">
        <f>IF(B55&lt;=0,0,IF(B55&lt;=0.2,60*B55,IF(B55&lt;=0.4,185*(B55-0.4)^2+4.5,IF(B55&lt;=0.8,4.5,IF(B55&lt;0.85,-90*(x-0.85),0)))))</f>
        <v>0</v>
      </c>
      <c r="E55">
        <f t="shared" si="0"/>
        <v>9.4E-2</v>
      </c>
      <c r="F55">
        <f t="shared" si="1"/>
        <v>0.92120000000000002</v>
      </c>
      <c r="G55">
        <f t="shared" si="14"/>
        <v>-0.92120000000000002</v>
      </c>
      <c r="H55">
        <f t="shared" si="3"/>
        <v>-9.2119999999999997</v>
      </c>
      <c r="I55">
        <f t="shared" si="4"/>
        <v>-0.92120000000000002</v>
      </c>
      <c r="J55">
        <f t="shared" si="15"/>
        <v>-9.2786360847729998</v>
      </c>
      <c r="K55">
        <f t="shared" si="6"/>
        <v>7.7895190514614604E-2</v>
      </c>
      <c r="L55">
        <f t="shared" si="7"/>
        <v>-0.84330480948538544</v>
      </c>
      <c r="M55">
        <f t="shared" si="8"/>
        <v>-8.433048094853854</v>
      </c>
      <c r="N55">
        <f t="shared" si="16"/>
        <v>-9.2007408942583844</v>
      </c>
      <c r="O55">
        <f t="shared" si="12"/>
        <v>55.136961054008943</v>
      </c>
    </row>
    <row r="56" spans="2:15">
      <c r="B56">
        <f t="shared" si="9"/>
        <v>4.7999999999999989</v>
      </c>
      <c r="C56">
        <f t="shared" si="13"/>
        <v>-9.2007408942583844</v>
      </c>
      <c r="D56">
        <f>IF(B56&lt;=0,0,IF(B56&lt;=0.2,60*B56,IF(B56&lt;=0.4,185*(B56-0.4)^2+4.5,IF(B56&lt;=0.8,4.5,IF(B56&lt;0.85,-90*(x-0.85),0)))))</f>
        <v>0</v>
      </c>
      <c r="E56">
        <f t="shared" si="0"/>
        <v>9.4E-2</v>
      </c>
      <c r="F56">
        <f t="shared" si="1"/>
        <v>0.92120000000000002</v>
      </c>
      <c r="G56">
        <f t="shared" si="14"/>
        <v>-0.92120000000000002</v>
      </c>
      <c r="H56">
        <f t="shared" si="3"/>
        <v>-9.2119999999999997</v>
      </c>
      <c r="I56">
        <f t="shared" si="4"/>
        <v>-0.92120000000000002</v>
      </c>
      <c r="J56">
        <f t="shared" si="15"/>
        <v>-10.121940894258385</v>
      </c>
      <c r="K56">
        <f t="shared" si="6"/>
        <v>9.2697912541172947E-2</v>
      </c>
      <c r="L56">
        <f t="shared" si="7"/>
        <v>-0.82850208745882703</v>
      </c>
      <c r="M56">
        <f t="shared" si="8"/>
        <v>-8.2850208745882696</v>
      </c>
      <c r="N56">
        <f t="shared" si="16"/>
        <v>-10.029242981717211</v>
      </c>
      <c r="O56">
        <f t="shared" si="12"/>
        <v>54.175461860210163</v>
      </c>
    </row>
    <row r="57" spans="2:15">
      <c r="B57">
        <f t="shared" si="9"/>
        <v>4.8999999999999986</v>
      </c>
      <c r="C57">
        <f t="shared" si="13"/>
        <v>-10.029242981717211</v>
      </c>
      <c r="D57">
        <f>IF(B57&lt;=0,0,IF(B57&lt;=0.2,60*B57,IF(B57&lt;=0.4,185*(B57-0.4)^2+4.5,IF(B57&lt;=0.8,4.5,IF(B57&lt;0.85,-90*(x-0.85),0)))))</f>
        <v>0</v>
      </c>
      <c r="E57">
        <f t="shared" si="0"/>
        <v>9.4E-2</v>
      </c>
      <c r="F57">
        <f t="shared" si="1"/>
        <v>0.92120000000000002</v>
      </c>
      <c r="G57">
        <f t="shared" si="14"/>
        <v>-0.92120000000000002</v>
      </c>
      <c r="H57">
        <f t="shared" si="3"/>
        <v>-9.2119999999999997</v>
      </c>
      <c r="I57">
        <f t="shared" si="4"/>
        <v>-0.92120000000000002</v>
      </c>
      <c r="J57">
        <f t="shared" si="15"/>
        <v>-10.950442981717211</v>
      </c>
      <c r="K57">
        <f t="shared" si="6"/>
        <v>0.10849400389299141</v>
      </c>
      <c r="L57">
        <f t="shared" si="7"/>
        <v>-0.81270599610700867</v>
      </c>
      <c r="M57">
        <f t="shared" si="8"/>
        <v>-8.1270599610700867</v>
      </c>
      <c r="N57">
        <f t="shared" si="16"/>
        <v>-10.84194897782422</v>
      </c>
      <c r="O57">
        <f t="shared" si="12"/>
        <v>53.131902262233091</v>
      </c>
    </row>
    <row r="58" spans="2:15">
      <c r="B58">
        <f t="shared" si="9"/>
        <v>4.9999999999999982</v>
      </c>
      <c r="C58">
        <f t="shared" si="13"/>
        <v>-10.84194897782422</v>
      </c>
      <c r="D58">
        <f>IF(B58&lt;=0,0,IF(B58&lt;=0.2,60*B58,IF(B58&lt;=0.4,185*(B58-0.4)^2+4.5,IF(B58&lt;=0.8,4.5,IF(B58&lt;0.85,-90*(x-0.85),0)))))</f>
        <v>0</v>
      </c>
      <c r="E58">
        <f t="shared" si="0"/>
        <v>9.4E-2</v>
      </c>
      <c r="F58">
        <f t="shared" si="1"/>
        <v>0.92120000000000002</v>
      </c>
      <c r="G58">
        <f t="shared" si="14"/>
        <v>-0.92120000000000002</v>
      </c>
      <c r="H58">
        <f t="shared" si="3"/>
        <v>-9.2119999999999997</v>
      </c>
      <c r="I58">
        <f t="shared" si="4"/>
        <v>-0.92120000000000002</v>
      </c>
      <c r="J58">
        <f t="shared" si="15"/>
        <v>-11.763148977824221</v>
      </c>
      <c r="K58">
        <f t="shared" si="6"/>
        <v>0.1251957410233952</v>
      </c>
      <c r="L58">
        <f t="shared" si="7"/>
        <v>-0.79600425897660476</v>
      </c>
      <c r="M58">
        <f t="shared" si="8"/>
        <v>-7.9600425897660472</v>
      </c>
      <c r="N58">
        <f t="shared" si="16"/>
        <v>-11.637953236800826</v>
      </c>
      <c r="O58">
        <f t="shared" si="12"/>
        <v>52.007907151501833</v>
      </c>
    </row>
    <row r="59" spans="2:15">
      <c r="B59">
        <f t="shared" si="9"/>
        <v>5.0999999999999979</v>
      </c>
      <c r="C59">
        <f t="shared" si="13"/>
        <v>-11.637953236800826</v>
      </c>
      <c r="D59">
        <f>IF(B59&lt;=0,0,IF(B59&lt;=0.2,60*B59,IF(B59&lt;=0.4,185*(B59-0.4)^2+4.5,IF(B59&lt;=0.8,4.5,IF(B59&lt;0.85,-90*(x-0.85),0)))))</f>
        <v>0</v>
      </c>
      <c r="E59">
        <f t="shared" si="0"/>
        <v>9.4E-2</v>
      </c>
      <c r="F59">
        <f t="shared" si="1"/>
        <v>0.92120000000000002</v>
      </c>
      <c r="G59">
        <f t="shared" si="14"/>
        <v>-0.92120000000000002</v>
      </c>
      <c r="H59">
        <f t="shared" si="3"/>
        <v>-9.2119999999999997</v>
      </c>
      <c r="I59">
        <f t="shared" si="4"/>
        <v>-0.92120000000000002</v>
      </c>
      <c r="J59">
        <f t="shared" si="15"/>
        <v>-12.559153236800826</v>
      </c>
      <c r="K59">
        <f t="shared" si="6"/>
        <v>0.14271285002156286</v>
      </c>
      <c r="L59">
        <f t="shared" si="7"/>
        <v>-0.77848714997843715</v>
      </c>
      <c r="M59">
        <f t="shared" si="8"/>
        <v>-7.7848714997843711</v>
      </c>
      <c r="N59">
        <f t="shared" si="16"/>
        <v>-12.416440386779263</v>
      </c>
      <c r="O59">
        <f t="shared" si="12"/>
        <v>50.805187470322828</v>
      </c>
    </row>
    <row r="60" spans="2:15">
      <c r="B60">
        <f t="shared" si="9"/>
        <v>5.1999999999999975</v>
      </c>
      <c r="C60">
        <f t="shared" si="13"/>
        <v>-12.416440386779263</v>
      </c>
      <c r="D60">
        <f>IF(B60&lt;=0,0,IF(B60&lt;=0.2,60*B60,IF(B60&lt;=0.4,185*(B60-0.4)^2+4.5,IF(B60&lt;=0.8,4.5,IF(B60&lt;0.85,-90*(x-0.85),0)))))</f>
        <v>0</v>
      </c>
      <c r="E60">
        <f t="shared" si="0"/>
        <v>9.4E-2</v>
      </c>
      <c r="F60">
        <f t="shared" si="1"/>
        <v>0.92120000000000002</v>
      </c>
      <c r="G60">
        <f t="shared" si="14"/>
        <v>-0.92120000000000002</v>
      </c>
      <c r="H60">
        <f t="shared" si="3"/>
        <v>-9.2119999999999997</v>
      </c>
      <c r="I60">
        <f t="shared" si="4"/>
        <v>-0.92120000000000002</v>
      </c>
      <c r="J60">
        <f t="shared" si="15"/>
        <v>-13.337640386779263</v>
      </c>
      <c r="K60">
        <f t="shared" si="6"/>
        <v>0.16095347878541005</v>
      </c>
      <c r="L60">
        <f t="shared" si="7"/>
        <v>-0.76024652121458991</v>
      </c>
      <c r="M60">
        <f t="shared" si="8"/>
        <v>-7.6024652121458987</v>
      </c>
      <c r="N60">
        <f t="shared" si="16"/>
        <v>-13.176686907993853</v>
      </c>
      <c r="O60">
        <f t="shared" si="12"/>
        <v>49.525531105584172</v>
      </c>
    </row>
    <row r="61" spans="2:15">
      <c r="B61">
        <f t="shared" si="9"/>
        <v>5.2999999999999972</v>
      </c>
      <c r="C61">
        <f t="shared" si="13"/>
        <v>-13.176686907993853</v>
      </c>
      <c r="D61">
        <f>IF(B61&lt;=0,0,IF(B61&lt;=0.2,60*B61,IF(B61&lt;=0.4,185*(B61-0.4)^2+4.5,IF(B61&lt;=0.8,4.5,IF(B61&lt;0.85,-90*(x-0.85),0)))))</f>
        <v>0</v>
      </c>
      <c r="E61">
        <f t="shared" si="0"/>
        <v>9.4E-2</v>
      </c>
      <c r="F61">
        <f t="shared" si="1"/>
        <v>0.92120000000000002</v>
      </c>
      <c r="G61">
        <f t="shared" si="14"/>
        <v>-0.92120000000000002</v>
      </c>
      <c r="H61">
        <f t="shared" si="3"/>
        <v>-9.2119999999999997</v>
      </c>
      <c r="I61">
        <f t="shared" si="4"/>
        <v>-0.92120000000000002</v>
      </c>
      <c r="J61">
        <f t="shared" si="15"/>
        <v>-14.097886907993853</v>
      </c>
      <c r="K61">
        <f t="shared" si="6"/>
        <v>0.17982513921945278</v>
      </c>
      <c r="L61">
        <f t="shared" si="7"/>
        <v>-0.74137486078054726</v>
      </c>
      <c r="M61">
        <f t="shared" si="8"/>
        <v>-7.4137486078054726</v>
      </c>
      <c r="N61">
        <f t="shared" si="16"/>
        <v>-13.9180617687744</v>
      </c>
      <c r="O61">
        <f t="shared" si="12"/>
        <v>48.170793671745756</v>
      </c>
    </row>
    <row r="62" spans="2:15">
      <c r="B62">
        <f t="shared" si="9"/>
        <v>5.3999999999999968</v>
      </c>
      <c r="C62">
        <f t="shared" si="13"/>
        <v>-13.9180617687744</v>
      </c>
      <c r="D62">
        <f>IF(B62&lt;=0,0,IF(B62&lt;=0.2,60*B62,IF(B62&lt;=0.4,185*(B62-0.4)^2+4.5,IF(B62&lt;=0.8,4.5,IF(B62&lt;0.85,-90*(x-0.85),0)))))</f>
        <v>0</v>
      </c>
      <c r="E62">
        <f t="shared" si="0"/>
        <v>9.4E-2</v>
      </c>
      <c r="F62">
        <f t="shared" si="1"/>
        <v>0.92120000000000002</v>
      </c>
      <c r="G62">
        <f t="shared" si="14"/>
        <v>-0.92120000000000002</v>
      </c>
      <c r="H62">
        <f t="shared" si="3"/>
        <v>-9.2119999999999997</v>
      </c>
      <c r="I62">
        <f t="shared" si="4"/>
        <v>-0.92120000000000002</v>
      </c>
      <c r="J62">
        <f t="shared" si="15"/>
        <v>-14.839261768774401</v>
      </c>
      <c r="K62">
        <f t="shared" si="6"/>
        <v>0.19923560475887547</v>
      </c>
      <c r="L62">
        <f t="shared" si="7"/>
        <v>-0.72196439524112455</v>
      </c>
      <c r="M62">
        <f t="shared" si="8"/>
        <v>-7.2196439524112455</v>
      </c>
      <c r="N62">
        <f t="shared" si="16"/>
        <v>-14.640026164015525</v>
      </c>
      <c r="O62">
        <f t="shared" si="12"/>
        <v>46.742889275106265</v>
      </c>
    </row>
    <row r="63" spans="2:15">
      <c r="B63">
        <f t="shared" si="9"/>
        <v>5.4999999999999964</v>
      </c>
      <c r="C63">
        <f t="shared" si="13"/>
        <v>-14.640026164015525</v>
      </c>
      <c r="D63">
        <f>IF(B63&lt;=0,0,IF(B63&lt;=0.2,60*B63,IF(B63&lt;=0.4,185*(B63-0.4)^2+4.5,IF(B63&lt;=0.8,4.5,IF(B63&lt;0.85,-90*(x-0.85),0)))))</f>
        <v>0</v>
      </c>
      <c r="E63">
        <f t="shared" si="0"/>
        <v>9.4E-2</v>
      </c>
      <c r="F63">
        <f t="shared" si="1"/>
        <v>0.92120000000000002</v>
      </c>
      <c r="G63">
        <f t="shared" si="14"/>
        <v>-0.92120000000000002</v>
      </c>
      <c r="H63">
        <f t="shared" si="3"/>
        <v>-9.2119999999999997</v>
      </c>
      <c r="I63">
        <f t="shared" si="4"/>
        <v>-0.92120000000000002</v>
      </c>
      <c r="J63">
        <f t="shared" si="15"/>
        <v>-15.561226164015526</v>
      </c>
      <c r="K63">
        <f t="shared" si="6"/>
        <v>0.21909375055128927</v>
      </c>
      <c r="L63">
        <f t="shared" si="7"/>
        <v>-0.7021062494487107</v>
      </c>
      <c r="M63">
        <f t="shared" si="8"/>
        <v>-7.021062494487107</v>
      </c>
      <c r="N63">
        <f t="shared" si="16"/>
        <v>-15.342132413464237</v>
      </c>
      <c r="O63">
        <f t="shared" si="12"/>
        <v>45.243781346232275</v>
      </c>
    </row>
    <row r="64" spans="2:15">
      <c r="B64">
        <f t="shared" si="9"/>
        <v>5.5999999999999961</v>
      </c>
      <c r="C64">
        <f t="shared" si="13"/>
        <v>-15.342132413464237</v>
      </c>
      <c r="D64">
        <f>IF(B64&lt;=0,0,IF(B64&lt;=0.2,60*B64,IF(B64&lt;=0.4,185*(B64-0.4)^2+4.5,IF(B64&lt;=0.8,4.5,IF(B64&lt;0.85,-90*(x-0.85),0)))))</f>
        <v>0</v>
      </c>
      <c r="E64">
        <f t="shared" si="0"/>
        <v>9.4E-2</v>
      </c>
      <c r="F64">
        <f t="shared" si="1"/>
        <v>0.92120000000000002</v>
      </c>
      <c r="G64">
        <f t="shared" si="14"/>
        <v>-0.92120000000000002</v>
      </c>
      <c r="H64">
        <f t="shared" si="3"/>
        <v>-9.2119999999999997</v>
      </c>
      <c r="I64">
        <f t="shared" si="4"/>
        <v>-0.92120000000000002</v>
      </c>
      <c r="J64">
        <f t="shared" si="15"/>
        <v>-16.263332413464237</v>
      </c>
      <c r="K64">
        <f t="shared" si="6"/>
        <v>0.23931032584698894</v>
      </c>
      <c r="L64">
        <f t="shared" si="7"/>
        <v>-0.68188967415301105</v>
      </c>
      <c r="M64">
        <f t="shared" si="8"/>
        <v>-6.8188967415301098</v>
      </c>
      <c r="N64">
        <f t="shared" si="16"/>
        <v>-16.024022087617247</v>
      </c>
      <c r="O64">
        <f t="shared" si="12"/>
        <v>43.675473621178206</v>
      </c>
    </row>
    <row r="65" spans="2:15">
      <c r="B65">
        <f t="shared" si="9"/>
        <v>5.6999999999999957</v>
      </c>
      <c r="C65">
        <f t="shared" si="13"/>
        <v>-16.024022087617247</v>
      </c>
      <c r="D65">
        <f>IF(B65&lt;=0,0,IF(B65&lt;=0.2,60*B65,IF(B65&lt;=0.4,185*(B65-0.4)^2+4.5,IF(B65&lt;=0.8,4.5,IF(B65&lt;0.85,-90*(x-0.85),0)))))</f>
        <v>0</v>
      </c>
      <c r="E65">
        <f t="shared" si="0"/>
        <v>9.4E-2</v>
      </c>
      <c r="F65">
        <f t="shared" si="1"/>
        <v>0.92120000000000002</v>
      </c>
      <c r="G65">
        <f t="shared" si="14"/>
        <v>-0.92120000000000002</v>
      </c>
      <c r="H65">
        <f t="shared" si="3"/>
        <v>-9.2119999999999997</v>
      </c>
      <c r="I65">
        <f t="shared" si="4"/>
        <v>-0.92120000000000002</v>
      </c>
      <c r="J65">
        <f t="shared" si="15"/>
        <v>-16.945222087617246</v>
      </c>
      <c r="K65">
        <f t="shared" si="6"/>
        <v>0.25979865046563078</v>
      </c>
      <c r="L65">
        <f t="shared" si="7"/>
        <v>-0.66140134953436924</v>
      </c>
      <c r="M65">
        <f t="shared" si="8"/>
        <v>-6.6140134953436922</v>
      </c>
      <c r="N65">
        <f t="shared" si="16"/>
        <v>-16.685423437151616</v>
      </c>
      <c r="O65">
        <f t="shared" si="12"/>
        <v>42.04000134493976</v>
      </c>
    </row>
    <row r="66" spans="2:15">
      <c r="B66">
        <f t="shared" si="9"/>
        <v>5.7999999999999954</v>
      </c>
      <c r="C66">
        <f t="shared" si="13"/>
        <v>-16.685423437151616</v>
      </c>
      <c r="D66">
        <f>IF(B66&lt;=0,0,IF(B66&lt;=0.2,60*B66,IF(B66&lt;=0.4,185*(B66-0.4)^2+4.5,IF(B66&lt;=0.8,4.5,IF(B66&lt;0.85,-90*(x-0.85),0)))))</f>
        <v>0</v>
      </c>
      <c r="E66">
        <f t="shared" si="0"/>
        <v>9.4E-2</v>
      </c>
      <c r="F66">
        <f t="shared" si="1"/>
        <v>0.92120000000000002</v>
      </c>
      <c r="G66">
        <f t="shared" si="14"/>
        <v>-0.92120000000000002</v>
      </c>
      <c r="H66">
        <f t="shared" si="3"/>
        <v>-9.2119999999999997</v>
      </c>
      <c r="I66">
        <f t="shared" si="4"/>
        <v>-0.92120000000000002</v>
      </c>
      <c r="J66">
        <f t="shared" si="15"/>
        <v>-17.606623437151615</v>
      </c>
      <c r="K66">
        <f t="shared" si="6"/>
        <v>0.28047522953608911</v>
      </c>
      <c r="L66">
        <f t="shared" si="7"/>
        <v>-0.64072477046391096</v>
      </c>
      <c r="M66">
        <f t="shared" si="8"/>
        <v>-6.4072477046391096</v>
      </c>
      <c r="N66">
        <f t="shared" si="16"/>
        <v>-17.326148207615528</v>
      </c>
      <c r="O66">
        <f t="shared" si="12"/>
        <v>40.339422762701403</v>
      </c>
    </row>
    <row r="67" spans="2:15">
      <c r="B67">
        <f t="shared" si="9"/>
        <v>5.899999999999995</v>
      </c>
      <c r="C67">
        <f t="shared" si="13"/>
        <v>-17.326148207615528</v>
      </c>
      <c r="D67">
        <f>IF(B67&lt;=0,0,IF(B67&lt;=0.2,60*B67,IF(B67&lt;=0.4,185*(B67-0.4)^2+4.5,IF(B67&lt;=0.8,4.5,IF(B67&lt;0.85,-90*(x-0.85),0)))))</f>
        <v>0</v>
      </c>
      <c r="E67">
        <f t="shared" si="0"/>
        <v>9.4E-2</v>
      </c>
      <c r="F67">
        <f t="shared" si="1"/>
        <v>0.92120000000000002</v>
      </c>
      <c r="G67">
        <f t="shared" si="14"/>
        <v>-0.92120000000000002</v>
      </c>
      <c r="H67">
        <f t="shared" si="3"/>
        <v>-9.2119999999999997</v>
      </c>
      <c r="I67">
        <f t="shared" si="4"/>
        <v>-0.92120000000000002</v>
      </c>
      <c r="J67">
        <f t="shared" si="15"/>
        <v>-18.247348207615527</v>
      </c>
      <c r="K67">
        <f t="shared" si="6"/>
        <v>0.30126028296935276</v>
      </c>
      <c r="L67">
        <f t="shared" si="7"/>
        <v>-0.61993971703064732</v>
      </c>
      <c r="M67">
        <f t="shared" si="8"/>
        <v>-6.1993971703064732</v>
      </c>
      <c r="N67">
        <f t="shared" si="16"/>
        <v>-17.946087924646175</v>
      </c>
      <c r="O67">
        <f t="shared" si="12"/>
        <v>38.575810956088318</v>
      </c>
    </row>
    <row r="68" spans="2:15">
      <c r="B68">
        <f t="shared" si="9"/>
        <v>5.9999999999999947</v>
      </c>
      <c r="C68">
        <f t="shared" si="13"/>
        <v>-17.946087924646175</v>
      </c>
      <c r="D68">
        <f>IF(B68&lt;=0,0,IF(B68&lt;=0.2,60*B68,IF(B68&lt;=0.4,185*(B68-0.4)^2+4.5,IF(B68&lt;=0.8,4.5,IF(B68&lt;0.85,-90*(x-0.85),0)))))</f>
        <v>0</v>
      </c>
      <c r="E68">
        <f t="shared" si="0"/>
        <v>9.4E-2</v>
      </c>
      <c r="F68">
        <f t="shared" si="1"/>
        <v>0.92120000000000002</v>
      </c>
      <c r="G68">
        <f t="shared" si="14"/>
        <v>-0.92120000000000002</v>
      </c>
      <c r="H68">
        <f t="shared" si="3"/>
        <v>-9.2119999999999997</v>
      </c>
      <c r="I68">
        <f t="shared" si="4"/>
        <v>-0.92120000000000002</v>
      </c>
      <c r="J68">
        <f t="shared" si="15"/>
        <v>-18.867287924646174</v>
      </c>
      <c r="K68">
        <f t="shared" si="6"/>
        <v>0.32207818825544371</v>
      </c>
      <c r="L68">
        <f t="shared" si="7"/>
        <v>-0.59912181174455625</v>
      </c>
      <c r="M68">
        <f t="shared" si="8"/>
        <v>-5.9912181174455625</v>
      </c>
      <c r="N68">
        <f t="shared" si="16"/>
        <v>-18.545209736390731</v>
      </c>
      <c r="O68">
        <f t="shared" si="12"/>
        <v>36.751246073036477</v>
      </c>
    </row>
    <row r="69" spans="2:15">
      <c r="B69">
        <f t="shared" si="9"/>
        <v>6.0999999999999943</v>
      </c>
      <c r="C69">
        <f t="shared" si="13"/>
        <v>-18.545209736390731</v>
      </c>
      <c r="D69">
        <f>IF(B69&lt;=0,0,IF(B69&lt;=0.2,60*B69,IF(B69&lt;=0.4,185*(B69-0.4)^2+4.5,IF(B69&lt;=0.8,4.5,IF(B69&lt;0.85,-90*(x-0.85),0)))))</f>
        <v>0</v>
      </c>
      <c r="E69">
        <f t="shared" si="0"/>
        <v>9.4E-2</v>
      </c>
      <c r="F69">
        <f t="shared" si="1"/>
        <v>0.92120000000000002</v>
      </c>
      <c r="G69">
        <f t="shared" si="14"/>
        <v>-0.92120000000000002</v>
      </c>
      <c r="H69">
        <f t="shared" si="3"/>
        <v>-9.2119999999999997</v>
      </c>
      <c r="I69">
        <f t="shared" si="4"/>
        <v>-0.92120000000000002</v>
      </c>
      <c r="J69">
        <f t="shared" si="15"/>
        <v>-19.46640973639073</v>
      </c>
      <c r="K69">
        <f t="shared" si="6"/>
        <v>0.34285783712102391</v>
      </c>
      <c r="L69">
        <f t="shared" si="7"/>
        <v>-0.57834216287897611</v>
      </c>
      <c r="M69">
        <f t="shared" si="8"/>
        <v>-5.7834216287897604</v>
      </c>
      <c r="N69">
        <f t="shared" si="16"/>
        <v>-19.123551899269707</v>
      </c>
      <c r="O69">
        <f t="shared" si="12"/>
        <v>34.86780799125345</v>
      </c>
    </row>
    <row r="70" spans="2:15">
      <c r="B70">
        <f t="shared" si="9"/>
        <v>6.199999999999994</v>
      </c>
      <c r="C70">
        <f t="shared" si="13"/>
        <v>-19.123551899269707</v>
      </c>
      <c r="D70">
        <f>IF(B70&lt;=0,0,IF(B70&lt;=0.2,60*B70,IF(B70&lt;=0.4,185*(B70-0.4)^2+4.5,IF(B70&lt;=0.8,4.5,IF(B70&lt;0.85,-90*(x-0.85),0)))))</f>
        <v>0</v>
      </c>
      <c r="E70">
        <f t="shared" si="0"/>
        <v>9.4E-2</v>
      </c>
      <c r="F70">
        <f t="shared" si="1"/>
        <v>0.92120000000000002</v>
      </c>
      <c r="G70">
        <f t="shared" si="14"/>
        <v>-0.92120000000000002</v>
      </c>
      <c r="H70">
        <f t="shared" si="3"/>
        <v>-9.2119999999999997</v>
      </c>
      <c r="I70">
        <f t="shared" si="4"/>
        <v>-0.92120000000000002</v>
      </c>
      <c r="J70">
        <f t="shared" si="15"/>
        <v>-20.044751899269706</v>
      </c>
      <c r="K70">
        <f t="shared" si="6"/>
        <v>0.36353290830473817</v>
      </c>
      <c r="L70">
        <f t="shared" si="7"/>
        <v>-0.55766709169526185</v>
      </c>
      <c r="M70">
        <f t="shared" si="8"/>
        <v>-5.5766709169526179</v>
      </c>
      <c r="N70">
        <f t="shared" si="16"/>
        <v>-19.681218990964968</v>
      </c>
      <c r="O70">
        <f t="shared" si="12"/>
        <v>32.927569446741714</v>
      </c>
    </row>
    <row r="71" spans="2:15">
      <c r="B71">
        <f t="shared" si="9"/>
        <v>6.2999999999999936</v>
      </c>
      <c r="C71">
        <f t="shared" si="13"/>
        <v>-19.681218990964968</v>
      </c>
      <c r="D71">
        <f>IF(B71&lt;=0,0,IF(B71&lt;=0.2,60*B71,IF(B71&lt;=0.4,185*(B71-0.4)^2+4.5,IF(B71&lt;=0.8,4.5,IF(B71&lt;0.85,-90*(x-0.85),0)))))</f>
        <v>0</v>
      </c>
      <c r="E71">
        <f t="shared" si="0"/>
        <v>9.4E-2</v>
      </c>
      <c r="F71">
        <f t="shared" si="1"/>
        <v>0.92120000000000002</v>
      </c>
      <c r="G71">
        <f t="shared" si="14"/>
        <v>-0.92120000000000002</v>
      </c>
      <c r="H71">
        <f t="shared" si="3"/>
        <v>-9.2119999999999997</v>
      </c>
      <c r="I71">
        <f t="shared" si="4"/>
        <v>-0.92120000000000002</v>
      </c>
      <c r="J71">
        <f t="shared" si="15"/>
        <v>-20.602418990964967</v>
      </c>
      <c r="K71">
        <f t="shared" si="6"/>
        <v>0.38404206017606235</v>
      </c>
      <c r="L71">
        <f t="shared" si="7"/>
        <v>-0.53715793982393767</v>
      </c>
      <c r="M71">
        <f t="shared" si="8"/>
        <v>-5.3715793982393762</v>
      </c>
      <c r="N71">
        <f t="shared" si="16"/>
        <v>-20.218376930788907</v>
      </c>
      <c r="O71">
        <f t="shared" si="12"/>
        <v>30.932589650654023</v>
      </c>
    </row>
    <row r="72" spans="2:15">
      <c r="B72">
        <f t="shared" si="9"/>
        <v>6.3999999999999932</v>
      </c>
      <c r="C72">
        <f t="shared" si="13"/>
        <v>-20.218376930788907</v>
      </c>
      <c r="D72">
        <f>IF(B72&lt;=0,0,IF(B72&lt;=0.2,60*B72,IF(B72&lt;=0.4,185*(B72-0.4)^2+4.5,IF(B72&lt;=0.8,4.5,IF(B72&lt;0.85,-90*(x-0.85),0)))))</f>
        <v>0</v>
      </c>
      <c r="E72">
        <f t="shared" si="0"/>
        <v>9.4E-2</v>
      </c>
      <c r="F72">
        <f t="shared" si="1"/>
        <v>0.92120000000000002</v>
      </c>
      <c r="G72">
        <f t="shared" si="14"/>
        <v>-0.92120000000000002</v>
      </c>
      <c r="H72">
        <f t="shared" si="3"/>
        <v>-9.2119999999999997</v>
      </c>
      <c r="I72">
        <f t="shared" si="4"/>
        <v>-0.92120000000000002</v>
      </c>
      <c r="J72">
        <f t="shared" si="15"/>
        <v>-21.139576930788905</v>
      </c>
      <c r="K72">
        <f t="shared" si="6"/>
        <v>0.40432904812688703</v>
      </c>
      <c r="L72">
        <f t="shared" si="7"/>
        <v>-0.51687095187311294</v>
      </c>
      <c r="M72">
        <f t="shared" si="8"/>
        <v>-5.1687095187311289</v>
      </c>
      <c r="N72">
        <f t="shared" si="16"/>
        <v>-20.735247882662019</v>
      </c>
      <c r="O72">
        <f t="shared" si="12"/>
        <v>28.884908409981477</v>
      </c>
    </row>
    <row r="73" spans="2:15">
      <c r="B73">
        <f t="shared" si="9"/>
        <v>6.4999999999999929</v>
      </c>
      <c r="C73">
        <f t="shared" si="13"/>
        <v>-20.735247882662019</v>
      </c>
      <c r="D73">
        <f>IF(B73&lt;=0,0,IF(B73&lt;=0.2,60*B73,IF(B73&lt;=0.4,185*(B73-0.4)^2+4.5,IF(B73&lt;=0.8,4.5,IF(B73&lt;0.85,-90*(x-0.85),0)))))</f>
        <v>0</v>
      </c>
      <c r="E73">
        <f t="shared" si="0"/>
        <v>9.4E-2</v>
      </c>
      <c r="F73">
        <f t="shared" si="1"/>
        <v>0.92120000000000002</v>
      </c>
      <c r="G73">
        <f t="shared" si="14"/>
        <v>-0.92120000000000002</v>
      </c>
      <c r="H73">
        <f t="shared" si="3"/>
        <v>-9.2119999999999997</v>
      </c>
      <c r="I73">
        <f t="shared" si="4"/>
        <v>-0.92120000000000002</v>
      </c>
      <c r="J73">
        <f t="shared" si="15"/>
        <v>-21.656447882662018</v>
      </c>
      <c r="K73">
        <f t="shared" si="6"/>
        <v>0.4243427726012039</v>
      </c>
      <c r="L73">
        <f t="shared" si="7"/>
        <v>-0.49685722739879612</v>
      </c>
      <c r="M73">
        <f t="shared" si="8"/>
        <v>-4.9685722739879612</v>
      </c>
      <c r="N73">
        <f t="shared" si="16"/>
        <v>-21.232105110060814</v>
      </c>
      <c r="O73">
        <f t="shared" si="12"/>
        <v>26.786540760345336</v>
      </c>
    </row>
    <row r="74" spans="2:15">
      <c r="B74">
        <f t="shared" si="9"/>
        <v>6.5999999999999925</v>
      </c>
      <c r="C74">
        <f t="shared" si="13"/>
        <v>-21.232105110060814</v>
      </c>
      <c r="D74">
        <f>IF(B74&lt;=0,0,IF(B74&lt;=0.2,60*B74,IF(B74&lt;=0.4,185*(B74-0.4)^2+4.5,IF(B74&lt;=0.8,4.5,IF(B74&lt;0.85,-90*(x-0.85),0)))))</f>
        <v>0</v>
      </c>
      <c r="E74">
        <f t="shared" ref="E74:E86" si="17">IF(B74&lt;=0.8,$C$2-B74*$F$2/0.85,$C$2-$F$2)</f>
        <v>9.4E-2</v>
      </c>
      <c r="F74">
        <f t="shared" ref="F74:F137" si="18">E74*9.8</f>
        <v>0.92120000000000002</v>
      </c>
      <c r="G74">
        <f t="shared" si="14"/>
        <v>-0.92120000000000002</v>
      </c>
      <c r="H74">
        <f t="shared" ref="H74:H86" si="19">G74/$C$2</f>
        <v>-9.2119999999999997</v>
      </c>
      <c r="I74">
        <f t="shared" ref="I74:I86" si="20">H74*$C$6</f>
        <v>-0.92120000000000002</v>
      </c>
      <c r="J74">
        <f t="shared" si="15"/>
        <v>-22.153305110060813</v>
      </c>
      <c r="K74">
        <f t="shared" ref="K74:K86" si="21">0.5*$C$3*$C$4*$C$5*J74^2</f>
        <v>0.44403726430485635</v>
      </c>
      <c r="L74">
        <f t="shared" ref="L74:L82" si="22">IF(J74&gt;0,G74-K74,G74+K74)</f>
        <v>-0.47716273569514367</v>
      </c>
      <c r="M74">
        <f t="shared" ref="M74:M86" si="23">L74/$C$2</f>
        <v>-4.771627356951436</v>
      </c>
      <c r="N74">
        <f t="shared" si="16"/>
        <v>-21.709267845755956</v>
      </c>
      <c r="O74">
        <f t="shared" si="12"/>
        <v>24.639472112554497</v>
      </c>
    </row>
    <row r="75" spans="2:15">
      <c r="B75">
        <f t="shared" ref="B75:B138" si="24">IF(O74&lt;0,"",B74+$C$6)</f>
        <v>6.6999999999999922</v>
      </c>
      <c r="C75">
        <f t="shared" si="13"/>
        <v>-21.709267845755956</v>
      </c>
      <c r="D75">
        <f>IF(B75&lt;=0,0,IF(B75&lt;=0.2,60*B75,IF(B75&lt;=0.4,185*(B75-0.4)^2+4.5,IF(B75&lt;=0.8,4.5,IF(B75&lt;0.85,-90*(x-0.85),0)))))</f>
        <v>0</v>
      </c>
      <c r="E75">
        <f t="shared" si="17"/>
        <v>9.4E-2</v>
      </c>
      <c r="F75">
        <f t="shared" si="18"/>
        <v>0.92120000000000002</v>
      </c>
      <c r="G75">
        <f t="shared" si="14"/>
        <v>-0.92120000000000002</v>
      </c>
      <c r="H75">
        <f t="shared" si="19"/>
        <v>-9.2119999999999997</v>
      </c>
      <c r="I75">
        <f t="shared" si="20"/>
        <v>-0.92120000000000002</v>
      </c>
      <c r="J75">
        <f t="shared" si="15"/>
        <v>-22.630467845755955</v>
      </c>
      <c r="K75">
        <f t="shared" si="21"/>
        <v>0.46337161357018403</v>
      </c>
      <c r="L75">
        <f t="shared" si="22"/>
        <v>-0.45782838642981599</v>
      </c>
      <c r="M75">
        <f t="shared" si="23"/>
        <v>-4.57828386429816</v>
      </c>
      <c r="N75">
        <f t="shared" si="16"/>
        <v>-22.167096232185774</v>
      </c>
      <c r="O75">
        <f t="shared" ref="O75:O138" si="25">IF(O74+C75*$C$6+0.5*M75*$C$6^2&lt;0,"",O74+C75*$C$6+0.5*M75*$C$6^2)</f>
        <v>22.445653908657413</v>
      </c>
    </row>
    <row r="76" spans="2:15">
      <c r="B76">
        <f t="shared" si="24"/>
        <v>6.7999999999999918</v>
      </c>
      <c r="C76">
        <f t="shared" si="13"/>
        <v>-22.167096232185774</v>
      </c>
      <c r="D76">
        <f>IF(B76&lt;=0,0,IF(B76&lt;=0.2,60*B76,IF(B76&lt;=0.4,185*(B76-0.4)^2+4.5,IF(B76&lt;=0.8,4.5,IF(B76&lt;0.85,-90*(x-0.85),0)))))</f>
        <v>0</v>
      </c>
      <c r="E76">
        <f t="shared" si="17"/>
        <v>9.4E-2</v>
      </c>
      <c r="F76">
        <f t="shared" si="18"/>
        <v>0.92120000000000002</v>
      </c>
      <c r="G76">
        <f t="shared" si="14"/>
        <v>-0.92120000000000002</v>
      </c>
      <c r="H76">
        <f t="shared" si="19"/>
        <v>-9.2119999999999997</v>
      </c>
      <c r="I76">
        <f t="shared" si="20"/>
        <v>-0.92120000000000002</v>
      </c>
      <c r="J76">
        <f t="shared" si="15"/>
        <v>-23.088296232185773</v>
      </c>
      <c r="K76">
        <f t="shared" si="21"/>
        <v>0.48230985106143731</v>
      </c>
      <c r="L76">
        <f t="shared" si="22"/>
        <v>-0.43889014893856271</v>
      </c>
      <c r="M76">
        <f t="shared" si="23"/>
        <v>-4.3889014893856269</v>
      </c>
      <c r="N76">
        <f t="shared" si="16"/>
        <v>-22.605986381124335</v>
      </c>
      <c r="O76">
        <f t="shared" si="25"/>
        <v>20.206999777991907</v>
      </c>
    </row>
    <row r="77" spans="2:15">
      <c r="B77">
        <f t="shared" si="24"/>
        <v>6.8999999999999915</v>
      </c>
      <c r="C77">
        <f t="shared" si="13"/>
        <v>-22.605986381124335</v>
      </c>
      <c r="D77">
        <f>IF(B77&lt;=0,0,IF(B77&lt;=0.2,60*B77,IF(B77&lt;=0.4,185*(B77-0.4)^2+4.5,IF(B77&lt;=0.8,4.5,IF(B77&lt;0.85,-90*(x-0.85),0)))))</f>
        <v>0</v>
      </c>
      <c r="E77">
        <f t="shared" si="17"/>
        <v>9.4E-2</v>
      </c>
      <c r="F77">
        <f t="shared" si="18"/>
        <v>0.92120000000000002</v>
      </c>
      <c r="G77">
        <f t="shared" si="14"/>
        <v>-0.92120000000000002</v>
      </c>
      <c r="H77">
        <f t="shared" si="19"/>
        <v>-9.2119999999999997</v>
      </c>
      <c r="I77">
        <f t="shared" si="20"/>
        <v>-0.92120000000000002</v>
      </c>
      <c r="J77">
        <f t="shared" si="15"/>
        <v>-23.527186381124334</v>
      </c>
      <c r="K77">
        <f t="shared" si="21"/>
        <v>0.50082078702216792</v>
      </c>
      <c r="L77">
        <f t="shared" si="22"/>
        <v>-0.4203792129778321</v>
      </c>
      <c r="M77">
        <f t="shared" si="23"/>
        <v>-4.2037921297783205</v>
      </c>
      <c r="N77">
        <f t="shared" si="16"/>
        <v>-23.026365594102167</v>
      </c>
      <c r="O77">
        <f t="shared" si="25"/>
        <v>17.925382179230581</v>
      </c>
    </row>
    <row r="78" spans="2:15">
      <c r="B78">
        <f t="shared" si="24"/>
        <v>6.9999999999999911</v>
      </c>
      <c r="C78">
        <f t="shared" si="13"/>
        <v>-23.026365594102167</v>
      </c>
      <c r="D78">
        <f>IF(B78&lt;=0,0,IF(B78&lt;=0.2,60*B78,IF(B78&lt;=0.4,185*(B78-0.4)^2+4.5,IF(B78&lt;=0.8,4.5,IF(B78&lt;0.85,-90*(x-0.85),0)))))</f>
        <v>0</v>
      </c>
      <c r="E78">
        <f t="shared" si="17"/>
        <v>9.4E-2</v>
      </c>
      <c r="F78">
        <f t="shared" si="18"/>
        <v>0.92120000000000002</v>
      </c>
      <c r="G78">
        <f t="shared" si="14"/>
        <v>-0.92120000000000002</v>
      </c>
      <c r="H78">
        <f t="shared" si="19"/>
        <v>-9.2119999999999997</v>
      </c>
      <c r="I78">
        <f t="shared" si="20"/>
        <v>-0.92120000000000002</v>
      </c>
      <c r="J78">
        <f t="shared" si="15"/>
        <v>-23.947565594102166</v>
      </c>
      <c r="K78">
        <f t="shared" si="21"/>
        <v>0.51887781611400197</v>
      </c>
      <c r="L78">
        <f t="shared" si="22"/>
        <v>-0.40232218388599805</v>
      </c>
      <c r="M78">
        <f t="shared" si="23"/>
        <v>-4.0232218388599801</v>
      </c>
      <c r="N78">
        <f t="shared" si="16"/>
        <v>-23.428687777988166</v>
      </c>
      <c r="O78">
        <f t="shared" si="25"/>
        <v>15.602629510626064</v>
      </c>
    </row>
    <row r="79" spans="2:15">
      <c r="B79">
        <f t="shared" si="24"/>
        <v>7.0999999999999908</v>
      </c>
      <c r="C79">
        <f t="shared" si="13"/>
        <v>-23.428687777988166</v>
      </c>
      <c r="D79">
        <f>IF(B79&lt;=0,0,IF(B79&lt;=0.2,60*B79,IF(B79&lt;=0.4,185*(B79-0.4)^2+4.5,IF(B79&lt;=0.8,4.5,IF(B79&lt;0.85,-90*(x-0.85),0)))))</f>
        <v>0</v>
      </c>
      <c r="E79">
        <f t="shared" si="17"/>
        <v>9.4E-2</v>
      </c>
      <c r="F79">
        <f t="shared" si="18"/>
        <v>0.92120000000000002</v>
      </c>
      <c r="G79">
        <f t="shared" si="14"/>
        <v>-0.92120000000000002</v>
      </c>
      <c r="H79">
        <f t="shared" si="19"/>
        <v>-9.2119999999999997</v>
      </c>
      <c r="I79">
        <f t="shared" si="20"/>
        <v>-0.92120000000000002</v>
      </c>
      <c r="J79">
        <f t="shared" si="15"/>
        <v>-24.349887777988165</v>
      </c>
      <c r="K79">
        <f t="shared" si="21"/>
        <v>0.53645869460674467</v>
      </c>
      <c r="L79">
        <f t="shared" si="22"/>
        <v>-0.38474130539325535</v>
      </c>
      <c r="M79">
        <f t="shared" si="23"/>
        <v>-3.8474130539325535</v>
      </c>
      <c r="N79">
        <f t="shared" si="16"/>
        <v>-23.813429083381422</v>
      </c>
      <c r="O79">
        <f t="shared" si="25"/>
        <v>13.240523667557586</v>
      </c>
    </row>
    <row r="80" spans="2:15">
      <c r="B80">
        <f t="shared" si="24"/>
        <v>7.1999999999999904</v>
      </c>
      <c r="C80">
        <f t="shared" si="13"/>
        <v>-23.813429083381422</v>
      </c>
      <c r="D80">
        <f>IF(B80&lt;=0,0,IF(B80&lt;=0.2,60*B80,IF(B80&lt;=0.4,185*(B80-0.4)^2+4.5,IF(B80&lt;=0.8,4.5,IF(B80&lt;0.85,-90*(x-0.85),0)))))</f>
        <v>0</v>
      </c>
      <c r="E80">
        <f t="shared" si="17"/>
        <v>9.4E-2</v>
      </c>
      <c r="F80">
        <f t="shared" si="18"/>
        <v>0.92120000000000002</v>
      </c>
      <c r="G80">
        <f t="shared" si="14"/>
        <v>-0.92120000000000002</v>
      </c>
      <c r="H80">
        <f t="shared" si="19"/>
        <v>-9.2119999999999997</v>
      </c>
      <c r="I80">
        <f t="shared" si="20"/>
        <v>-0.92120000000000002</v>
      </c>
      <c r="J80">
        <f t="shared" si="15"/>
        <v>-24.734629083381421</v>
      </c>
      <c r="K80">
        <f t="shared" si="21"/>
        <v>0.55354529628178573</v>
      </c>
      <c r="L80">
        <f t="shared" si="22"/>
        <v>-0.36765470371821429</v>
      </c>
      <c r="M80">
        <f t="shared" si="23"/>
        <v>-3.6765470371821429</v>
      </c>
      <c r="N80">
        <f t="shared" si="16"/>
        <v>-24.181083787099638</v>
      </c>
      <c r="O80">
        <f t="shared" si="25"/>
        <v>10.840798024033532</v>
      </c>
    </row>
    <row r="81" spans="2:15">
      <c r="B81">
        <f t="shared" si="24"/>
        <v>7.2999999999999901</v>
      </c>
      <c r="C81">
        <f t="shared" si="13"/>
        <v>-24.181083787099638</v>
      </c>
      <c r="D81">
        <f>IF(B81&lt;=0,0,IF(B81&lt;=0.2,60*B81,IF(B81&lt;=0.4,185*(B81-0.4)^2+4.5,IF(B81&lt;=0.8,4.5,IF(B81&lt;0.85,-90*(x-0.85),0)))))</f>
        <v>0</v>
      </c>
      <c r="E81">
        <f t="shared" si="17"/>
        <v>9.4E-2</v>
      </c>
      <c r="F81">
        <f t="shared" si="18"/>
        <v>0.92120000000000002</v>
      </c>
      <c r="G81">
        <f t="shared" si="14"/>
        <v>-0.92120000000000002</v>
      </c>
      <c r="H81">
        <f t="shared" si="19"/>
        <v>-9.2119999999999997</v>
      </c>
      <c r="I81">
        <f t="shared" si="20"/>
        <v>-0.92120000000000002</v>
      </c>
      <c r="J81">
        <f t="shared" si="15"/>
        <v>-25.102283787099637</v>
      </c>
      <c r="K81">
        <f t="shared" si="21"/>
        <v>0.57012335293194505</v>
      </c>
      <c r="L81">
        <f t="shared" si="22"/>
        <v>-0.35107664706805497</v>
      </c>
      <c r="M81">
        <f t="shared" si="23"/>
        <v>-3.5107664706805495</v>
      </c>
      <c r="N81">
        <f t="shared" si="16"/>
        <v>-24.532160434167693</v>
      </c>
      <c r="O81">
        <f t="shared" si="25"/>
        <v>8.4051358129701654</v>
      </c>
    </row>
    <row r="82" spans="2:15">
      <c r="B82">
        <f t="shared" si="24"/>
        <v>7.3999999999999897</v>
      </c>
      <c r="C82">
        <f t="shared" si="13"/>
        <v>-24.532160434167693</v>
      </c>
      <c r="D82">
        <f>IF(B82&lt;=0,0,IF(B82&lt;=0.2,60*B82,IF(B82&lt;=0.4,185*(B82-0.4)^2+4.5,IF(B82&lt;=0.8,4.5,IF(B82&lt;0.85,-90*(x-0.85),0)))))</f>
        <v>0</v>
      </c>
      <c r="E82">
        <f t="shared" si="17"/>
        <v>9.4E-2</v>
      </c>
      <c r="F82">
        <f t="shared" si="18"/>
        <v>0.92120000000000002</v>
      </c>
      <c r="G82">
        <f t="shared" si="14"/>
        <v>-0.92120000000000002</v>
      </c>
      <c r="H82">
        <f t="shared" si="19"/>
        <v>-9.2119999999999997</v>
      </c>
      <c r="I82">
        <f t="shared" si="20"/>
        <v>-0.92120000000000002</v>
      </c>
      <c r="J82">
        <f t="shared" si="15"/>
        <v>-25.453360434167692</v>
      </c>
      <c r="K82">
        <f t="shared" si="21"/>
        <v>0.58618218480673057</v>
      </c>
      <c r="L82">
        <f t="shared" si="22"/>
        <v>-0.33501781519326945</v>
      </c>
      <c r="M82">
        <f t="shared" si="23"/>
        <v>-3.3501781519326945</v>
      </c>
      <c r="N82">
        <f t="shared" si="16"/>
        <v>-24.867178249360961</v>
      </c>
      <c r="O82">
        <f t="shared" si="25"/>
        <v>5.935168878793732</v>
      </c>
    </row>
    <row r="83" spans="2:15">
      <c r="B83">
        <f t="shared" si="24"/>
        <v>7.4999999999999893</v>
      </c>
      <c r="C83">
        <f t="shared" ref="C83:C86" si="26">N82</f>
        <v>-24.867178249360961</v>
      </c>
      <c r="D83">
        <f>IF(B83&lt;=0,0,IF(B83&lt;=0.2,60*B83,IF(B83&lt;=0.4,185*(B83-0.4)^2+4.5,IF(B83&lt;=0.8,4.5,IF(B83&lt;0.85,-90*(x-0.85),0)))))</f>
        <v>0</v>
      </c>
      <c r="E83">
        <f t="shared" si="17"/>
        <v>9.4E-2</v>
      </c>
      <c r="F83">
        <f t="shared" si="18"/>
        <v>0.92120000000000002</v>
      </c>
      <c r="G83">
        <f t="shared" ref="G83:G86" si="27">D83-F83</f>
        <v>-0.92120000000000002</v>
      </c>
      <c r="H83">
        <f t="shared" si="19"/>
        <v>-9.2119999999999997</v>
      </c>
      <c r="I83">
        <f t="shared" si="20"/>
        <v>-0.92120000000000002</v>
      </c>
      <c r="J83">
        <f t="shared" ref="J83:J86" si="28">AVERAGE(I83+C83)</f>
        <v>-25.78837824936096</v>
      </c>
      <c r="K83">
        <f t="shared" si="21"/>
        <v>0.60171442578525236</v>
      </c>
      <c r="L83">
        <f t="shared" ref="L83:L86" si="29">IF(J83&gt;0,G83-K83,G83+K83)</f>
        <v>-0.31948557421474766</v>
      </c>
      <c r="M83">
        <f t="shared" si="23"/>
        <v>-3.1948557421474764</v>
      </c>
      <c r="N83">
        <f t="shared" ref="N83:N86" si="30">C83+M83*$C$6</f>
        <v>-25.18666382357571</v>
      </c>
      <c r="O83">
        <f t="shared" si="25"/>
        <v>3.4324767751468981</v>
      </c>
    </row>
    <row r="84" spans="2:15">
      <c r="B84">
        <f t="shared" si="24"/>
        <v>7.599999999999989</v>
      </c>
      <c r="C84">
        <f t="shared" si="26"/>
        <v>-25.18666382357571</v>
      </c>
      <c r="D84">
        <f>IF(B84&lt;=0,0,IF(B84&lt;=0.2,60*B84,IF(B84&lt;=0.4,185*(B84-0.4)^2+4.5,IF(B84&lt;=0.8,4.5,IF(B84&lt;0.85,-90*(x-0.85),0)))))</f>
        <v>0</v>
      </c>
      <c r="E84">
        <f t="shared" si="17"/>
        <v>9.4E-2</v>
      </c>
      <c r="F84">
        <f t="shared" si="18"/>
        <v>0.92120000000000002</v>
      </c>
      <c r="G84">
        <f t="shared" si="27"/>
        <v>-0.92120000000000002</v>
      </c>
      <c r="H84">
        <f t="shared" si="19"/>
        <v>-9.2119999999999997</v>
      </c>
      <c r="I84">
        <f t="shared" si="20"/>
        <v>-0.92120000000000002</v>
      </c>
      <c r="J84">
        <f t="shared" si="28"/>
        <v>-26.107863823575709</v>
      </c>
      <c r="K84">
        <f t="shared" si="21"/>
        <v>0.61671574747948876</v>
      </c>
      <c r="L84">
        <f t="shared" si="29"/>
        <v>-0.30448425252051126</v>
      </c>
      <c r="M84">
        <f t="shared" si="23"/>
        <v>-3.0448425252051123</v>
      </c>
      <c r="N84">
        <f t="shared" si="30"/>
        <v>-25.49114807609622</v>
      </c>
      <c r="O84">
        <f t="shared" si="25"/>
        <v>0.8985861801633015</v>
      </c>
    </row>
    <row r="85" spans="2:15">
      <c r="B85">
        <f t="shared" si="24"/>
        <v>7.6999999999999886</v>
      </c>
      <c r="C85">
        <f t="shared" si="26"/>
        <v>-25.49114807609622</v>
      </c>
      <c r="D85">
        <f>IF(B85&lt;=0,0,IF(B85&lt;=0.2,60*B85,IF(B85&lt;=0.4,185*(B85-0.4)^2+4.5,IF(B85&lt;=0.8,4.5,IF(B85&lt;0.85,-90*(x-0.85),0)))))</f>
        <v>0</v>
      </c>
      <c r="E85">
        <f t="shared" si="17"/>
        <v>9.4E-2</v>
      </c>
      <c r="F85">
        <f t="shared" si="18"/>
        <v>0.92120000000000002</v>
      </c>
      <c r="G85">
        <f t="shared" si="27"/>
        <v>-0.92120000000000002</v>
      </c>
      <c r="H85">
        <f t="shared" si="19"/>
        <v>-9.2119999999999997</v>
      </c>
      <c r="I85">
        <f t="shared" si="20"/>
        <v>-0.92120000000000002</v>
      </c>
      <c r="J85">
        <f t="shared" si="28"/>
        <v>-26.412348076096219</v>
      </c>
      <c r="K85">
        <f t="shared" si="21"/>
        <v>0.63118458589482473</v>
      </c>
      <c r="L85">
        <f t="shared" si="29"/>
        <v>-0.29001541410517528</v>
      </c>
      <c r="M85">
        <f t="shared" si="23"/>
        <v>-2.9001541410517526</v>
      </c>
      <c r="N85">
        <f t="shared" si="30"/>
        <v>-25.781163490201394</v>
      </c>
      <c r="O85" t="str">
        <f t="shared" si="25"/>
        <v/>
      </c>
    </row>
    <row r="86" spans="2:15">
      <c r="B86">
        <f t="shared" si="24"/>
        <v>7.7999999999999883</v>
      </c>
      <c r="C86">
        <f t="shared" si="26"/>
        <v>-25.781163490201394</v>
      </c>
      <c r="D86">
        <f>IF(B86&lt;=0,0,IF(B86&lt;=0.2,60*B86,IF(B86&lt;=0.4,185*(B86-0.4)^2+4.5,IF(B86&lt;=0.8,4.5,IF(B86&lt;0.85,-90*(x-0.85),0)))))</f>
        <v>0</v>
      </c>
      <c r="E86">
        <f t="shared" si="17"/>
        <v>9.4E-2</v>
      </c>
      <c r="F86">
        <f t="shared" si="18"/>
        <v>0.92120000000000002</v>
      </c>
      <c r="G86">
        <f t="shared" si="27"/>
        <v>-0.92120000000000002</v>
      </c>
      <c r="H86">
        <f t="shared" si="19"/>
        <v>-9.2119999999999997</v>
      </c>
      <c r="I86">
        <f t="shared" si="20"/>
        <v>-0.92120000000000002</v>
      </c>
      <c r="J86">
        <f t="shared" si="28"/>
        <v>-26.702363490201392</v>
      </c>
      <c r="K86">
        <f t="shared" si="21"/>
        <v>0.64512187371626473</v>
      </c>
      <c r="L86">
        <f t="shared" si="29"/>
        <v>-0.27607812628373529</v>
      </c>
      <c r="M86">
        <f t="shared" si="23"/>
        <v>-2.7607812628373529</v>
      </c>
      <c r="N86">
        <f t="shared" si="30"/>
        <v>-26.057241616485129</v>
      </c>
      <c r="O86" t="e">
        <f t="shared" si="25"/>
        <v>#VALUE!</v>
      </c>
    </row>
    <row r="87" spans="2:15">
      <c r="B87" t="e">
        <f t="shared" si="24"/>
        <v>#VALUE!</v>
      </c>
      <c r="C87">
        <f t="shared" ref="C87:C150" si="31">N86</f>
        <v>-26.057241616485129</v>
      </c>
      <c r="D87" t="e">
        <f>IF(B87&lt;=0,0,IF(B87&lt;=0.2,60*B87,IF(B87&lt;=0.4,185*(B87-0.4)^2+4.5,IF(B87&lt;=0.8,4.5,IF(B87&lt;0.85,-90*(x-0.85),0)))))</f>
        <v>#VALUE!</v>
      </c>
      <c r="E87" t="e">
        <f t="shared" ref="E87:E150" si="32">IF(B87&lt;=0.8,$C$2-B87*$F$2/0.85,$C$2-$F$2)</f>
        <v>#VALUE!</v>
      </c>
      <c r="F87" t="e">
        <f t="shared" si="18"/>
        <v>#VALUE!</v>
      </c>
      <c r="G87" t="e">
        <f t="shared" ref="G87:G150" si="33">D87-F87</f>
        <v>#VALUE!</v>
      </c>
      <c r="H87" t="e">
        <f t="shared" ref="H87:H150" si="34">G87/$C$2</f>
        <v>#VALUE!</v>
      </c>
      <c r="I87" t="e">
        <f t="shared" ref="I87:I150" si="35">H87*$C$6</f>
        <v>#VALUE!</v>
      </c>
      <c r="J87" t="e">
        <f t="shared" ref="J87:J150" si="36">AVERAGE(I87+C87)</f>
        <v>#VALUE!</v>
      </c>
      <c r="K87" t="e">
        <f t="shared" ref="K87:K150" si="37">0.5*$C$3*$C$4*$C$5*J87^2</f>
        <v>#VALUE!</v>
      </c>
      <c r="L87" t="e">
        <f t="shared" ref="L87:L150" si="38">IF(J87&gt;0,G87-K87,G87+K87)</f>
        <v>#VALUE!</v>
      </c>
      <c r="M87" t="e">
        <f t="shared" ref="M87:M150" si="39">L87/$C$2</f>
        <v>#VALUE!</v>
      </c>
      <c r="N87" t="e">
        <f t="shared" ref="N87:N150" si="40">C87+M87*$C$6</f>
        <v>#VALUE!</v>
      </c>
      <c r="O87" t="e">
        <f t="shared" si="25"/>
        <v>#VALUE!</v>
      </c>
    </row>
    <row r="88" spans="2:15">
      <c r="B88" t="e">
        <f t="shared" si="24"/>
        <v>#VALUE!</v>
      </c>
      <c r="C88" t="e">
        <f t="shared" si="31"/>
        <v>#VALUE!</v>
      </c>
      <c r="D88" t="e">
        <f>IF(B88&lt;=0,0,IF(B88&lt;=0.2,60*B88,IF(B88&lt;=0.4,185*(B88-0.4)^2+4.5,IF(B88&lt;=0.8,4.5,IF(B88&lt;0.85,-90*(x-0.85),0)))))</f>
        <v>#VALUE!</v>
      </c>
      <c r="E88" t="e">
        <f t="shared" si="32"/>
        <v>#VALUE!</v>
      </c>
      <c r="F88" t="e">
        <f t="shared" si="18"/>
        <v>#VALUE!</v>
      </c>
      <c r="G88" t="e">
        <f t="shared" si="33"/>
        <v>#VALUE!</v>
      </c>
      <c r="H88" t="e">
        <f t="shared" si="34"/>
        <v>#VALUE!</v>
      </c>
      <c r="I88" t="e">
        <f t="shared" si="35"/>
        <v>#VALUE!</v>
      </c>
      <c r="J88" t="e">
        <f t="shared" si="36"/>
        <v>#VALUE!</v>
      </c>
      <c r="K88" t="e">
        <f t="shared" si="37"/>
        <v>#VALUE!</v>
      </c>
      <c r="L88" t="e">
        <f t="shared" si="38"/>
        <v>#VALUE!</v>
      </c>
      <c r="M88" t="e">
        <f t="shared" si="39"/>
        <v>#VALUE!</v>
      </c>
      <c r="N88" t="e">
        <f t="shared" si="40"/>
        <v>#VALUE!</v>
      </c>
      <c r="O88" t="e">
        <f t="shared" si="25"/>
        <v>#VALUE!</v>
      </c>
    </row>
    <row r="89" spans="2:15">
      <c r="B89" t="e">
        <f t="shared" si="24"/>
        <v>#VALUE!</v>
      </c>
      <c r="C89" t="e">
        <f t="shared" si="31"/>
        <v>#VALUE!</v>
      </c>
      <c r="D89" t="e">
        <f>IF(B89&lt;=0,0,IF(B89&lt;=0.2,60*B89,IF(B89&lt;=0.4,185*(B89-0.4)^2+4.5,IF(B89&lt;=0.8,4.5,IF(B89&lt;0.85,-90*(x-0.85),0)))))</f>
        <v>#VALUE!</v>
      </c>
      <c r="E89" t="e">
        <f t="shared" si="32"/>
        <v>#VALUE!</v>
      </c>
      <c r="F89" t="e">
        <f t="shared" si="18"/>
        <v>#VALUE!</v>
      </c>
      <c r="G89" t="e">
        <f t="shared" si="33"/>
        <v>#VALUE!</v>
      </c>
      <c r="H89" t="e">
        <f t="shared" si="34"/>
        <v>#VALUE!</v>
      </c>
      <c r="I89" t="e">
        <f t="shared" si="35"/>
        <v>#VALUE!</v>
      </c>
      <c r="J89" t="e">
        <f t="shared" si="36"/>
        <v>#VALUE!</v>
      </c>
      <c r="K89" t="e">
        <f t="shared" si="37"/>
        <v>#VALUE!</v>
      </c>
      <c r="L89" t="e">
        <f t="shared" si="38"/>
        <v>#VALUE!</v>
      </c>
      <c r="M89" t="e">
        <f t="shared" si="39"/>
        <v>#VALUE!</v>
      </c>
      <c r="N89" t="e">
        <f t="shared" si="40"/>
        <v>#VALUE!</v>
      </c>
      <c r="O89" t="e">
        <f t="shared" si="25"/>
        <v>#VALUE!</v>
      </c>
    </row>
    <row r="90" spans="2:15">
      <c r="B90" t="e">
        <f t="shared" si="24"/>
        <v>#VALUE!</v>
      </c>
      <c r="C90" t="e">
        <f t="shared" si="31"/>
        <v>#VALUE!</v>
      </c>
      <c r="D90" t="e">
        <f>IF(B90&lt;=0,0,IF(B90&lt;=0.2,60*B90,IF(B90&lt;=0.4,185*(B90-0.4)^2+4.5,IF(B90&lt;=0.8,4.5,IF(B90&lt;0.85,-90*(x-0.85),0)))))</f>
        <v>#VALUE!</v>
      </c>
      <c r="E90" t="e">
        <f t="shared" si="32"/>
        <v>#VALUE!</v>
      </c>
      <c r="F90" t="e">
        <f t="shared" si="18"/>
        <v>#VALUE!</v>
      </c>
      <c r="G90" t="e">
        <f t="shared" si="33"/>
        <v>#VALUE!</v>
      </c>
      <c r="H90" t="e">
        <f t="shared" si="34"/>
        <v>#VALUE!</v>
      </c>
      <c r="I90" t="e">
        <f t="shared" si="35"/>
        <v>#VALUE!</v>
      </c>
      <c r="J90" t="e">
        <f t="shared" si="36"/>
        <v>#VALUE!</v>
      </c>
      <c r="K90" t="e">
        <f t="shared" si="37"/>
        <v>#VALUE!</v>
      </c>
      <c r="L90" t="e">
        <f t="shared" si="38"/>
        <v>#VALUE!</v>
      </c>
      <c r="M90" t="e">
        <f t="shared" si="39"/>
        <v>#VALUE!</v>
      </c>
      <c r="N90" t="e">
        <f t="shared" si="40"/>
        <v>#VALUE!</v>
      </c>
      <c r="O90" t="e">
        <f t="shared" si="25"/>
        <v>#VALUE!</v>
      </c>
    </row>
    <row r="91" spans="2:15">
      <c r="B91" t="e">
        <f t="shared" si="24"/>
        <v>#VALUE!</v>
      </c>
      <c r="C91" t="e">
        <f t="shared" si="31"/>
        <v>#VALUE!</v>
      </c>
      <c r="D91" t="e">
        <f>IF(B91&lt;=0,0,IF(B91&lt;=0.2,60*B91,IF(B91&lt;=0.4,185*(B91-0.4)^2+4.5,IF(B91&lt;=0.8,4.5,IF(B91&lt;0.85,-90*(x-0.85),0)))))</f>
        <v>#VALUE!</v>
      </c>
      <c r="E91" t="e">
        <f t="shared" si="32"/>
        <v>#VALUE!</v>
      </c>
      <c r="F91" t="e">
        <f t="shared" si="18"/>
        <v>#VALUE!</v>
      </c>
      <c r="G91" t="e">
        <f t="shared" si="33"/>
        <v>#VALUE!</v>
      </c>
      <c r="H91" t="e">
        <f t="shared" si="34"/>
        <v>#VALUE!</v>
      </c>
      <c r="I91" t="e">
        <f t="shared" si="35"/>
        <v>#VALUE!</v>
      </c>
      <c r="J91" t="e">
        <f t="shared" si="36"/>
        <v>#VALUE!</v>
      </c>
      <c r="K91" t="e">
        <f t="shared" si="37"/>
        <v>#VALUE!</v>
      </c>
      <c r="L91" t="e">
        <f t="shared" si="38"/>
        <v>#VALUE!</v>
      </c>
      <c r="M91" t="e">
        <f t="shared" si="39"/>
        <v>#VALUE!</v>
      </c>
      <c r="N91" t="e">
        <f t="shared" si="40"/>
        <v>#VALUE!</v>
      </c>
      <c r="O91" t="e">
        <f t="shared" si="25"/>
        <v>#VALUE!</v>
      </c>
    </row>
    <row r="92" spans="2:15">
      <c r="B92" t="e">
        <f t="shared" si="24"/>
        <v>#VALUE!</v>
      </c>
      <c r="C92" t="e">
        <f t="shared" si="31"/>
        <v>#VALUE!</v>
      </c>
      <c r="D92" t="e">
        <f>IF(B92&lt;=0,0,IF(B92&lt;=0.2,60*B92,IF(B92&lt;=0.4,185*(B92-0.4)^2+4.5,IF(B92&lt;=0.8,4.5,IF(B92&lt;0.85,-90*(x-0.85),0)))))</f>
        <v>#VALUE!</v>
      </c>
      <c r="E92" t="e">
        <f t="shared" si="32"/>
        <v>#VALUE!</v>
      </c>
      <c r="F92" t="e">
        <f t="shared" si="18"/>
        <v>#VALUE!</v>
      </c>
      <c r="G92" t="e">
        <f t="shared" si="33"/>
        <v>#VALUE!</v>
      </c>
      <c r="H92" t="e">
        <f t="shared" si="34"/>
        <v>#VALUE!</v>
      </c>
      <c r="I92" t="e">
        <f t="shared" si="35"/>
        <v>#VALUE!</v>
      </c>
      <c r="J92" t="e">
        <f t="shared" si="36"/>
        <v>#VALUE!</v>
      </c>
      <c r="K92" t="e">
        <f t="shared" si="37"/>
        <v>#VALUE!</v>
      </c>
      <c r="L92" t="e">
        <f t="shared" si="38"/>
        <v>#VALUE!</v>
      </c>
      <c r="M92" t="e">
        <f t="shared" si="39"/>
        <v>#VALUE!</v>
      </c>
      <c r="N92" t="e">
        <f t="shared" si="40"/>
        <v>#VALUE!</v>
      </c>
      <c r="O92" t="e">
        <f t="shared" si="25"/>
        <v>#VALUE!</v>
      </c>
    </row>
    <row r="93" spans="2:15">
      <c r="B93" t="e">
        <f t="shared" si="24"/>
        <v>#VALUE!</v>
      </c>
      <c r="C93" t="e">
        <f t="shared" si="31"/>
        <v>#VALUE!</v>
      </c>
      <c r="D93" t="e">
        <f>IF(B93&lt;=0,0,IF(B93&lt;=0.2,60*B93,IF(B93&lt;=0.4,185*(B93-0.4)^2+4.5,IF(B93&lt;=0.8,4.5,IF(B93&lt;0.85,-90*(x-0.85),0)))))</f>
        <v>#VALUE!</v>
      </c>
      <c r="E93" t="e">
        <f t="shared" si="32"/>
        <v>#VALUE!</v>
      </c>
      <c r="F93" t="e">
        <f t="shared" si="18"/>
        <v>#VALUE!</v>
      </c>
      <c r="G93" t="e">
        <f t="shared" si="33"/>
        <v>#VALUE!</v>
      </c>
      <c r="H93" t="e">
        <f t="shared" si="34"/>
        <v>#VALUE!</v>
      </c>
      <c r="I93" t="e">
        <f t="shared" si="35"/>
        <v>#VALUE!</v>
      </c>
      <c r="J93" t="e">
        <f t="shared" si="36"/>
        <v>#VALUE!</v>
      </c>
      <c r="K93" t="e">
        <f t="shared" si="37"/>
        <v>#VALUE!</v>
      </c>
      <c r="L93" t="e">
        <f t="shared" si="38"/>
        <v>#VALUE!</v>
      </c>
      <c r="M93" t="e">
        <f t="shared" si="39"/>
        <v>#VALUE!</v>
      </c>
      <c r="N93" t="e">
        <f t="shared" si="40"/>
        <v>#VALUE!</v>
      </c>
      <c r="O93" t="e">
        <f t="shared" si="25"/>
        <v>#VALUE!</v>
      </c>
    </row>
    <row r="94" spans="2:15">
      <c r="B94" t="e">
        <f t="shared" si="24"/>
        <v>#VALUE!</v>
      </c>
      <c r="C94" t="e">
        <f t="shared" si="31"/>
        <v>#VALUE!</v>
      </c>
      <c r="D94" t="e">
        <f>IF(B94&lt;=0,0,IF(B94&lt;=0.2,60*B94,IF(B94&lt;=0.4,185*(B94-0.4)^2+4.5,IF(B94&lt;=0.8,4.5,IF(B94&lt;0.85,-90*(x-0.85),0)))))</f>
        <v>#VALUE!</v>
      </c>
      <c r="E94" t="e">
        <f t="shared" si="32"/>
        <v>#VALUE!</v>
      </c>
      <c r="F94" t="e">
        <f t="shared" si="18"/>
        <v>#VALUE!</v>
      </c>
      <c r="G94" t="e">
        <f t="shared" si="33"/>
        <v>#VALUE!</v>
      </c>
      <c r="H94" t="e">
        <f t="shared" si="34"/>
        <v>#VALUE!</v>
      </c>
      <c r="I94" t="e">
        <f t="shared" si="35"/>
        <v>#VALUE!</v>
      </c>
      <c r="J94" t="e">
        <f t="shared" si="36"/>
        <v>#VALUE!</v>
      </c>
      <c r="K94" t="e">
        <f t="shared" si="37"/>
        <v>#VALUE!</v>
      </c>
      <c r="L94" t="e">
        <f t="shared" si="38"/>
        <v>#VALUE!</v>
      </c>
      <c r="M94" t="e">
        <f t="shared" si="39"/>
        <v>#VALUE!</v>
      </c>
      <c r="N94" t="e">
        <f t="shared" si="40"/>
        <v>#VALUE!</v>
      </c>
      <c r="O94" t="e">
        <f t="shared" si="25"/>
        <v>#VALUE!</v>
      </c>
    </row>
    <row r="95" spans="2:15">
      <c r="B95" t="e">
        <f t="shared" si="24"/>
        <v>#VALUE!</v>
      </c>
      <c r="C95" t="e">
        <f t="shared" si="31"/>
        <v>#VALUE!</v>
      </c>
      <c r="D95" t="e">
        <f>IF(B95&lt;=0,0,IF(B95&lt;=0.2,60*B95,IF(B95&lt;=0.4,185*(B95-0.4)^2+4.5,IF(B95&lt;=0.8,4.5,IF(B95&lt;0.85,-90*(x-0.85),0)))))</f>
        <v>#VALUE!</v>
      </c>
      <c r="E95" t="e">
        <f t="shared" si="32"/>
        <v>#VALUE!</v>
      </c>
      <c r="F95" t="e">
        <f t="shared" si="18"/>
        <v>#VALUE!</v>
      </c>
      <c r="G95" t="e">
        <f t="shared" si="33"/>
        <v>#VALUE!</v>
      </c>
      <c r="H95" t="e">
        <f t="shared" si="34"/>
        <v>#VALUE!</v>
      </c>
      <c r="I95" t="e">
        <f t="shared" si="35"/>
        <v>#VALUE!</v>
      </c>
      <c r="J95" t="e">
        <f t="shared" si="36"/>
        <v>#VALUE!</v>
      </c>
      <c r="K95" t="e">
        <f t="shared" si="37"/>
        <v>#VALUE!</v>
      </c>
      <c r="L95" t="e">
        <f t="shared" si="38"/>
        <v>#VALUE!</v>
      </c>
      <c r="M95" t="e">
        <f t="shared" si="39"/>
        <v>#VALUE!</v>
      </c>
      <c r="N95" t="e">
        <f t="shared" si="40"/>
        <v>#VALUE!</v>
      </c>
      <c r="O95" t="e">
        <f t="shared" si="25"/>
        <v>#VALUE!</v>
      </c>
    </row>
    <row r="96" spans="2:15">
      <c r="B96" t="e">
        <f t="shared" si="24"/>
        <v>#VALUE!</v>
      </c>
      <c r="C96" t="e">
        <f t="shared" si="31"/>
        <v>#VALUE!</v>
      </c>
      <c r="D96" t="e">
        <f>IF(B96&lt;=0,0,IF(B96&lt;=0.2,60*B96,IF(B96&lt;=0.4,185*(B96-0.4)^2+4.5,IF(B96&lt;=0.8,4.5,IF(B96&lt;0.85,-90*(x-0.85),0)))))</f>
        <v>#VALUE!</v>
      </c>
      <c r="E96" t="e">
        <f t="shared" si="32"/>
        <v>#VALUE!</v>
      </c>
      <c r="F96" t="e">
        <f t="shared" si="18"/>
        <v>#VALUE!</v>
      </c>
      <c r="G96" t="e">
        <f t="shared" si="33"/>
        <v>#VALUE!</v>
      </c>
      <c r="H96" t="e">
        <f t="shared" si="34"/>
        <v>#VALUE!</v>
      </c>
      <c r="I96" t="e">
        <f t="shared" si="35"/>
        <v>#VALUE!</v>
      </c>
      <c r="J96" t="e">
        <f t="shared" si="36"/>
        <v>#VALUE!</v>
      </c>
      <c r="K96" t="e">
        <f t="shared" si="37"/>
        <v>#VALUE!</v>
      </c>
      <c r="L96" t="e">
        <f t="shared" si="38"/>
        <v>#VALUE!</v>
      </c>
      <c r="M96" t="e">
        <f t="shared" si="39"/>
        <v>#VALUE!</v>
      </c>
      <c r="N96" t="e">
        <f t="shared" si="40"/>
        <v>#VALUE!</v>
      </c>
      <c r="O96" t="e">
        <f t="shared" si="25"/>
        <v>#VALUE!</v>
      </c>
    </row>
    <row r="97" spans="2:15">
      <c r="B97" t="e">
        <f t="shared" si="24"/>
        <v>#VALUE!</v>
      </c>
      <c r="C97" t="e">
        <f t="shared" si="31"/>
        <v>#VALUE!</v>
      </c>
      <c r="D97" t="e">
        <f>IF(B97&lt;=0,0,IF(B97&lt;=0.2,60*B97,IF(B97&lt;=0.4,185*(B97-0.4)^2+4.5,IF(B97&lt;=0.8,4.5,IF(B97&lt;0.85,-90*(x-0.85),0)))))</f>
        <v>#VALUE!</v>
      </c>
      <c r="E97" t="e">
        <f t="shared" si="32"/>
        <v>#VALUE!</v>
      </c>
      <c r="F97" t="e">
        <f t="shared" si="18"/>
        <v>#VALUE!</v>
      </c>
      <c r="G97" t="e">
        <f t="shared" si="33"/>
        <v>#VALUE!</v>
      </c>
      <c r="H97" t="e">
        <f t="shared" si="34"/>
        <v>#VALUE!</v>
      </c>
      <c r="I97" t="e">
        <f t="shared" si="35"/>
        <v>#VALUE!</v>
      </c>
      <c r="J97" t="e">
        <f t="shared" si="36"/>
        <v>#VALUE!</v>
      </c>
      <c r="K97" t="e">
        <f t="shared" si="37"/>
        <v>#VALUE!</v>
      </c>
      <c r="L97" t="e">
        <f t="shared" si="38"/>
        <v>#VALUE!</v>
      </c>
      <c r="M97" t="e">
        <f t="shared" si="39"/>
        <v>#VALUE!</v>
      </c>
      <c r="N97" t="e">
        <f t="shared" si="40"/>
        <v>#VALUE!</v>
      </c>
      <c r="O97" t="e">
        <f t="shared" si="25"/>
        <v>#VALUE!</v>
      </c>
    </row>
    <row r="98" spans="2:15">
      <c r="B98" t="e">
        <f t="shared" si="24"/>
        <v>#VALUE!</v>
      </c>
      <c r="C98" t="e">
        <f t="shared" si="31"/>
        <v>#VALUE!</v>
      </c>
      <c r="D98" t="e">
        <f>IF(B98&lt;=0,0,IF(B98&lt;=0.2,60*B98,IF(B98&lt;=0.4,185*(B98-0.4)^2+4.5,IF(B98&lt;=0.8,4.5,IF(B98&lt;0.85,-90*(x-0.85),0)))))</f>
        <v>#VALUE!</v>
      </c>
      <c r="E98" t="e">
        <f t="shared" si="32"/>
        <v>#VALUE!</v>
      </c>
      <c r="F98" t="e">
        <f t="shared" si="18"/>
        <v>#VALUE!</v>
      </c>
      <c r="G98" t="e">
        <f t="shared" si="33"/>
        <v>#VALUE!</v>
      </c>
      <c r="H98" t="e">
        <f t="shared" si="34"/>
        <v>#VALUE!</v>
      </c>
      <c r="I98" t="e">
        <f t="shared" si="35"/>
        <v>#VALUE!</v>
      </c>
      <c r="J98" t="e">
        <f t="shared" si="36"/>
        <v>#VALUE!</v>
      </c>
      <c r="K98" t="e">
        <f t="shared" si="37"/>
        <v>#VALUE!</v>
      </c>
      <c r="L98" t="e">
        <f t="shared" si="38"/>
        <v>#VALUE!</v>
      </c>
      <c r="M98" t="e">
        <f t="shared" si="39"/>
        <v>#VALUE!</v>
      </c>
      <c r="N98" t="e">
        <f t="shared" si="40"/>
        <v>#VALUE!</v>
      </c>
      <c r="O98" t="e">
        <f t="shared" si="25"/>
        <v>#VALUE!</v>
      </c>
    </row>
    <row r="99" spans="2:15">
      <c r="B99" t="e">
        <f t="shared" si="24"/>
        <v>#VALUE!</v>
      </c>
      <c r="C99" t="e">
        <f t="shared" si="31"/>
        <v>#VALUE!</v>
      </c>
      <c r="D99" t="e">
        <f>IF(B99&lt;=0,0,IF(B99&lt;=0.2,60*B99,IF(B99&lt;=0.4,185*(B99-0.4)^2+4.5,IF(B99&lt;=0.8,4.5,IF(B99&lt;0.85,-90*(x-0.85),0)))))</f>
        <v>#VALUE!</v>
      </c>
      <c r="E99" t="e">
        <f t="shared" si="32"/>
        <v>#VALUE!</v>
      </c>
      <c r="F99" t="e">
        <f t="shared" si="18"/>
        <v>#VALUE!</v>
      </c>
      <c r="G99" t="e">
        <f t="shared" si="33"/>
        <v>#VALUE!</v>
      </c>
      <c r="H99" t="e">
        <f t="shared" si="34"/>
        <v>#VALUE!</v>
      </c>
      <c r="I99" t="e">
        <f t="shared" si="35"/>
        <v>#VALUE!</v>
      </c>
      <c r="J99" t="e">
        <f t="shared" si="36"/>
        <v>#VALUE!</v>
      </c>
      <c r="K99" t="e">
        <f t="shared" si="37"/>
        <v>#VALUE!</v>
      </c>
      <c r="L99" t="e">
        <f t="shared" si="38"/>
        <v>#VALUE!</v>
      </c>
      <c r="M99" t="e">
        <f t="shared" si="39"/>
        <v>#VALUE!</v>
      </c>
      <c r="N99" t="e">
        <f t="shared" si="40"/>
        <v>#VALUE!</v>
      </c>
      <c r="O99" t="e">
        <f t="shared" si="25"/>
        <v>#VALUE!</v>
      </c>
    </row>
    <row r="100" spans="2:15">
      <c r="B100" t="e">
        <f t="shared" si="24"/>
        <v>#VALUE!</v>
      </c>
      <c r="C100" t="e">
        <f t="shared" si="31"/>
        <v>#VALUE!</v>
      </c>
      <c r="D100" t="e">
        <f>IF(B100&lt;=0,0,IF(B100&lt;=0.2,60*B100,IF(B100&lt;=0.4,185*(B100-0.4)^2+4.5,IF(B100&lt;=0.8,4.5,IF(B100&lt;0.85,-90*(x-0.85),0)))))</f>
        <v>#VALUE!</v>
      </c>
      <c r="E100" t="e">
        <f t="shared" si="32"/>
        <v>#VALUE!</v>
      </c>
      <c r="F100" t="e">
        <f t="shared" si="18"/>
        <v>#VALUE!</v>
      </c>
      <c r="G100" t="e">
        <f t="shared" si="33"/>
        <v>#VALUE!</v>
      </c>
      <c r="H100" t="e">
        <f t="shared" si="34"/>
        <v>#VALUE!</v>
      </c>
      <c r="I100" t="e">
        <f t="shared" si="35"/>
        <v>#VALUE!</v>
      </c>
      <c r="J100" t="e">
        <f t="shared" si="36"/>
        <v>#VALUE!</v>
      </c>
      <c r="K100" t="e">
        <f t="shared" si="37"/>
        <v>#VALUE!</v>
      </c>
      <c r="L100" t="e">
        <f t="shared" si="38"/>
        <v>#VALUE!</v>
      </c>
      <c r="M100" t="e">
        <f t="shared" si="39"/>
        <v>#VALUE!</v>
      </c>
      <c r="N100" t="e">
        <f t="shared" si="40"/>
        <v>#VALUE!</v>
      </c>
      <c r="O100" t="e">
        <f t="shared" si="25"/>
        <v>#VALUE!</v>
      </c>
    </row>
    <row r="101" spans="2:15">
      <c r="B101" t="e">
        <f t="shared" si="24"/>
        <v>#VALUE!</v>
      </c>
      <c r="C101" t="e">
        <f t="shared" si="31"/>
        <v>#VALUE!</v>
      </c>
      <c r="D101" t="e">
        <f>IF(B101&lt;=0,0,IF(B101&lt;=0.2,60*B101,IF(B101&lt;=0.4,185*(B101-0.4)^2+4.5,IF(B101&lt;=0.8,4.5,IF(B101&lt;0.85,-90*(x-0.85),0)))))</f>
        <v>#VALUE!</v>
      </c>
      <c r="E101" t="e">
        <f t="shared" si="32"/>
        <v>#VALUE!</v>
      </c>
      <c r="F101" t="e">
        <f t="shared" si="18"/>
        <v>#VALUE!</v>
      </c>
      <c r="G101" t="e">
        <f t="shared" si="33"/>
        <v>#VALUE!</v>
      </c>
      <c r="H101" t="e">
        <f t="shared" si="34"/>
        <v>#VALUE!</v>
      </c>
      <c r="I101" t="e">
        <f t="shared" si="35"/>
        <v>#VALUE!</v>
      </c>
      <c r="J101" t="e">
        <f t="shared" si="36"/>
        <v>#VALUE!</v>
      </c>
      <c r="K101" t="e">
        <f t="shared" si="37"/>
        <v>#VALUE!</v>
      </c>
      <c r="L101" t="e">
        <f t="shared" si="38"/>
        <v>#VALUE!</v>
      </c>
      <c r="M101" t="e">
        <f t="shared" si="39"/>
        <v>#VALUE!</v>
      </c>
      <c r="N101" t="e">
        <f t="shared" si="40"/>
        <v>#VALUE!</v>
      </c>
      <c r="O101" t="e">
        <f t="shared" si="25"/>
        <v>#VALUE!</v>
      </c>
    </row>
    <row r="102" spans="2:15">
      <c r="B102" t="e">
        <f t="shared" si="24"/>
        <v>#VALUE!</v>
      </c>
      <c r="C102" t="e">
        <f t="shared" si="31"/>
        <v>#VALUE!</v>
      </c>
      <c r="D102" t="e">
        <f>IF(B102&lt;=0,0,IF(B102&lt;=0.2,60*B102,IF(B102&lt;=0.4,185*(B102-0.4)^2+4.5,IF(B102&lt;=0.8,4.5,IF(B102&lt;0.85,-90*(x-0.85),0)))))</f>
        <v>#VALUE!</v>
      </c>
      <c r="E102" t="e">
        <f t="shared" si="32"/>
        <v>#VALUE!</v>
      </c>
      <c r="F102" t="e">
        <f t="shared" si="18"/>
        <v>#VALUE!</v>
      </c>
      <c r="G102" t="e">
        <f t="shared" si="33"/>
        <v>#VALUE!</v>
      </c>
      <c r="H102" t="e">
        <f t="shared" si="34"/>
        <v>#VALUE!</v>
      </c>
      <c r="I102" t="e">
        <f t="shared" si="35"/>
        <v>#VALUE!</v>
      </c>
      <c r="J102" t="e">
        <f t="shared" si="36"/>
        <v>#VALUE!</v>
      </c>
      <c r="K102" t="e">
        <f t="shared" si="37"/>
        <v>#VALUE!</v>
      </c>
      <c r="L102" t="e">
        <f t="shared" si="38"/>
        <v>#VALUE!</v>
      </c>
      <c r="M102" t="e">
        <f t="shared" si="39"/>
        <v>#VALUE!</v>
      </c>
      <c r="N102" t="e">
        <f t="shared" si="40"/>
        <v>#VALUE!</v>
      </c>
      <c r="O102" t="e">
        <f t="shared" si="25"/>
        <v>#VALUE!</v>
      </c>
    </row>
    <row r="103" spans="2:15">
      <c r="B103" t="e">
        <f t="shared" si="24"/>
        <v>#VALUE!</v>
      </c>
      <c r="C103" t="e">
        <f t="shared" si="31"/>
        <v>#VALUE!</v>
      </c>
      <c r="D103" t="e">
        <f>IF(B103&lt;=0,0,IF(B103&lt;=0.2,60*B103,IF(B103&lt;=0.4,185*(B103-0.4)^2+4.5,IF(B103&lt;=0.8,4.5,IF(B103&lt;0.85,-90*(x-0.85),0)))))</f>
        <v>#VALUE!</v>
      </c>
      <c r="E103" t="e">
        <f t="shared" si="32"/>
        <v>#VALUE!</v>
      </c>
      <c r="F103" t="e">
        <f t="shared" si="18"/>
        <v>#VALUE!</v>
      </c>
      <c r="G103" t="e">
        <f t="shared" si="33"/>
        <v>#VALUE!</v>
      </c>
      <c r="H103" t="e">
        <f t="shared" si="34"/>
        <v>#VALUE!</v>
      </c>
      <c r="I103" t="e">
        <f t="shared" si="35"/>
        <v>#VALUE!</v>
      </c>
      <c r="J103" t="e">
        <f t="shared" si="36"/>
        <v>#VALUE!</v>
      </c>
      <c r="K103" t="e">
        <f t="shared" si="37"/>
        <v>#VALUE!</v>
      </c>
      <c r="L103" t="e">
        <f t="shared" si="38"/>
        <v>#VALUE!</v>
      </c>
      <c r="M103" t="e">
        <f t="shared" si="39"/>
        <v>#VALUE!</v>
      </c>
      <c r="N103" t="e">
        <f t="shared" si="40"/>
        <v>#VALUE!</v>
      </c>
      <c r="O103" t="e">
        <f t="shared" si="25"/>
        <v>#VALUE!</v>
      </c>
    </row>
    <row r="104" spans="2:15">
      <c r="B104" t="e">
        <f t="shared" si="24"/>
        <v>#VALUE!</v>
      </c>
      <c r="C104" t="e">
        <f t="shared" si="31"/>
        <v>#VALUE!</v>
      </c>
      <c r="D104" t="e">
        <f>IF(B104&lt;=0,0,IF(B104&lt;=0.2,60*B104,IF(B104&lt;=0.4,185*(B104-0.4)^2+4.5,IF(B104&lt;=0.8,4.5,IF(B104&lt;0.85,-90*(x-0.85),0)))))</f>
        <v>#VALUE!</v>
      </c>
      <c r="E104" t="e">
        <f t="shared" si="32"/>
        <v>#VALUE!</v>
      </c>
      <c r="F104" t="e">
        <f t="shared" si="18"/>
        <v>#VALUE!</v>
      </c>
      <c r="G104" t="e">
        <f t="shared" si="33"/>
        <v>#VALUE!</v>
      </c>
      <c r="H104" t="e">
        <f t="shared" si="34"/>
        <v>#VALUE!</v>
      </c>
      <c r="I104" t="e">
        <f t="shared" si="35"/>
        <v>#VALUE!</v>
      </c>
      <c r="J104" t="e">
        <f t="shared" si="36"/>
        <v>#VALUE!</v>
      </c>
      <c r="K104" t="e">
        <f t="shared" si="37"/>
        <v>#VALUE!</v>
      </c>
      <c r="L104" t="e">
        <f t="shared" si="38"/>
        <v>#VALUE!</v>
      </c>
      <c r="M104" t="e">
        <f t="shared" si="39"/>
        <v>#VALUE!</v>
      </c>
      <c r="N104" t="e">
        <f t="shared" si="40"/>
        <v>#VALUE!</v>
      </c>
      <c r="O104" t="e">
        <f t="shared" si="25"/>
        <v>#VALUE!</v>
      </c>
    </row>
    <row r="105" spans="2:15">
      <c r="B105" t="e">
        <f t="shared" si="24"/>
        <v>#VALUE!</v>
      </c>
      <c r="C105" t="e">
        <f t="shared" si="31"/>
        <v>#VALUE!</v>
      </c>
      <c r="D105" t="e">
        <f>IF(B105&lt;=0,0,IF(B105&lt;=0.2,60*B105,IF(B105&lt;=0.4,185*(B105-0.4)^2+4.5,IF(B105&lt;=0.8,4.5,IF(B105&lt;0.85,-90*(x-0.85),0)))))</f>
        <v>#VALUE!</v>
      </c>
      <c r="E105" t="e">
        <f t="shared" si="32"/>
        <v>#VALUE!</v>
      </c>
      <c r="F105" t="e">
        <f t="shared" si="18"/>
        <v>#VALUE!</v>
      </c>
      <c r="G105" t="e">
        <f t="shared" si="33"/>
        <v>#VALUE!</v>
      </c>
      <c r="H105" t="e">
        <f t="shared" si="34"/>
        <v>#VALUE!</v>
      </c>
      <c r="I105" t="e">
        <f t="shared" si="35"/>
        <v>#VALUE!</v>
      </c>
      <c r="J105" t="e">
        <f t="shared" si="36"/>
        <v>#VALUE!</v>
      </c>
      <c r="K105" t="e">
        <f t="shared" si="37"/>
        <v>#VALUE!</v>
      </c>
      <c r="L105" t="e">
        <f t="shared" si="38"/>
        <v>#VALUE!</v>
      </c>
      <c r="M105" t="e">
        <f t="shared" si="39"/>
        <v>#VALUE!</v>
      </c>
      <c r="N105" t="e">
        <f t="shared" si="40"/>
        <v>#VALUE!</v>
      </c>
      <c r="O105" t="e">
        <f t="shared" si="25"/>
        <v>#VALUE!</v>
      </c>
    </row>
    <row r="106" spans="2:15">
      <c r="B106" t="e">
        <f t="shared" si="24"/>
        <v>#VALUE!</v>
      </c>
      <c r="C106" t="e">
        <f t="shared" si="31"/>
        <v>#VALUE!</v>
      </c>
      <c r="D106" t="e">
        <f>IF(B106&lt;=0,0,IF(B106&lt;=0.2,60*B106,IF(B106&lt;=0.4,185*(B106-0.4)^2+4.5,IF(B106&lt;=0.8,4.5,IF(B106&lt;0.85,-90*(x-0.85),0)))))</f>
        <v>#VALUE!</v>
      </c>
      <c r="E106" t="e">
        <f t="shared" si="32"/>
        <v>#VALUE!</v>
      </c>
      <c r="F106" t="e">
        <f t="shared" si="18"/>
        <v>#VALUE!</v>
      </c>
      <c r="G106" t="e">
        <f t="shared" si="33"/>
        <v>#VALUE!</v>
      </c>
      <c r="H106" t="e">
        <f t="shared" si="34"/>
        <v>#VALUE!</v>
      </c>
      <c r="I106" t="e">
        <f t="shared" si="35"/>
        <v>#VALUE!</v>
      </c>
      <c r="J106" t="e">
        <f t="shared" si="36"/>
        <v>#VALUE!</v>
      </c>
      <c r="K106" t="e">
        <f t="shared" si="37"/>
        <v>#VALUE!</v>
      </c>
      <c r="L106" t="e">
        <f t="shared" si="38"/>
        <v>#VALUE!</v>
      </c>
      <c r="M106" t="e">
        <f t="shared" si="39"/>
        <v>#VALUE!</v>
      </c>
      <c r="N106" t="e">
        <f t="shared" si="40"/>
        <v>#VALUE!</v>
      </c>
      <c r="O106" t="e">
        <f t="shared" si="25"/>
        <v>#VALUE!</v>
      </c>
    </row>
    <row r="107" spans="2:15">
      <c r="B107" t="e">
        <f t="shared" si="24"/>
        <v>#VALUE!</v>
      </c>
      <c r="C107" t="e">
        <f t="shared" si="31"/>
        <v>#VALUE!</v>
      </c>
      <c r="D107" t="e">
        <f>IF(B107&lt;=0,0,IF(B107&lt;=0.2,60*B107,IF(B107&lt;=0.4,185*(B107-0.4)^2+4.5,IF(B107&lt;=0.8,4.5,IF(B107&lt;0.85,-90*(x-0.85),0)))))</f>
        <v>#VALUE!</v>
      </c>
      <c r="E107" t="e">
        <f t="shared" si="32"/>
        <v>#VALUE!</v>
      </c>
      <c r="F107" t="e">
        <f t="shared" si="18"/>
        <v>#VALUE!</v>
      </c>
      <c r="G107" t="e">
        <f t="shared" si="33"/>
        <v>#VALUE!</v>
      </c>
      <c r="H107" t="e">
        <f t="shared" si="34"/>
        <v>#VALUE!</v>
      </c>
      <c r="I107" t="e">
        <f t="shared" si="35"/>
        <v>#VALUE!</v>
      </c>
      <c r="J107" t="e">
        <f t="shared" si="36"/>
        <v>#VALUE!</v>
      </c>
      <c r="K107" t="e">
        <f t="shared" si="37"/>
        <v>#VALUE!</v>
      </c>
      <c r="L107" t="e">
        <f t="shared" si="38"/>
        <v>#VALUE!</v>
      </c>
      <c r="M107" t="e">
        <f t="shared" si="39"/>
        <v>#VALUE!</v>
      </c>
      <c r="N107" t="e">
        <f t="shared" si="40"/>
        <v>#VALUE!</v>
      </c>
      <c r="O107" t="e">
        <f t="shared" si="25"/>
        <v>#VALUE!</v>
      </c>
    </row>
    <row r="108" spans="2:15">
      <c r="B108" t="e">
        <f t="shared" si="24"/>
        <v>#VALUE!</v>
      </c>
      <c r="C108" t="e">
        <f t="shared" si="31"/>
        <v>#VALUE!</v>
      </c>
      <c r="D108" t="e">
        <f>IF(B108&lt;=0,0,IF(B108&lt;=0.2,60*B108,IF(B108&lt;=0.4,185*(B108-0.4)^2+4.5,IF(B108&lt;=0.8,4.5,IF(B108&lt;0.85,-90*(x-0.85),0)))))</f>
        <v>#VALUE!</v>
      </c>
      <c r="E108" t="e">
        <f t="shared" si="32"/>
        <v>#VALUE!</v>
      </c>
      <c r="F108" t="e">
        <f t="shared" si="18"/>
        <v>#VALUE!</v>
      </c>
      <c r="G108" t="e">
        <f t="shared" si="33"/>
        <v>#VALUE!</v>
      </c>
      <c r="H108" t="e">
        <f t="shared" si="34"/>
        <v>#VALUE!</v>
      </c>
      <c r="I108" t="e">
        <f t="shared" si="35"/>
        <v>#VALUE!</v>
      </c>
      <c r="J108" t="e">
        <f t="shared" si="36"/>
        <v>#VALUE!</v>
      </c>
      <c r="K108" t="e">
        <f t="shared" si="37"/>
        <v>#VALUE!</v>
      </c>
      <c r="L108" t="e">
        <f t="shared" si="38"/>
        <v>#VALUE!</v>
      </c>
      <c r="M108" t="e">
        <f t="shared" si="39"/>
        <v>#VALUE!</v>
      </c>
      <c r="N108" t="e">
        <f t="shared" si="40"/>
        <v>#VALUE!</v>
      </c>
      <c r="O108" t="e">
        <f t="shared" si="25"/>
        <v>#VALUE!</v>
      </c>
    </row>
    <row r="109" spans="2:15">
      <c r="B109" t="e">
        <f t="shared" si="24"/>
        <v>#VALUE!</v>
      </c>
      <c r="C109" t="e">
        <f t="shared" si="31"/>
        <v>#VALUE!</v>
      </c>
      <c r="D109" t="e">
        <f>IF(B109&lt;=0,0,IF(B109&lt;=0.2,60*B109,IF(B109&lt;=0.4,185*(B109-0.4)^2+4.5,IF(B109&lt;=0.8,4.5,IF(B109&lt;0.85,-90*(x-0.85),0)))))</f>
        <v>#VALUE!</v>
      </c>
      <c r="E109" t="e">
        <f t="shared" si="32"/>
        <v>#VALUE!</v>
      </c>
      <c r="F109" t="e">
        <f t="shared" si="18"/>
        <v>#VALUE!</v>
      </c>
      <c r="G109" t="e">
        <f t="shared" si="33"/>
        <v>#VALUE!</v>
      </c>
      <c r="H109" t="e">
        <f t="shared" si="34"/>
        <v>#VALUE!</v>
      </c>
      <c r="I109" t="e">
        <f t="shared" si="35"/>
        <v>#VALUE!</v>
      </c>
      <c r="J109" t="e">
        <f t="shared" si="36"/>
        <v>#VALUE!</v>
      </c>
      <c r="K109" t="e">
        <f t="shared" si="37"/>
        <v>#VALUE!</v>
      </c>
      <c r="L109" t="e">
        <f t="shared" si="38"/>
        <v>#VALUE!</v>
      </c>
      <c r="M109" t="e">
        <f t="shared" si="39"/>
        <v>#VALUE!</v>
      </c>
      <c r="N109" t="e">
        <f t="shared" si="40"/>
        <v>#VALUE!</v>
      </c>
      <c r="O109" t="e">
        <f t="shared" si="25"/>
        <v>#VALUE!</v>
      </c>
    </row>
    <row r="110" spans="2:15">
      <c r="B110" t="e">
        <f t="shared" si="24"/>
        <v>#VALUE!</v>
      </c>
      <c r="C110" t="e">
        <f t="shared" si="31"/>
        <v>#VALUE!</v>
      </c>
      <c r="D110" t="e">
        <f>IF(B110&lt;=0,0,IF(B110&lt;=0.2,60*B110,IF(B110&lt;=0.4,185*(B110-0.4)^2+4.5,IF(B110&lt;=0.8,4.5,IF(B110&lt;0.85,-90*(x-0.85),0)))))</f>
        <v>#VALUE!</v>
      </c>
      <c r="E110" t="e">
        <f t="shared" si="32"/>
        <v>#VALUE!</v>
      </c>
      <c r="F110" t="e">
        <f t="shared" si="18"/>
        <v>#VALUE!</v>
      </c>
      <c r="G110" t="e">
        <f t="shared" si="33"/>
        <v>#VALUE!</v>
      </c>
      <c r="H110" t="e">
        <f t="shared" si="34"/>
        <v>#VALUE!</v>
      </c>
      <c r="I110" t="e">
        <f t="shared" si="35"/>
        <v>#VALUE!</v>
      </c>
      <c r="J110" t="e">
        <f t="shared" si="36"/>
        <v>#VALUE!</v>
      </c>
      <c r="K110" t="e">
        <f t="shared" si="37"/>
        <v>#VALUE!</v>
      </c>
      <c r="L110" t="e">
        <f t="shared" si="38"/>
        <v>#VALUE!</v>
      </c>
      <c r="M110" t="e">
        <f t="shared" si="39"/>
        <v>#VALUE!</v>
      </c>
      <c r="N110" t="e">
        <f t="shared" si="40"/>
        <v>#VALUE!</v>
      </c>
      <c r="O110" t="e">
        <f t="shared" si="25"/>
        <v>#VALUE!</v>
      </c>
    </row>
    <row r="111" spans="2:15">
      <c r="B111" t="e">
        <f t="shared" si="24"/>
        <v>#VALUE!</v>
      </c>
      <c r="C111" t="e">
        <f t="shared" si="31"/>
        <v>#VALUE!</v>
      </c>
      <c r="D111" t="e">
        <f>IF(B111&lt;=0,0,IF(B111&lt;=0.2,60*B111,IF(B111&lt;=0.4,185*(B111-0.4)^2+4.5,IF(B111&lt;=0.8,4.5,IF(B111&lt;0.85,-90*(x-0.85),0)))))</f>
        <v>#VALUE!</v>
      </c>
      <c r="E111" t="e">
        <f t="shared" si="32"/>
        <v>#VALUE!</v>
      </c>
      <c r="F111" t="e">
        <f t="shared" si="18"/>
        <v>#VALUE!</v>
      </c>
      <c r="G111" t="e">
        <f t="shared" si="33"/>
        <v>#VALUE!</v>
      </c>
      <c r="H111" t="e">
        <f t="shared" si="34"/>
        <v>#VALUE!</v>
      </c>
      <c r="I111" t="e">
        <f t="shared" si="35"/>
        <v>#VALUE!</v>
      </c>
      <c r="J111" t="e">
        <f t="shared" si="36"/>
        <v>#VALUE!</v>
      </c>
      <c r="K111" t="e">
        <f t="shared" si="37"/>
        <v>#VALUE!</v>
      </c>
      <c r="L111" t="e">
        <f t="shared" si="38"/>
        <v>#VALUE!</v>
      </c>
      <c r="M111" t="e">
        <f t="shared" si="39"/>
        <v>#VALUE!</v>
      </c>
      <c r="N111" t="e">
        <f t="shared" si="40"/>
        <v>#VALUE!</v>
      </c>
      <c r="O111" t="e">
        <f t="shared" si="25"/>
        <v>#VALUE!</v>
      </c>
    </row>
    <row r="112" spans="2:15">
      <c r="B112" t="e">
        <f t="shared" si="24"/>
        <v>#VALUE!</v>
      </c>
      <c r="C112" t="e">
        <f t="shared" si="31"/>
        <v>#VALUE!</v>
      </c>
      <c r="D112" t="e">
        <f>IF(B112&lt;=0,0,IF(B112&lt;=0.2,60*B112,IF(B112&lt;=0.4,185*(B112-0.4)^2+4.5,IF(B112&lt;=0.8,4.5,IF(B112&lt;0.85,-90*(x-0.85),0)))))</f>
        <v>#VALUE!</v>
      </c>
      <c r="E112" t="e">
        <f t="shared" si="32"/>
        <v>#VALUE!</v>
      </c>
      <c r="F112" t="e">
        <f t="shared" si="18"/>
        <v>#VALUE!</v>
      </c>
      <c r="G112" t="e">
        <f t="shared" si="33"/>
        <v>#VALUE!</v>
      </c>
      <c r="H112" t="e">
        <f t="shared" si="34"/>
        <v>#VALUE!</v>
      </c>
      <c r="I112" t="e">
        <f t="shared" si="35"/>
        <v>#VALUE!</v>
      </c>
      <c r="J112" t="e">
        <f t="shared" si="36"/>
        <v>#VALUE!</v>
      </c>
      <c r="K112" t="e">
        <f t="shared" si="37"/>
        <v>#VALUE!</v>
      </c>
      <c r="L112" t="e">
        <f t="shared" si="38"/>
        <v>#VALUE!</v>
      </c>
      <c r="M112" t="e">
        <f t="shared" si="39"/>
        <v>#VALUE!</v>
      </c>
      <c r="N112" t="e">
        <f t="shared" si="40"/>
        <v>#VALUE!</v>
      </c>
      <c r="O112" t="e">
        <f t="shared" si="25"/>
        <v>#VALUE!</v>
      </c>
    </row>
    <row r="113" spans="2:15">
      <c r="B113" t="e">
        <f t="shared" si="24"/>
        <v>#VALUE!</v>
      </c>
      <c r="C113" t="e">
        <f t="shared" si="31"/>
        <v>#VALUE!</v>
      </c>
      <c r="D113" t="e">
        <f>IF(B113&lt;=0,0,IF(B113&lt;=0.2,60*B113,IF(B113&lt;=0.4,185*(B113-0.4)^2+4.5,IF(B113&lt;=0.8,4.5,IF(B113&lt;0.85,-90*(x-0.85),0)))))</f>
        <v>#VALUE!</v>
      </c>
      <c r="E113" t="e">
        <f t="shared" si="32"/>
        <v>#VALUE!</v>
      </c>
      <c r="F113" t="e">
        <f t="shared" si="18"/>
        <v>#VALUE!</v>
      </c>
      <c r="G113" t="e">
        <f t="shared" si="33"/>
        <v>#VALUE!</v>
      </c>
      <c r="H113" t="e">
        <f t="shared" si="34"/>
        <v>#VALUE!</v>
      </c>
      <c r="I113" t="e">
        <f t="shared" si="35"/>
        <v>#VALUE!</v>
      </c>
      <c r="J113" t="e">
        <f t="shared" si="36"/>
        <v>#VALUE!</v>
      </c>
      <c r="K113" t="e">
        <f t="shared" si="37"/>
        <v>#VALUE!</v>
      </c>
      <c r="L113" t="e">
        <f t="shared" si="38"/>
        <v>#VALUE!</v>
      </c>
      <c r="M113" t="e">
        <f t="shared" si="39"/>
        <v>#VALUE!</v>
      </c>
      <c r="N113" t="e">
        <f t="shared" si="40"/>
        <v>#VALUE!</v>
      </c>
      <c r="O113" t="e">
        <f t="shared" si="25"/>
        <v>#VALUE!</v>
      </c>
    </row>
    <row r="114" spans="2:15">
      <c r="B114" t="e">
        <f t="shared" si="24"/>
        <v>#VALUE!</v>
      </c>
      <c r="C114" t="e">
        <f t="shared" si="31"/>
        <v>#VALUE!</v>
      </c>
      <c r="D114" t="e">
        <f>IF(B114&lt;=0,0,IF(B114&lt;=0.2,60*B114,IF(B114&lt;=0.4,185*(B114-0.4)^2+4.5,IF(B114&lt;=0.8,4.5,IF(B114&lt;0.85,-90*(x-0.85),0)))))</f>
        <v>#VALUE!</v>
      </c>
      <c r="E114" t="e">
        <f t="shared" si="32"/>
        <v>#VALUE!</v>
      </c>
      <c r="F114" t="e">
        <f t="shared" si="18"/>
        <v>#VALUE!</v>
      </c>
      <c r="G114" t="e">
        <f t="shared" si="33"/>
        <v>#VALUE!</v>
      </c>
      <c r="H114" t="e">
        <f t="shared" si="34"/>
        <v>#VALUE!</v>
      </c>
      <c r="I114" t="e">
        <f t="shared" si="35"/>
        <v>#VALUE!</v>
      </c>
      <c r="J114" t="e">
        <f t="shared" si="36"/>
        <v>#VALUE!</v>
      </c>
      <c r="K114" t="e">
        <f t="shared" si="37"/>
        <v>#VALUE!</v>
      </c>
      <c r="L114" t="e">
        <f t="shared" si="38"/>
        <v>#VALUE!</v>
      </c>
      <c r="M114" t="e">
        <f t="shared" si="39"/>
        <v>#VALUE!</v>
      </c>
      <c r="N114" t="e">
        <f t="shared" si="40"/>
        <v>#VALUE!</v>
      </c>
      <c r="O114" t="e">
        <f t="shared" si="25"/>
        <v>#VALUE!</v>
      </c>
    </row>
    <row r="115" spans="2:15">
      <c r="B115" t="e">
        <f t="shared" si="24"/>
        <v>#VALUE!</v>
      </c>
      <c r="C115" t="e">
        <f t="shared" si="31"/>
        <v>#VALUE!</v>
      </c>
      <c r="D115" t="e">
        <f>IF(B115&lt;=0,0,IF(B115&lt;=0.2,60*B115,IF(B115&lt;=0.4,185*(B115-0.4)^2+4.5,IF(B115&lt;=0.8,4.5,IF(B115&lt;0.85,-90*(x-0.85),0)))))</f>
        <v>#VALUE!</v>
      </c>
      <c r="E115" t="e">
        <f t="shared" si="32"/>
        <v>#VALUE!</v>
      </c>
      <c r="F115" t="e">
        <f t="shared" si="18"/>
        <v>#VALUE!</v>
      </c>
      <c r="G115" t="e">
        <f t="shared" si="33"/>
        <v>#VALUE!</v>
      </c>
      <c r="H115" t="e">
        <f t="shared" si="34"/>
        <v>#VALUE!</v>
      </c>
      <c r="I115" t="e">
        <f t="shared" si="35"/>
        <v>#VALUE!</v>
      </c>
      <c r="J115" t="e">
        <f t="shared" si="36"/>
        <v>#VALUE!</v>
      </c>
      <c r="K115" t="e">
        <f t="shared" si="37"/>
        <v>#VALUE!</v>
      </c>
      <c r="L115" t="e">
        <f t="shared" si="38"/>
        <v>#VALUE!</v>
      </c>
      <c r="M115" t="e">
        <f t="shared" si="39"/>
        <v>#VALUE!</v>
      </c>
      <c r="N115" t="e">
        <f t="shared" si="40"/>
        <v>#VALUE!</v>
      </c>
      <c r="O115" t="e">
        <f t="shared" si="25"/>
        <v>#VALUE!</v>
      </c>
    </row>
    <row r="116" spans="2:15">
      <c r="B116" t="e">
        <f t="shared" si="24"/>
        <v>#VALUE!</v>
      </c>
      <c r="C116" t="e">
        <f t="shared" si="31"/>
        <v>#VALUE!</v>
      </c>
      <c r="D116" t="e">
        <f>IF(B116&lt;=0,0,IF(B116&lt;=0.2,60*B116,IF(B116&lt;=0.4,185*(B116-0.4)^2+4.5,IF(B116&lt;=0.8,4.5,IF(B116&lt;0.85,-90*(x-0.85),0)))))</f>
        <v>#VALUE!</v>
      </c>
      <c r="E116" t="e">
        <f t="shared" si="32"/>
        <v>#VALUE!</v>
      </c>
      <c r="F116" t="e">
        <f t="shared" si="18"/>
        <v>#VALUE!</v>
      </c>
      <c r="G116" t="e">
        <f t="shared" si="33"/>
        <v>#VALUE!</v>
      </c>
      <c r="H116" t="e">
        <f t="shared" si="34"/>
        <v>#VALUE!</v>
      </c>
      <c r="I116" t="e">
        <f t="shared" si="35"/>
        <v>#VALUE!</v>
      </c>
      <c r="J116" t="e">
        <f t="shared" si="36"/>
        <v>#VALUE!</v>
      </c>
      <c r="K116" t="e">
        <f t="shared" si="37"/>
        <v>#VALUE!</v>
      </c>
      <c r="L116" t="e">
        <f t="shared" si="38"/>
        <v>#VALUE!</v>
      </c>
      <c r="M116" t="e">
        <f t="shared" si="39"/>
        <v>#VALUE!</v>
      </c>
      <c r="N116" t="e">
        <f t="shared" si="40"/>
        <v>#VALUE!</v>
      </c>
      <c r="O116" t="e">
        <f t="shared" si="25"/>
        <v>#VALUE!</v>
      </c>
    </row>
    <row r="117" spans="2:15">
      <c r="B117" t="e">
        <f t="shared" si="24"/>
        <v>#VALUE!</v>
      </c>
      <c r="C117" t="e">
        <f t="shared" si="31"/>
        <v>#VALUE!</v>
      </c>
      <c r="D117" t="e">
        <f>IF(B117&lt;=0,0,IF(B117&lt;=0.2,60*B117,IF(B117&lt;=0.4,185*(B117-0.4)^2+4.5,IF(B117&lt;=0.8,4.5,IF(B117&lt;0.85,-90*(x-0.85),0)))))</f>
        <v>#VALUE!</v>
      </c>
      <c r="E117" t="e">
        <f t="shared" si="32"/>
        <v>#VALUE!</v>
      </c>
      <c r="F117" t="e">
        <f t="shared" si="18"/>
        <v>#VALUE!</v>
      </c>
      <c r="G117" t="e">
        <f t="shared" si="33"/>
        <v>#VALUE!</v>
      </c>
      <c r="H117" t="e">
        <f t="shared" si="34"/>
        <v>#VALUE!</v>
      </c>
      <c r="I117" t="e">
        <f t="shared" si="35"/>
        <v>#VALUE!</v>
      </c>
      <c r="J117" t="e">
        <f t="shared" si="36"/>
        <v>#VALUE!</v>
      </c>
      <c r="K117" t="e">
        <f t="shared" si="37"/>
        <v>#VALUE!</v>
      </c>
      <c r="L117" t="e">
        <f t="shared" si="38"/>
        <v>#VALUE!</v>
      </c>
      <c r="M117" t="e">
        <f t="shared" si="39"/>
        <v>#VALUE!</v>
      </c>
      <c r="N117" t="e">
        <f t="shared" si="40"/>
        <v>#VALUE!</v>
      </c>
      <c r="O117" t="e">
        <f t="shared" si="25"/>
        <v>#VALUE!</v>
      </c>
    </row>
    <row r="118" spans="2:15">
      <c r="B118" t="e">
        <f t="shared" si="24"/>
        <v>#VALUE!</v>
      </c>
      <c r="C118" t="e">
        <f t="shared" si="31"/>
        <v>#VALUE!</v>
      </c>
      <c r="D118" t="e">
        <f>IF(B118&lt;=0,0,IF(B118&lt;=0.2,60*B118,IF(B118&lt;=0.4,185*(B118-0.4)^2+4.5,IF(B118&lt;=0.8,4.5,IF(B118&lt;0.85,-90*(x-0.85),0)))))</f>
        <v>#VALUE!</v>
      </c>
      <c r="E118" t="e">
        <f t="shared" si="32"/>
        <v>#VALUE!</v>
      </c>
      <c r="F118" t="e">
        <f t="shared" si="18"/>
        <v>#VALUE!</v>
      </c>
      <c r="G118" t="e">
        <f t="shared" si="33"/>
        <v>#VALUE!</v>
      </c>
      <c r="H118" t="e">
        <f t="shared" si="34"/>
        <v>#VALUE!</v>
      </c>
      <c r="I118" t="e">
        <f t="shared" si="35"/>
        <v>#VALUE!</v>
      </c>
      <c r="J118" t="e">
        <f t="shared" si="36"/>
        <v>#VALUE!</v>
      </c>
      <c r="K118" t="e">
        <f t="shared" si="37"/>
        <v>#VALUE!</v>
      </c>
      <c r="L118" t="e">
        <f t="shared" si="38"/>
        <v>#VALUE!</v>
      </c>
      <c r="M118" t="e">
        <f t="shared" si="39"/>
        <v>#VALUE!</v>
      </c>
      <c r="N118" t="e">
        <f t="shared" si="40"/>
        <v>#VALUE!</v>
      </c>
      <c r="O118" t="e">
        <f t="shared" si="25"/>
        <v>#VALUE!</v>
      </c>
    </row>
    <row r="119" spans="2:15">
      <c r="B119" t="e">
        <f t="shared" si="24"/>
        <v>#VALUE!</v>
      </c>
      <c r="C119" t="e">
        <f t="shared" si="31"/>
        <v>#VALUE!</v>
      </c>
      <c r="D119" t="e">
        <f>IF(B119&lt;=0,0,IF(B119&lt;=0.2,60*B119,IF(B119&lt;=0.4,185*(B119-0.4)^2+4.5,IF(B119&lt;=0.8,4.5,IF(B119&lt;0.85,-90*(x-0.85),0)))))</f>
        <v>#VALUE!</v>
      </c>
      <c r="E119" t="e">
        <f t="shared" si="32"/>
        <v>#VALUE!</v>
      </c>
      <c r="F119" t="e">
        <f t="shared" si="18"/>
        <v>#VALUE!</v>
      </c>
      <c r="G119" t="e">
        <f t="shared" si="33"/>
        <v>#VALUE!</v>
      </c>
      <c r="H119" t="e">
        <f t="shared" si="34"/>
        <v>#VALUE!</v>
      </c>
      <c r="I119" t="e">
        <f t="shared" si="35"/>
        <v>#VALUE!</v>
      </c>
      <c r="J119" t="e">
        <f t="shared" si="36"/>
        <v>#VALUE!</v>
      </c>
      <c r="K119" t="e">
        <f t="shared" si="37"/>
        <v>#VALUE!</v>
      </c>
      <c r="L119" t="e">
        <f t="shared" si="38"/>
        <v>#VALUE!</v>
      </c>
      <c r="M119" t="e">
        <f t="shared" si="39"/>
        <v>#VALUE!</v>
      </c>
      <c r="N119" t="e">
        <f t="shared" si="40"/>
        <v>#VALUE!</v>
      </c>
      <c r="O119" t="e">
        <f t="shared" si="25"/>
        <v>#VALUE!</v>
      </c>
    </row>
    <row r="120" spans="2:15">
      <c r="B120" t="e">
        <f t="shared" si="24"/>
        <v>#VALUE!</v>
      </c>
      <c r="C120" t="e">
        <f t="shared" si="31"/>
        <v>#VALUE!</v>
      </c>
      <c r="D120" t="e">
        <f>IF(B120&lt;=0,0,IF(B120&lt;=0.2,60*B120,IF(B120&lt;=0.4,185*(B120-0.4)^2+4.5,IF(B120&lt;=0.8,4.5,IF(B120&lt;0.85,-90*(x-0.85),0)))))</f>
        <v>#VALUE!</v>
      </c>
      <c r="E120" t="e">
        <f t="shared" si="32"/>
        <v>#VALUE!</v>
      </c>
      <c r="F120" t="e">
        <f t="shared" si="18"/>
        <v>#VALUE!</v>
      </c>
      <c r="G120" t="e">
        <f t="shared" si="33"/>
        <v>#VALUE!</v>
      </c>
      <c r="H120" t="e">
        <f t="shared" si="34"/>
        <v>#VALUE!</v>
      </c>
      <c r="I120" t="e">
        <f t="shared" si="35"/>
        <v>#VALUE!</v>
      </c>
      <c r="J120" t="e">
        <f t="shared" si="36"/>
        <v>#VALUE!</v>
      </c>
      <c r="K120" t="e">
        <f t="shared" si="37"/>
        <v>#VALUE!</v>
      </c>
      <c r="L120" t="e">
        <f t="shared" si="38"/>
        <v>#VALUE!</v>
      </c>
      <c r="M120" t="e">
        <f t="shared" si="39"/>
        <v>#VALUE!</v>
      </c>
      <c r="N120" t="e">
        <f t="shared" si="40"/>
        <v>#VALUE!</v>
      </c>
      <c r="O120" t="e">
        <f t="shared" si="25"/>
        <v>#VALUE!</v>
      </c>
    </row>
    <row r="121" spans="2:15">
      <c r="B121" t="e">
        <f t="shared" si="24"/>
        <v>#VALUE!</v>
      </c>
      <c r="C121" t="e">
        <f t="shared" si="31"/>
        <v>#VALUE!</v>
      </c>
      <c r="D121" t="e">
        <f>IF(B121&lt;=0,0,IF(B121&lt;=0.2,60*B121,IF(B121&lt;=0.4,185*(B121-0.4)^2+4.5,IF(B121&lt;=0.8,4.5,IF(B121&lt;0.85,-90*(x-0.85),0)))))</f>
        <v>#VALUE!</v>
      </c>
      <c r="E121" t="e">
        <f t="shared" si="32"/>
        <v>#VALUE!</v>
      </c>
      <c r="F121" t="e">
        <f t="shared" si="18"/>
        <v>#VALUE!</v>
      </c>
      <c r="G121" t="e">
        <f t="shared" si="33"/>
        <v>#VALUE!</v>
      </c>
      <c r="H121" t="e">
        <f t="shared" si="34"/>
        <v>#VALUE!</v>
      </c>
      <c r="I121" t="e">
        <f t="shared" si="35"/>
        <v>#VALUE!</v>
      </c>
      <c r="J121" t="e">
        <f t="shared" si="36"/>
        <v>#VALUE!</v>
      </c>
      <c r="K121" t="e">
        <f t="shared" si="37"/>
        <v>#VALUE!</v>
      </c>
      <c r="L121" t="e">
        <f t="shared" si="38"/>
        <v>#VALUE!</v>
      </c>
      <c r="M121" t="e">
        <f t="shared" si="39"/>
        <v>#VALUE!</v>
      </c>
      <c r="N121" t="e">
        <f t="shared" si="40"/>
        <v>#VALUE!</v>
      </c>
      <c r="O121" t="e">
        <f t="shared" si="25"/>
        <v>#VALUE!</v>
      </c>
    </row>
    <row r="122" spans="2:15">
      <c r="B122" t="e">
        <f t="shared" si="24"/>
        <v>#VALUE!</v>
      </c>
      <c r="C122" t="e">
        <f t="shared" si="31"/>
        <v>#VALUE!</v>
      </c>
      <c r="D122" t="e">
        <f>IF(B122&lt;=0,0,IF(B122&lt;=0.2,60*B122,IF(B122&lt;=0.4,185*(B122-0.4)^2+4.5,IF(B122&lt;=0.8,4.5,IF(B122&lt;0.85,-90*(x-0.85),0)))))</f>
        <v>#VALUE!</v>
      </c>
      <c r="E122" t="e">
        <f t="shared" si="32"/>
        <v>#VALUE!</v>
      </c>
      <c r="F122" t="e">
        <f t="shared" si="18"/>
        <v>#VALUE!</v>
      </c>
      <c r="G122" t="e">
        <f t="shared" si="33"/>
        <v>#VALUE!</v>
      </c>
      <c r="H122" t="e">
        <f t="shared" si="34"/>
        <v>#VALUE!</v>
      </c>
      <c r="I122" t="e">
        <f t="shared" si="35"/>
        <v>#VALUE!</v>
      </c>
      <c r="J122" t="e">
        <f t="shared" si="36"/>
        <v>#VALUE!</v>
      </c>
      <c r="K122" t="e">
        <f t="shared" si="37"/>
        <v>#VALUE!</v>
      </c>
      <c r="L122" t="e">
        <f t="shared" si="38"/>
        <v>#VALUE!</v>
      </c>
      <c r="M122" t="e">
        <f t="shared" si="39"/>
        <v>#VALUE!</v>
      </c>
      <c r="N122" t="e">
        <f t="shared" si="40"/>
        <v>#VALUE!</v>
      </c>
      <c r="O122" t="e">
        <f t="shared" si="25"/>
        <v>#VALUE!</v>
      </c>
    </row>
    <row r="123" spans="2:15">
      <c r="B123" t="e">
        <f t="shared" si="24"/>
        <v>#VALUE!</v>
      </c>
      <c r="C123" t="e">
        <f t="shared" si="31"/>
        <v>#VALUE!</v>
      </c>
      <c r="D123" t="e">
        <f>IF(B123&lt;=0,0,IF(B123&lt;=0.2,60*B123,IF(B123&lt;=0.4,185*(B123-0.4)^2+4.5,IF(B123&lt;=0.8,4.5,IF(B123&lt;0.85,-90*(x-0.85),0)))))</f>
        <v>#VALUE!</v>
      </c>
      <c r="E123" t="e">
        <f t="shared" si="32"/>
        <v>#VALUE!</v>
      </c>
      <c r="F123" t="e">
        <f t="shared" si="18"/>
        <v>#VALUE!</v>
      </c>
      <c r="G123" t="e">
        <f t="shared" si="33"/>
        <v>#VALUE!</v>
      </c>
      <c r="H123" t="e">
        <f t="shared" si="34"/>
        <v>#VALUE!</v>
      </c>
      <c r="I123" t="e">
        <f t="shared" si="35"/>
        <v>#VALUE!</v>
      </c>
      <c r="J123" t="e">
        <f t="shared" si="36"/>
        <v>#VALUE!</v>
      </c>
      <c r="K123" t="e">
        <f t="shared" si="37"/>
        <v>#VALUE!</v>
      </c>
      <c r="L123" t="e">
        <f t="shared" si="38"/>
        <v>#VALUE!</v>
      </c>
      <c r="M123" t="e">
        <f t="shared" si="39"/>
        <v>#VALUE!</v>
      </c>
      <c r="N123" t="e">
        <f t="shared" si="40"/>
        <v>#VALUE!</v>
      </c>
      <c r="O123" t="e">
        <f t="shared" si="25"/>
        <v>#VALUE!</v>
      </c>
    </row>
    <row r="124" spans="2:15">
      <c r="B124" t="e">
        <f t="shared" si="24"/>
        <v>#VALUE!</v>
      </c>
      <c r="C124" t="e">
        <f t="shared" si="31"/>
        <v>#VALUE!</v>
      </c>
      <c r="D124" t="e">
        <f>IF(B124&lt;=0,0,IF(B124&lt;=0.2,60*B124,IF(B124&lt;=0.4,185*(B124-0.4)^2+4.5,IF(B124&lt;=0.8,4.5,IF(B124&lt;0.85,-90*(x-0.85),0)))))</f>
        <v>#VALUE!</v>
      </c>
      <c r="E124" t="e">
        <f t="shared" si="32"/>
        <v>#VALUE!</v>
      </c>
      <c r="F124" t="e">
        <f t="shared" si="18"/>
        <v>#VALUE!</v>
      </c>
      <c r="G124" t="e">
        <f t="shared" si="33"/>
        <v>#VALUE!</v>
      </c>
      <c r="H124" t="e">
        <f t="shared" si="34"/>
        <v>#VALUE!</v>
      </c>
      <c r="I124" t="e">
        <f t="shared" si="35"/>
        <v>#VALUE!</v>
      </c>
      <c r="J124" t="e">
        <f t="shared" si="36"/>
        <v>#VALUE!</v>
      </c>
      <c r="K124" t="e">
        <f t="shared" si="37"/>
        <v>#VALUE!</v>
      </c>
      <c r="L124" t="e">
        <f t="shared" si="38"/>
        <v>#VALUE!</v>
      </c>
      <c r="M124" t="e">
        <f t="shared" si="39"/>
        <v>#VALUE!</v>
      </c>
      <c r="N124" t="e">
        <f t="shared" si="40"/>
        <v>#VALUE!</v>
      </c>
      <c r="O124" t="e">
        <f t="shared" si="25"/>
        <v>#VALUE!</v>
      </c>
    </row>
    <row r="125" spans="2:15">
      <c r="B125" t="e">
        <f t="shared" si="24"/>
        <v>#VALUE!</v>
      </c>
      <c r="C125" t="e">
        <f t="shared" si="31"/>
        <v>#VALUE!</v>
      </c>
      <c r="D125" t="e">
        <f>IF(B125&lt;=0,0,IF(B125&lt;=0.2,60*B125,IF(B125&lt;=0.4,185*(B125-0.4)^2+4.5,IF(B125&lt;=0.8,4.5,IF(B125&lt;0.85,-90*(x-0.85),0)))))</f>
        <v>#VALUE!</v>
      </c>
      <c r="E125" t="e">
        <f t="shared" si="32"/>
        <v>#VALUE!</v>
      </c>
      <c r="F125" t="e">
        <f t="shared" si="18"/>
        <v>#VALUE!</v>
      </c>
      <c r="G125" t="e">
        <f t="shared" si="33"/>
        <v>#VALUE!</v>
      </c>
      <c r="H125" t="e">
        <f t="shared" si="34"/>
        <v>#VALUE!</v>
      </c>
      <c r="I125" t="e">
        <f t="shared" si="35"/>
        <v>#VALUE!</v>
      </c>
      <c r="J125" t="e">
        <f t="shared" si="36"/>
        <v>#VALUE!</v>
      </c>
      <c r="K125" t="e">
        <f t="shared" si="37"/>
        <v>#VALUE!</v>
      </c>
      <c r="L125" t="e">
        <f t="shared" si="38"/>
        <v>#VALUE!</v>
      </c>
      <c r="M125" t="e">
        <f t="shared" si="39"/>
        <v>#VALUE!</v>
      </c>
      <c r="N125" t="e">
        <f t="shared" si="40"/>
        <v>#VALUE!</v>
      </c>
      <c r="O125" t="e">
        <f t="shared" si="25"/>
        <v>#VALUE!</v>
      </c>
    </row>
    <row r="126" spans="2:15">
      <c r="B126" t="e">
        <f t="shared" si="24"/>
        <v>#VALUE!</v>
      </c>
      <c r="C126" t="e">
        <f t="shared" si="31"/>
        <v>#VALUE!</v>
      </c>
      <c r="D126" t="e">
        <f>IF(B126&lt;=0,0,IF(B126&lt;=0.2,60*B126,IF(B126&lt;=0.4,185*(B126-0.4)^2+4.5,IF(B126&lt;=0.8,4.5,IF(B126&lt;0.85,-90*(x-0.85),0)))))</f>
        <v>#VALUE!</v>
      </c>
      <c r="E126" t="e">
        <f t="shared" si="32"/>
        <v>#VALUE!</v>
      </c>
      <c r="F126" t="e">
        <f t="shared" si="18"/>
        <v>#VALUE!</v>
      </c>
      <c r="G126" t="e">
        <f t="shared" si="33"/>
        <v>#VALUE!</v>
      </c>
      <c r="H126" t="e">
        <f t="shared" si="34"/>
        <v>#VALUE!</v>
      </c>
      <c r="I126" t="e">
        <f t="shared" si="35"/>
        <v>#VALUE!</v>
      </c>
      <c r="J126" t="e">
        <f t="shared" si="36"/>
        <v>#VALUE!</v>
      </c>
      <c r="K126" t="e">
        <f t="shared" si="37"/>
        <v>#VALUE!</v>
      </c>
      <c r="L126" t="e">
        <f t="shared" si="38"/>
        <v>#VALUE!</v>
      </c>
      <c r="M126" t="e">
        <f t="shared" si="39"/>
        <v>#VALUE!</v>
      </c>
      <c r="N126" t="e">
        <f t="shared" si="40"/>
        <v>#VALUE!</v>
      </c>
      <c r="O126" t="e">
        <f t="shared" si="25"/>
        <v>#VALUE!</v>
      </c>
    </row>
    <row r="127" spans="2:15">
      <c r="B127" t="e">
        <f t="shared" si="24"/>
        <v>#VALUE!</v>
      </c>
      <c r="C127" t="e">
        <f t="shared" si="31"/>
        <v>#VALUE!</v>
      </c>
      <c r="D127" t="e">
        <f>IF(B127&lt;=0,0,IF(B127&lt;=0.2,60*B127,IF(B127&lt;=0.4,185*(B127-0.4)^2+4.5,IF(B127&lt;=0.8,4.5,IF(B127&lt;0.85,-90*(x-0.85),0)))))</f>
        <v>#VALUE!</v>
      </c>
      <c r="E127" t="e">
        <f t="shared" si="32"/>
        <v>#VALUE!</v>
      </c>
      <c r="F127" t="e">
        <f t="shared" si="18"/>
        <v>#VALUE!</v>
      </c>
      <c r="G127" t="e">
        <f t="shared" si="33"/>
        <v>#VALUE!</v>
      </c>
      <c r="H127" t="e">
        <f t="shared" si="34"/>
        <v>#VALUE!</v>
      </c>
      <c r="I127" t="e">
        <f t="shared" si="35"/>
        <v>#VALUE!</v>
      </c>
      <c r="J127" t="e">
        <f t="shared" si="36"/>
        <v>#VALUE!</v>
      </c>
      <c r="K127" t="e">
        <f t="shared" si="37"/>
        <v>#VALUE!</v>
      </c>
      <c r="L127" t="e">
        <f t="shared" si="38"/>
        <v>#VALUE!</v>
      </c>
      <c r="M127" t="e">
        <f t="shared" si="39"/>
        <v>#VALUE!</v>
      </c>
      <c r="N127" t="e">
        <f t="shared" si="40"/>
        <v>#VALUE!</v>
      </c>
      <c r="O127" t="e">
        <f t="shared" si="25"/>
        <v>#VALUE!</v>
      </c>
    </row>
    <row r="128" spans="2:15">
      <c r="B128" t="e">
        <f t="shared" si="24"/>
        <v>#VALUE!</v>
      </c>
      <c r="C128" t="e">
        <f t="shared" si="31"/>
        <v>#VALUE!</v>
      </c>
      <c r="D128" t="e">
        <f>IF(B128&lt;=0,0,IF(B128&lt;=0.2,60*B128,IF(B128&lt;=0.4,185*(B128-0.4)^2+4.5,IF(B128&lt;=0.8,4.5,IF(B128&lt;0.85,-90*(x-0.85),0)))))</f>
        <v>#VALUE!</v>
      </c>
      <c r="E128" t="e">
        <f t="shared" si="32"/>
        <v>#VALUE!</v>
      </c>
      <c r="F128" t="e">
        <f t="shared" si="18"/>
        <v>#VALUE!</v>
      </c>
      <c r="G128" t="e">
        <f t="shared" si="33"/>
        <v>#VALUE!</v>
      </c>
      <c r="H128" t="e">
        <f t="shared" si="34"/>
        <v>#VALUE!</v>
      </c>
      <c r="I128" t="e">
        <f t="shared" si="35"/>
        <v>#VALUE!</v>
      </c>
      <c r="J128" t="e">
        <f t="shared" si="36"/>
        <v>#VALUE!</v>
      </c>
      <c r="K128" t="e">
        <f t="shared" si="37"/>
        <v>#VALUE!</v>
      </c>
      <c r="L128" t="e">
        <f t="shared" si="38"/>
        <v>#VALUE!</v>
      </c>
      <c r="M128" t="e">
        <f t="shared" si="39"/>
        <v>#VALUE!</v>
      </c>
      <c r="N128" t="e">
        <f t="shared" si="40"/>
        <v>#VALUE!</v>
      </c>
      <c r="O128" t="e">
        <f t="shared" si="25"/>
        <v>#VALUE!</v>
      </c>
    </row>
    <row r="129" spans="2:15">
      <c r="B129" t="e">
        <f t="shared" si="24"/>
        <v>#VALUE!</v>
      </c>
      <c r="C129" t="e">
        <f t="shared" si="31"/>
        <v>#VALUE!</v>
      </c>
      <c r="D129" t="e">
        <f>IF(B129&lt;=0,0,IF(B129&lt;=0.2,60*B129,IF(B129&lt;=0.4,185*(B129-0.4)^2+4.5,IF(B129&lt;=0.8,4.5,IF(B129&lt;0.85,-90*(x-0.85),0)))))</f>
        <v>#VALUE!</v>
      </c>
      <c r="E129" t="e">
        <f t="shared" si="32"/>
        <v>#VALUE!</v>
      </c>
      <c r="F129" t="e">
        <f t="shared" si="18"/>
        <v>#VALUE!</v>
      </c>
      <c r="G129" t="e">
        <f t="shared" si="33"/>
        <v>#VALUE!</v>
      </c>
      <c r="H129" t="e">
        <f t="shared" si="34"/>
        <v>#VALUE!</v>
      </c>
      <c r="I129" t="e">
        <f t="shared" si="35"/>
        <v>#VALUE!</v>
      </c>
      <c r="J129" t="e">
        <f t="shared" si="36"/>
        <v>#VALUE!</v>
      </c>
      <c r="K129" t="e">
        <f t="shared" si="37"/>
        <v>#VALUE!</v>
      </c>
      <c r="L129" t="e">
        <f t="shared" si="38"/>
        <v>#VALUE!</v>
      </c>
      <c r="M129" t="e">
        <f t="shared" si="39"/>
        <v>#VALUE!</v>
      </c>
      <c r="N129" t="e">
        <f t="shared" si="40"/>
        <v>#VALUE!</v>
      </c>
      <c r="O129" t="e">
        <f t="shared" si="25"/>
        <v>#VALUE!</v>
      </c>
    </row>
    <row r="130" spans="2:15">
      <c r="B130" t="e">
        <f t="shared" si="24"/>
        <v>#VALUE!</v>
      </c>
      <c r="C130" t="e">
        <f t="shared" si="31"/>
        <v>#VALUE!</v>
      </c>
      <c r="D130" t="e">
        <f>IF(B130&lt;=0,0,IF(B130&lt;=0.2,60*B130,IF(B130&lt;=0.4,185*(B130-0.4)^2+4.5,IF(B130&lt;=0.8,4.5,IF(B130&lt;0.85,-90*(x-0.85),0)))))</f>
        <v>#VALUE!</v>
      </c>
      <c r="E130" t="e">
        <f t="shared" si="32"/>
        <v>#VALUE!</v>
      </c>
      <c r="F130" t="e">
        <f t="shared" si="18"/>
        <v>#VALUE!</v>
      </c>
      <c r="G130" t="e">
        <f t="shared" si="33"/>
        <v>#VALUE!</v>
      </c>
      <c r="H130" t="e">
        <f t="shared" si="34"/>
        <v>#VALUE!</v>
      </c>
      <c r="I130" t="e">
        <f t="shared" si="35"/>
        <v>#VALUE!</v>
      </c>
      <c r="J130" t="e">
        <f t="shared" si="36"/>
        <v>#VALUE!</v>
      </c>
      <c r="K130" t="e">
        <f t="shared" si="37"/>
        <v>#VALUE!</v>
      </c>
      <c r="L130" t="e">
        <f t="shared" si="38"/>
        <v>#VALUE!</v>
      </c>
      <c r="M130" t="e">
        <f t="shared" si="39"/>
        <v>#VALUE!</v>
      </c>
      <c r="N130" t="e">
        <f t="shared" si="40"/>
        <v>#VALUE!</v>
      </c>
      <c r="O130" t="e">
        <f t="shared" si="25"/>
        <v>#VALUE!</v>
      </c>
    </row>
    <row r="131" spans="2:15">
      <c r="B131" t="e">
        <f t="shared" si="24"/>
        <v>#VALUE!</v>
      </c>
      <c r="C131" t="e">
        <f t="shared" si="31"/>
        <v>#VALUE!</v>
      </c>
      <c r="D131" t="e">
        <f>IF(B131&lt;=0,0,IF(B131&lt;=0.2,60*B131,IF(B131&lt;=0.4,185*(B131-0.4)^2+4.5,IF(B131&lt;=0.8,4.5,IF(B131&lt;0.85,-90*(x-0.85),0)))))</f>
        <v>#VALUE!</v>
      </c>
      <c r="E131" t="e">
        <f t="shared" si="32"/>
        <v>#VALUE!</v>
      </c>
      <c r="F131" t="e">
        <f t="shared" si="18"/>
        <v>#VALUE!</v>
      </c>
      <c r="G131" t="e">
        <f t="shared" si="33"/>
        <v>#VALUE!</v>
      </c>
      <c r="H131" t="e">
        <f t="shared" si="34"/>
        <v>#VALUE!</v>
      </c>
      <c r="I131" t="e">
        <f t="shared" si="35"/>
        <v>#VALUE!</v>
      </c>
      <c r="J131" t="e">
        <f t="shared" si="36"/>
        <v>#VALUE!</v>
      </c>
      <c r="K131" t="e">
        <f t="shared" si="37"/>
        <v>#VALUE!</v>
      </c>
      <c r="L131" t="e">
        <f t="shared" si="38"/>
        <v>#VALUE!</v>
      </c>
      <c r="M131" t="e">
        <f t="shared" si="39"/>
        <v>#VALUE!</v>
      </c>
      <c r="N131" t="e">
        <f t="shared" si="40"/>
        <v>#VALUE!</v>
      </c>
      <c r="O131" t="e">
        <f t="shared" si="25"/>
        <v>#VALUE!</v>
      </c>
    </row>
    <row r="132" spans="2:15">
      <c r="B132" t="e">
        <f t="shared" si="24"/>
        <v>#VALUE!</v>
      </c>
      <c r="C132" t="e">
        <f t="shared" si="31"/>
        <v>#VALUE!</v>
      </c>
      <c r="D132" t="e">
        <f>IF(B132&lt;=0,0,IF(B132&lt;=0.2,60*B132,IF(B132&lt;=0.4,185*(B132-0.4)^2+4.5,IF(B132&lt;=0.8,4.5,IF(B132&lt;0.85,-90*(x-0.85),0)))))</f>
        <v>#VALUE!</v>
      </c>
      <c r="E132" t="e">
        <f t="shared" si="32"/>
        <v>#VALUE!</v>
      </c>
      <c r="F132" t="e">
        <f t="shared" si="18"/>
        <v>#VALUE!</v>
      </c>
      <c r="G132" t="e">
        <f t="shared" si="33"/>
        <v>#VALUE!</v>
      </c>
      <c r="H132" t="e">
        <f t="shared" si="34"/>
        <v>#VALUE!</v>
      </c>
      <c r="I132" t="e">
        <f t="shared" si="35"/>
        <v>#VALUE!</v>
      </c>
      <c r="J132" t="e">
        <f t="shared" si="36"/>
        <v>#VALUE!</v>
      </c>
      <c r="K132" t="e">
        <f t="shared" si="37"/>
        <v>#VALUE!</v>
      </c>
      <c r="L132" t="e">
        <f t="shared" si="38"/>
        <v>#VALUE!</v>
      </c>
      <c r="M132" t="e">
        <f t="shared" si="39"/>
        <v>#VALUE!</v>
      </c>
      <c r="N132" t="e">
        <f t="shared" si="40"/>
        <v>#VALUE!</v>
      </c>
      <c r="O132" t="e">
        <f t="shared" si="25"/>
        <v>#VALUE!</v>
      </c>
    </row>
    <row r="133" spans="2:15">
      <c r="B133" t="e">
        <f t="shared" si="24"/>
        <v>#VALUE!</v>
      </c>
      <c r="C133" t="e">
        <f t="shared" si="31"/>
        <v>#VALUE!</v>
      </c>
      <c r="D133" t="e">
        <f>IF(B133&lt;=0,0,IF(B133&lt;=0.2,60*B133,IF(B133&lt;=0.4,185*(B133-0.4)^2+4.5,IF(B133&lt;=0.8,4.5,IF(B133&lt;0.85,-90*(x-0.85),0)))))</f>
        <v>#VALUE!</v>
      </c>
      <c r="E133" t="e">
        <f t="shared" si="32"/>
        <v>#VALUE!</v>
      </c>
      <c r="F133" t="e">
        <f t="shared" si="18"/>
        <v>#VALUE!</v>
      </c>
      <c r="G133" t="e">
        <f t="shared" si="33"/>
        <v>#VALUE!</v>
      </c>
      <c r="H133" t="e">
        <f t="shared" si="34"/>
        <v>#VALUE!</v>
      </c>
      <c r="I133" t="e">
        <f t="shared" si="35"/>
        <v>#VALUE!</v>
      </c>
      <c r="J133" t="e">
        <f t="shared" si="36"/>
        <v>#VALUE!</v>
      </c>
      <c r="K133" t="e">
        <f t="shared" si="37"/>
        <v>#VALUE!</v>
      </c>
      <c r="L133" t="e">
        <f t="shared" si="38"/>
        <v>#VALUE!</v>
      </c>
      <c r="M133" t="e">
        <f t="shared" si="39"/>
        <v>#VALUE!</v>
      </c>
      <c r="N133" t="e">
        <f t="shared" si="40"/>
        <v>#VALUE!</v>
      </c>
      <c r="O133" t="e">
        <f t="shared" si="25"/>
        <v>#VALUE!</v>
      </c>
    </row>
    <row r="134" spans="2:15">
      <c r="B134" t="e">
        <f t="shared" si="24"/>
        <v>#VALUE!</v>
      </c>
      <c r="C134" t="e">
        <f t="shared" si="31"/>
        <v>#VALUE!</v>
      </c>
      <c r="D134" t="e">
        <f>IF(B134&lt;=0,0,IF(B134&lt;=0.2,60*B134,IF(B134&lt;=0.4,185*(B134-0.4)^2+4.5,IF(B134&lt;=0.8,4.5,IF(B134&lt;0.85,-90*(x-0.85),0)))))</f>
        <v>#VALUE!</v>
      </c>
      <c r="E134" t="e">
        <f t="shared" si="32"/>
        <v>#VALUE!</v>
      </c>
      <c r="F134" t="e">
        <f t="shared" si="18"/>
        <v>#VALUE!</v>
      </c>
      <c r="G134" t="e">
        <f t="shared" si="33"/>
        <v>#VALUE!</v>
      </c>
      <c r="H134" t="e">
        <f t="shared" si="34"/>
        <v>#VALUE!</v>
      </c>
      <c r="I134" t="e">
        <f t="shared" si="35"/>
        <v>#VALUE!</v>
      </c>
      <c r="J134" t="e">
        <f t="shared" si="36"/>
        <v>#VALUE!</v>
      </c>
      <c r="K134" t="e">
        <f t="shared" si="37"/>
        <v>#VALUE!</v>
      </c>
      <c r="L134" t="e">
        <f t="shared" si="38"/>
        <v>#VALUE!</v>
      </c>
      <c r="M134" t="e">
        <f t="shared" si="39"/>
        <v>#VALUE!</v>
      </c>
      <c r="N134" t="e">
        <f t="shared" si="40"/>
        <v>#VALUE!</v>
      </c>
      <c r="O134" t="e">
        <f t="shared" si="25"/>
        <v>#VALUE!</v>
      </c>
    </row>
    <row r="135" spans="2:15">
      <c r="B135" t="e">
        <f t="shared" si="24"/>
        <v>#VALUE!</v>
      </c>
      <c r="C135" t="e">
        <f t="shared" si="31"/>
        <v>#VALUE!</v>
      </c>
      <c r="D135" t="e">
        <f>IF(B135&lt;=0,0,IF(B135&lt;=0.2,60*B135,IF(B135&lt;=0.4,185*(B135-0.4)^2+4.5,IF(B135&lt;=0.8,4.5,IF(B135&lt;0.85,-90*(x-0.85),0)))))</f>
        <v>#VALUE!</v>
      </c>
      <c r="E135" t="e">
        <f t="shared" si="32"/>
        <v>#VALUE!</v>
      </c>
      <c r="F135" t="e">
        <f t="shared" si="18"/>
        <v>#VALUE!</v>
      </c>
      <c r="G135" t="e">
        <f t="shared" si="33"/>
        <v>#VALUE!</v>
      </c>
      <c r="H135" t="e">
        <f t="shared" si="34"/>
        <v>#VALUE!</v>
      </c>
      <c r="I135" t="e">
        <f t="shared" si="35"/>
        <v>#VALUE!</v>
      </c>
      <c r="J135" t="e">
        <f t="shared" si="36"/>
        <v>#VALUE!</v>
      </c>
      <c r="K135" t="e">
        <f t="shared" si="37"/>
        <v>#VALUE!</v>
      </c>
      <c r="L135" t="e">
        <f t="shared" si="38"/>
        <v>#VALUE!</v>
      </c>
      <c r="M135" t="e">
        <f t="shared" si="39"/>
        <v>#VALUE!</v>
      </c>
      <c r="N135" t="e">
        <f t="shared" si="40"/>
        <v>#VALUE!</v>
      </c>
      <c r="O135" t="e">
        <f t="shared" si="25"/>
        <v>#VALUE!</v>
      </c>
    </row>
    <row r="136" spans="2:15">
      <c r="B136" t="e">
        <f t="shared" si="24"/>
        <v>#VALUE!</v>
      </c>
      <c r="C136" t="e">
        <f t="shared" si="31"/>
        <v>#VALUE!</v>
      </c>
      <c r="D136" t="e">
        <f>IF(B136&lt;=0,0,IF(B136&lt;=0.2,60*B136,IF(B136&lt;=0.4,185*(B136-0.4)^2+4.5,IF(B136&lt;=0.8,4.5,IF(B136&lt;0.85,-90*(x-0.85),0)))))</f>
        <v>#VALUE!</v>
      </c>
      <c r="E136" t="e">
        <f t="shared" si="32"/>
        <v>#VALUE!</v>
      </c>
      <c r="F136" t="e">
        <f t="shared" si="18"/>
        <v>#VALUE!</v>
      </c>
      <c r="G136" t="e">
        <f t="shared" si="33"/>
        <v>#VALUE!</v>
      </c>
      <c r="H136" t="e">
        <f t="shared" si="34"/>
        <v>#VALUE!</v>
      </c>
      <c r="I136" t="e">
        <f t="shared" si="35"/>
        <v>#VALUE!</v>
      </c>
      <c r="J136" t="e">
        <f t="shared" si="36"/>
        <v>#VALUE!</v>
      </c>
      <c r="K136" t="e">
        <f t="shared" si="37"/>
        <v>#VALUE!</v>
      </c>
      <c r="L136" t="e">
        <f t="shared" si="38"/>
        <v>#VALUE!</v>
      </c>
      <c r="M136" t="e">
        <f t="shared" si="39"/>
        <v>#VALUE!</v>
      </c>
      <c r="N136" t="e">
        <f t="shared" si="40"/>
        <v>#VALUE!</v>
      </c>
      <c r="O136" t="e">
        <f t="shared" si="25"/>
        <v>#VALUE!</v>
      </c>
    </row>
    <row r="137" spans="2:15">
      <c r="B137" t="e">
        <f t="shared" si="24"/>
        <v>#VALUE!</v>
      </c>
      <c r="C137" t="e">
        <f t="shared" si="31"/>
        <v>#VALUE!</v>
      </c>
      <c r="D137" t="e">
        <f>IF(B137&lt;=0,0,IF(B137&lt;=0.2,60*B137,IF(B137&lt;=0.4,185*(B137-0.4)^2+4.5,IF(B137&lt;=0.8,4.5,IF(B137&lt;0.85,-90*(x-0.85),0)))))</f>
        <v>#VALUE!</v>
      </c>
      <c r="E137" t="e">
        <f t="shared" si="32"/>
        <v>#VALUE!</v>
      </c>
      <c r="F137" t="e">
        <f t="shared" si="18"/>
        <v>#VALUE!</v>
      </c>
      <c r="G137" t="e">
        <f t="shared" si="33"/>
        <v>#VALUE!</v>
      </c>
      <c r="H137" t="e">
        <f t="shared" si="34"/>
        <v>#VALUE!</v>
      </c>
      <c r="I137" t="e">
        <f t="shared" si="35"/>
        <v>#VALUE!</v>
      </c>
      <c r="J137" t="e">
        <f t="shared" si="36"/>
        <v>#VALUE!</v>
      </c>
      <c r="K137" t="e">
        <f t="shared" si="37"/>
        <v>#VALUE!</v>
      </c>
      <c r="L137" t="e">
        <f t="shared" si="38"/>
        <v>#VALUE!</v>
      </c>
      <c r="M137" t="e">
        <f t="shared" si="39"/>
        <v>#VALUE!</v>
      </c>
      <c r="N137" t="e">
        <f t="shared" si="40"/>
        <v>#VALUE!</v>
      </c>
      <c r="O137" t="e">
        <f t="shared" si="25"/>
        <v>#VALUE!</v>
      </c>
    </row>
    <row r="138" spans="2:15">
      <c r="B138" t="e">
        <f t="shared" si="24"/>
        <v>#VALUE!</v>
      </c>
      <c r="C138" t="e">
        <f t="shared" si="31"/>
        <v>#VALUE!</v>
      </c>
      <c r="D138" t="e">
        <f>IF(B138&lt;=0,0,IF(B138&lt;=0.2,60*B138,IF(B138&lt;=0.4,185*(B138-0.4)^2+4.5,IF(B138&lt;=0.8,4.5,IF(B138&lt;0.85,-90*(x-0.85),0)))))</f>
        <v>#VALUE!</v>
      </c>
      <c r="E138" t="e">
        <f t="shared" si="32"/>
        <v>#VALUE!</v>
      </c>
      <c r="F138" t="e">
        <f t="shared" ref="F138:F201" si="41">E138*9.8</f>
        <v>#VALUE!</v>
      </c>
      <c r="G138" t="e">
        <f t="shared" si="33"/>
        <v>#VALUE!</v>
      </c>
      <c r="H138" t="e">
        <f t="shared" si="34"/>
        <v>#VALUE!</v>
      </c>
      <c r="I138" t="e">
        <f t="shared" si="35"/>
        <v>#VALUE!</v>
      </c>
      <c r="J138" t="e">
        <f t="shared" si="36"/>
        <v>#VALUE!</v>
      </c>
      <c r="K138" t="e">
        <f t="shared" si="37"/>
        <v>#VALUE!</v>
      </c>
      <c r="L138" t="e">
        <f t="shared" si="38"/>
        <v>#VALUE!</v>
      </c>
      <c r="M138" t="e">
        <f t="shared" si="39"/>
        <v>#VALUE!</v>
      </c>
      <c r="N138" t="e">
        <f t="shared" si="40"/>
        <v>#VALUE!</v>
      </c>
      <c r="O138" t="e">
        <f t="shared" si="25"/>
        <v>#VALUE!</v>
      </c>
    </row>
    <row r="139" spans="2:15">
      <c r="B139" t="e">
        <f t="shared" ref="B139:B173" si="42">IF(O138&lt;0,"",B138+$C$6)</f>
        <v>#VALUE!</v>
      </c>
      <c r="C139" t="e">
        <f t="shared" si="31"/>
        <v>#VALUE!</v>
      </c>
      <c r="D139" t="e">
        <f>IF(B139&lt;=0,0,IF(B139&lt;=0.2,60*B139,IF(B139&lt;=0.4,185*(B139-0.4)^2+4.5,IF(B139&lt;=0.8,4.5,IF(B139&lt;0.85,-90*(x-0.85),0)))))</f>
        <v>#VALUE!</v>
      </c>
      <c r="E139" t="e">
        <f t="shared" si="32"/>
        <v>#VALUE!</v>
      </c>
      <c r="F139" t="e">
        <f t="shared" si="41"/>
        <v>#VALUE!</v>
      </c>
      <c r="G139" t="e">
        <f t="shared" si="33"/>
        <v>#VALUE!</v>
      </c>
      <c r="H139" t="e">
        <f t="shared" si="34"/>
        <v>#VALUE!</v>
      </c>
      <c r="I139" t="e">
        <f t="shared" si="35"/>
        <v>#VALUE!</v>
      </c>
      <c r="J139" t="e">
        <f t="shared" si="36"/>
        <v>#VALUE!</v>
      </c>
      <c r="K139" t="e">
        <f t="shared" si="37"/>
        <v>#VALUE!</v>
      </c>
      <c r="L139" t="e">
        <f t="shared" si="38"/>
        <v>#VALUE!</v>
      </c>
      <c r="M139" t="e">
        <f t="shared" si="39"/>
        <v>#VALUE!</v>
      </c>
      <c r="N139" t="e">
        <f t="shared" si="40"/>
        <v>#VALUE!</v>
      </c>
      <c r="O139" t="e">
        <f t="shared" ref="O139:O173" si="43">IF(O138+C139*$C$6+0.5*M139*$C$6^2&lt;0,"",O138+C139*$C$6+0.5*M139*$C$6^2)</f>
        <v>#VALUE!</v>
      </c>
    </row>
    <row r="140" spans="2:15">
      <c r="B140" t="e">
        <f t="shared" si="42"/>
        <v>#VALUE!</v>
      </c>
      <c r="C140" t="e">
        <f t="shared" si="31"/>
        <v>#VALUE!</v>
      </c>
      <c r="D140" t="e">
        <f>IF(B140&lt;=0,0,IF(B140&lt;=0.2,60*B140,IF(B140&lt;=0.4,185*(B140-0.4)^2+4.5,IF(B140&lt;=0.8,4.5,IF(B140&lt;0.85,-90*(x-0.85),0)))))</f>
        <v>#VALUE!</v>
      </c>
      <c r="E140" t="e">
        <f t="shared" si="32"/>
        <v>#VALUE!</v>
      </c>
      <c r="F140" t="e">
        <f t="shared" si="41"/>
        <v>#VALUE!</v>
      </c>
      <c r="G140" t="e">
        <f t="shared" si="33"/>
        <v>#VALUE!</v>
      </c>
      <c r="H140" t="e">
        <f t="shared" si="34"/>
        <v>#VALUE!</v>
      </c>
      <c r="I140" t="e">
        <f t="shared" si="35"/>
        <v>#VALUE!</v>
      </c>
      <c r="J140" t="e">
        <f t="shared" si="36"/>
        <v>#VALUE!</v>
      </c>
      <c r="K140" t="e">
        <f t="shared" si="37"/>
        <v>#VALUE!</v>
      </c>
      <c r="L140" t="e">
        <f t="shared" si="38"/>
        <v>#VALUE!</v>
      </c>
      <c r="M140" t="e">
        <f t="shared" si="39"/>
        <v>#VALUE!</v>
      </c>
      <c r="N140" t="e">
        <f t="shared" si="40"/>
        <v>#VALUE!</v>
      </c>
      <c r="O140" t="e">
        <f t="shared" si="43"/>
        <v>#VALUE!</v>
      </c>
    </row>
    <row r="141" spans="2:15">
      <c r="B141" t="e">
        <f t="shared" si="42"/>
        <v>#VALUE!</v>
      </c>
      <c r="C141" t="e">
        <f t="shared" si="31"/>
        <v>#VALUE!</v>
      </c>
      <c r="D141" t="e">
        <f>IF(B141&lt;=0,0,IF(B141&lt;=0.2,60*B141,IF(B141&lt;=0.4,185*(B141-0.4)^2+4.5,IF(B141&lt;=0.8,4.5,IF(B141&lt;0.85,-90*(x-0.85),0)))))</f>
        <v>#VALUE!</v>
      </c>
      <c r="E141" t="e">
        <f t="shared" si="32"/>
        <v>#VALUE!</v>
      </c>
      <c r="F141" t="e">
        <f t="shared" si="41"/>
        <v>#VALUE!</v>
      </c>
      <c r="G141" t="e">
        <f t="shared" si="33"/>
        <v>#VALUE!</v>
      </c>
      <c r="H141" t="e">
        <f t="shared" si="34"/>
        <v>#VALUE!</v>
      </c>
      <c r="I141" t="e">
        <f t="shared" si="35"/>
        <v>#VALUE!</v>
      </c>
      <c r="J141" t="e">
        <f t="shared" si="36"/>
        <v>#VALUE!</v>
      </c>
      <c r="K141" t="e">
        <f t="shared" si="37"/>
        <v>#VALUE!</v>
      </c>
      <c r="L141" t="e">
        <f t="shared" si="38"/>
        <v>#VALUE!</v>
      </c>
      <c r="M141" t="e">
        <f t="shared" si="39"/>
        <v>#VALUE!</v>
      </c>
      <c r="N141" t="e">
        <f t="shared" si="40"/>
        <v>#VALUE!</v>
      </c>
      <c r="O141" t="e">
        <f t="shared" si="43"/>
        <v>#VALUE!</v>
      </c>
    </row>
    <row r="142" spans="2:15">
      <c r="B142" t="e">
        <f t="shared" si="42"/>
        <v>#VALUE!</v>
      </c>
      <c r="C142" t="e">
        <f t="shared" si="31"/>
        <v>#VALUE!</v>
      </c>
      <c r="D142" t="e">
        <f>IF(B142&lt;=0,0,IF(B142&lt;=0.2,60*B142,IF(B142&lt;=0.4,185*(B142-0.4)^2+4.5,IF(B142&lt;=0.8,4.5,IF(B142&lt;0.85,-90*(x-0.85),0)))))</f>
        <v>#VALUE!</v>
      </c>
      <c r="E142" t="e">
        <f t="shared" si="32"/>
        <v>#VALUE!</v>
      </c>
      <c r="F142" t="e">
        <f t="shared" si="41"/>
        <v>#VALUE!</v>
      </c>
      <c r="G142" t="e">
        <f t="shared" si="33"/>
        <v>#VALUE!</v>
      </c>
      <c r="H142" t="e">
        <f t="shared" si="34"/>
        <v>#VALUE!</v>
      </c>
      <c r="I142" t="e">
        <f t="shared" si="35"/>
        <v>#VALUE!</v>
      </c>
      <c r="J142" t="e">
        <f t="shared" si="36"/>
        <v>#VALUE!</v>
      </c>
      <c r="K142" t="e">
        <f t="shared" si="37"/>
        <v>#VALUE!</v>
      </c>
      <c r="L142" t="e">
        <f t="shared" si="38"/>
        <v>#VALUE!</v>
      </c>
      <c r="M142" t="e">
        <f t="shared" si="39"/>
        <v>#VALUE!</v>
      </c>
      <c r="N142" t="e">
        <f t="shared" si="40"/>
        <v>#VALUE!</v>
      </c>
      <c r="O142" t="e">
        <f t="shared" si="43"/>
        <v>#VALUE!</v>
      </c>
    </row>
    <row r="143" spans="2:15">
      <c r="B143" t="e">
        <f t="shared" si="42"/>
        <v>#VALUE!</v>
      </c>
      <c r="C143" t="e">
        <f t="shared" si="31"/>
        <v>#VALUE!</v>
      </c>
      <c r="D143" t="e">
        <f>IF(B143&lt;=0,0,IF(B143&lt;=0.2,60*B143,IF(B143&lt;=0.4,185*(B143-0.4)^2+4.5,IF(B143&lt;=0.8,4.5,IF(B143&lt;0.85,-90*(x-0.85),0)))))</f>
        <v>#VALUE!</v>
      </c>
      <c r="E143" t="e">
        <f t="shared" si="32"/>
        <v>#VALUE!</v>
      </c>
      <c r="F143" t="e">
        <f t="shared" si="41"/>
        <v>#VALUE!</v>
      </c>
      <c r="G143" t="e">
        <f t="shared" si="33"/>
        <v>#VALUE!</v>
      </c>
      <c r="H143" t="e">
        <f t="shared" si="34"/>
        <v>#VALUE!</v>
      </c>
      <c r="I143" t="e">
        <f t="shared" si="35"/>
        <v>#VALUE!</v>
      </c>
      <c r="J143" t="e">
        <f t="shared" si="36"/>
        <v>#VALUE!</v>
      </c>
      <c r="K143" t="e">
        <f t="shared" si="37"/>
        <v>#VALUE!</v>
      </c>
      <c r="L143" t="e">
        <f t="shared" si="38"/>
        <v>#VALUE!</v>
      </c>
      <c r="M143" t="e">
        <f t="shared" si="39"/>
        <v>#VALUE!</v>
      </c>
      <c r="N143" t="e">
        <f t="shared" si="40"/>
        <v>#VALUE!</v>
      </c>
      <c r="O143" t="e">
        <f t="shared" si="43"/>
        <v>#VALUE!</v>
      </c>
    </row>
    <row r="144" spans="2:15">
      <c r="B144" t="e">
        <f t="shared" si="42"/>
        <v>#VALUE!</v>
      </c>
      <c r="C144" t="e">
        <f t="shared" si="31"/>
        <v>#VALUE!</v>
      </c>
      <c r="D144" t="e">
        <f>IF(B144&lt;=0,0,IF(B144&lt;=0.2,60*B144,IF(B144&lt;=0.4,185*(B144-0.4)^2+4.5,IF(B144&lt;=0.8,4.5,IF(B144&lt;0.85,-90*(x-0.85),0)))))</f>
        <v>#VALUE!</v>
      </c>
      <c r="E144" t="e">
        <f t="shared" si="32"/>
        <v>#VALUE!</v>
      </c>
      <c r="F144" t="e">
        <f t="shared" si="41"/>
        <v>#VALUE!</v>
      </c>
      <c r="G144" t="e">
        <f t="shared" si="33"/>
        <v>#VALUE!</v>
      </c>
      <c r="H144" t="e">
        <f t="shared" si="34"/>
        <v>#VALUE!</v>
      </c>
      <c r="I144" t="e">
        <f t="shared" si="35"/>
        <v>#VALUE!</v>
      </c>
      <c r="J144" t="e">
        <f t="shared" si="36"/>
        <v>#VALUE!</v>
      </c>
      <c r="K144" t="e">
        <f t="shared" si="37"/>
        <v>#VALUE!</v>
      </c>
      <c r="L144" t="e">
        <f t="shared" si="38"/>
        <v>#VALUE!</v>
      </c>
      <c r="M144" t="e">
        <f t="shared" si="39"/>
        <v>#VALUE!</v>
      </c>
      <c r="N144" t="e">
        <f t="shared" si="40"/>
        <v>#VALUE!</v>
      </c>
      <c r="O144" t="e">
        <f t="shared" si="43"/>
        <v>#VALUE!</v>
      </c>
    </row>
    <row r="145" spans="2:15">
      <c r="B145" t="e">
        <f t="shared" si="42"/>
        <v>#VALUE!</v>
      </c>
      <c r="C145" t="e">
        <f t="shared" si="31"/>
        <v>#VALUE!</v>
      </c>
      <c r="D145" t="e">
        <f>IF(B145&lt;=0,0,IF(B145&lt;=0.2,60*B145,IF(B145&lt;=0.4,185*(B145-0.4)^2+4.5,IF(B145&lt;=0.8,4.5,IF(B145&lt;0.85,-90*(x-0.85),0)))))</f>
        <v>#VALUE!</v>
      </c>
      <c r="E145" t="e">
        <f t="shared" si="32"/>
        <v>#VALUE!</v>
      </c>
      <c r="F145" t="e">
        <f t="shared" si="41"/>
        <v>#VALUE!</v>
      </c>
      <c r="G145" t="e">
        <f t="shared" si="33"/>
        <v>#VALUE!</v>
      </c>
      <c r="H145" t="e">
        <f t="shared" si="34"/>
        <v>#VALUE!</v>
      </c>
      <c r="I145" t="e">
        <f t="shared" si="35"/>
        <v>#VALUE!</v>
      </c>
      <c r="J145" t="e">
        <f t="shared" si="36"/>
        <v>#VALUE!</v>
      </c>
      <c r="K145" t="e">
        <f t="shared" si="37"/>
        <v>#VALUE!</v>
      </c>
      <c r="L145" t="e">
        <f t="shared" si="38"/>
        <v>#VALUE!</v>
      </c>
      <c r="M145" t="e">
        <f t="shared" si="39"/>
        <v>#VALUE!</v>
      </c>
      <c r="N145" t="e">
        <f t="shared" si="40"/>
        <v>#VALUE!</v>
      </c>
      <c r="O145" t="e">
        <f t="shared" si="43"/>
        <v>#VALUE!</v>
      </c>
    </row>
    <row r="146" spans="2:15">
      <c r="B146" t="e">
        <f t="shared" si="42"/>
        <v>#VALUE!</v>
      </c>
      <c r="C146" t="e">
        <f t="shared" si="31"/>
        <v>#VALUE!</v>
      </c>
      <c r="D146" t="e">
        <f>IF(B146&lt;=0,0,IF(B146&lt;=0.2,60*B146,IF(B146&lt;=0.4,185*(B146-0.4)^2+4.5,IF(B146&lt;=0.8,4.5,IF(B146&lt;0.85,-90*(x-0.85),0)))))</f>
        <v>#VALUE!</v>
      </c>
      <c r="E146" t="e">
        <f t="shared" si="32"/>
        <v>#VALUE!</v>
      </c>
      <c r="F146" t="e">
        <f t="shared" si="41"/>
        <v>#VALUE!</v>
      </c>
      <c r="G146" t="e">
        <f t="shared" si="33"/>
        <v>#VALUE!</v>
      </c>
      <c r="H146" t="e">
        <f t="shared" si="34"/>
        <v>#VALUE!</v>
      </c>
      <c r="I146" t="e">
        <f t="shared" si="35"/>
        <v>#VALUE!</v>
      </c>
      <c r="J146" t="e">
        <f t="shared" si="36"/>
        <v>#VALUE!</v>
      </c>
      <c r="K146" t="e">
        <f t="shared" si="37"/>
        <v>#VALUE!</v>
      </c>
      <c r="L146" t="e">
        <f t="shared" si="38"/>
        <v>#VALUE!</v>
      </c>
      <c r="M146" t="e">
        <f t="shared" si="39"/>
        <v>#VALUE!</v>
      </c>
      <c r="N146" t="e">
        <f t="shared" si="40"/>
        <v>#VALUE!</v>
      </c>
      <c r="O146" t="e">
        <f t="shared" si="43"/>
        <v>#VALUE!</v>
      </c>
    </row>
    <row r="147" spans="2:15">
      <c r="B147" t="e">
        <f t="shared" si="42"/>
        <v>#VALUE!</v>
      </c>
      <c r="C147" t="e">
        <f t="shared" si="31"/>
        <v>#VALUE!</v>
      </c>
      <c r="D147" t="e">
        <f>IF(B147&lt;=0,0,IF(B147&lt;=0.2,60*B147,IF(B147&lt;=0.4,185*(B147-0.4)^2+4.5,IF(B147&lt;=0.8,4.5,IF(B147&lt;0.85,-90*(x-0.85),0)))))</f>
        <v>#VALUE!</v>
      </c>
      <c r="E147" t="e">
        <f t="shared" si="32"/>
        <v>#VALUE!</v>
      </c>
      <c r="F147" t="e">
        <f t="shared" si="41"/>
        <v>#VALUE!</v>
      </c>
      <c r="G147" t="e">
        <f t="shared" si="33"/>
        <v>#VALUE!</v>
      </c>
      <c r="H147" t="e">
        <f t="shared" si="34"/>
        <v>#VALUE!</v>
      </c>
      <c r="I147" t="e">
        <f t="shared" si="35"/>
        <v>#VALUE!</v>
      </c>
      <c r="J147" t="e">
        <f t="shared" si="36"/>
        <v>#VALUE!</v>
      </c>
      <c r="K147" t="e">
        <f t="shared" si="37"/>
        <v>#VALUE!</v>
      </c>
      <c r="L147" t="e">
        <f t="shared" si="38"/>
        <v>#VALUE!</v>
      </c>
      <c r="M147" t="e">
        <f t="shared" si="39"/>
        <v>#VALUE!</v>
      </c>
      <c r="N147" t="e">
        <f t="shared" si="40"/>
        <v>#VALUE!</v>
      </c>
      <c r="O147" t="e">
        <f t="shared" si="43"/>
        <v>#VALUE!</v>
      </c>
    </row>
    <row r="148" spans="2:15">
      <c r="B148" t="e">
        <f t="shared" si="42"/>
        <v>#VALUE!</v>
      </c>
      <c r="C148" t="e">
        <f t="shared" si="31"/>
        <v>#VALUE!</v>
      </c>
      <c r="D148" t="e">
        <f>IF(B148&lt;=0,0,IF(B148&lt;=0.2,60*B148,IF(B148&lt;=0.4,185*(B148-0.4)^2+4.5,IF(B148&lt;=0.8,4.5,IF(B148&lt;0.85,-90*(x-0.85),0)))))</f>
        <v>#VALUE!</v>
      </c>
      <c r="E148" t="e">
        <f t="shared" si="32"/>
        <v>#VALUE!</v>
      </c>
      <c r="F148" t="e">
        <f t="shared" si="41"/>
        <v>#VALUE!</v>
      </c>
      <c r="G148" t="e">
        <f t="shared" si="33"/>
        <v>#VALUE!</v>
      </c>
      <c r="H148" t="e">
        <f t="shared" si="34"/>
        <v>#VALUE!</v>
      </c>
      <c r="I148" t="e">
        <f t="shared" si="35"/>
        <v>#VALUE!</v>
      </c>
      <c r="J148" t="e">
        <f t="shared" si="36"/>
        <v>#VALUE!</v>
      </c>
      <c r="K148" t="e">
        <f t="shared" si="37"/>
        <v>#VALUE!</v>
      </c>
      <c r="L148" t="e">
        <f t="shared" si="38"/>
        <v>#VALUE!</v>
      </c>
      <c r="M148" t="e">
        <f t="shared" si="39"/>
        <v>#VALUE!</v>
      </c>
      <c r="N148" t="e">
        <f t="shared" si="40"/>
        <v>#VALUE!</v>
      </c>
      <c r="O148" t="e">
        <f t="shared" si="43"/>
        <v>#VALUE!</v>
      </c>
    </row>
    <row r="149" spans="2:15">
      <c r="B149" t="e">
        <f t="shared" si="42"/>
        <v>#VALUE!</v>
      </c>
      <c r="C149" t="e">
        <f t="shared" si="31"/>
        <v>#VALUE!</v>
      </c>
      <c r="D149" t="e">
        <f>IF(B149&lt;=0,0,IF(B149&lt;=0.2,60*B149,IF(B149&lt;=0.4,185*(B149-0.4)^2+4.5,IF(B149&lt;=0.8,4.5,IF(B149&lt;0.85,-90*(x-0.85),0)))))</f>
        <v>#VALUE!</v>
      </c>
      <c r="E149" t="e">
        <f t="shared" si="32"/>
        <v>#VALUE!</v>
      </c>
      <c r="F149" t="e">
        <f t="shared" si="41"/>
        <v>#VALUE!</v>
      </c>
      <c r="G149" t="e">
        <f t="shared" si="33"/>
        <v>#VALUE!</v>
      </c>
      <c r="H149" t="e">
        <f t="shared" si="34"/>
        <v>#VALUE!</v>
      </c>
      <c r="I149" t="e">
        <f t="shared" si="35"/>
        <v>#VALUE!</v>
      </c>
      <c r="J149" t="e">
        <f t="shared" si="36"/>
        <v>#VALUE!</v>
      </c>
      <c r="K149" t="e">
        <f t="shared" si="37"/>
        <v>#VALUE!</v>
      </c>
      <c r="L149" t="e">
        <f t="shared" si="38"/>
        <v>#VALUE!</v>
      </c>
      <c r="M149" t="e">
        <f t="shared" si="39"/>
        <v>#VALUE!</v>
      </c>
      <c r="N149" t="e">
        <f t="shared" si="40"/>
        <v>#VALUE!</v>
      </c>
      <c r="O149" t="e">
        <f t="shared" si="43"/>
        <v>#VALUE!</v>
      </c>
    </row>
    <row r="150" spans="2:15">
      <c r="B150" t="e">
        <f t="shared" si="42"/>
        <v>#VALUE!</v>
      </c>
      <c r="C150" t="e">
        <f t="shared" si="31"/>
        <v>#VALUE!</v>
      </c>
      <c r="D150" t="e">
        <f>IF(B150&lt;=0,0,IF(B150&lt;=0.2,60*B150,IF(B150&lt;=0.4,185*(B150-0.4)^2+4.5,IF(B150&lt;=0.8,4.5,IF(B150&lt;0.85,-90*(x-0.85),0)))))</f>
        <v>#VALUE!</v>
      </c>
      <c r="E150" t="e">
        <f t="shared" si="32"/>
        <v>#VALUE!</v>
      </c>
      <c r="F150" t="e">
        <f t="shared" si="41"/>
        <v>#VALUE!</v>
      </c>
      <c r="G150" t="e">
        <f t="shared" si="33"/>
        <v>#VALUE!</v>
      </c>
      <c r="H150" t="e">
        <f t="shared" si="34"/>
        <v>#VALUE!</v>
      </c>
      <c r="I150" t="e">
        <f t="shared" si="35"/>
        <v>#VALUE!</v>
      </c>
      <c r="J150" t="e">
        <f t="shared" si="36"/>
        <v>#VALUE!</v>
      </c>
      <c r="K150" t="e">
        <f t="shared" si="37"/>
        <v>#VALUE!</v>
      </c>
      <c r="L150" t="e">
        <f t="shared" si="38"/>
        <v>#VALUE!</v>
      </c>
      <c r="M150" t="e">
        <f t="shared" si="39"/>
        <v>#VALUE!</v>
      </c>
      <c r="N150" t="e">
        <f t="shared" si="40"/>
        <v>#VALUE!</v>
      </c>
      <c r="O150" t="e">
        <f t="shared" si="43"/>
        <v>#VALUE!</v>
      </c>
    </row>
    <row r="151" spans="2:15">
      <c r="B151" t="e">
        <f t="shared" si="42"/>
        <v>#VALUE!</v>
      </c>
      <c r="C151" t="e">
        <f t="shared" ref="C151:C173" si="44">N150</f>
        <v>#VALUE!</v>
      </c>
      <c r="D151" t="e">
        <f>IF(B151&lt;=0,0,IF(B151&lt;=0.2,60*B151,IF(B151&lt;=0.4,185*(B151-0.4)^2+4.5,IF(B151&lt;=0.8,4.5,IF(B151&lt;0.85,-90*(x-0.85),0)))))</f>
        <v>#VALUE!</v>
      </c>
      <c r="E151" t="e">
        <f t="shared" ref="E151:E173" si="45">IF(B151&lt;=0.8,$C$2-B151*$F$2/0.85,$C$2-$F$2)</f>
        <v>#VALUE!</v>
      </c>
      <c r="F151" t="e">
        <f t="shared" si="41"/>
        <v>#VALUE!</v>
      </c>
      <c r="G151" t="e">
        <f t="shared" ref="G151:G173" si="46">D151-F151</f>
        <v>#VALUE!</v>
      </c>
      <c r="H151" t="e">
        <f t="shared" ref="H151:H173" si="47">G151/$C$2</f>
        <v>#VALUE!</v>
      </c>
      <c r="I151" t="e">
        <f t="shared" ref="I151:I173" si="48">H151*$C$6</f>
        <v>#VALUE!</v>
      </c>
      <c r="J151" t="e">
        <f t="shared" ref="J151:J173" si="49">AVERAGE(I151+C151)</f>
        <v>#VALUE!</v>
      </c>
      <c r="K151" t="e">
        <f t="shared" ref="K151:K173" si="50">0.5*$C$3*$C$4*$C$5*J151^2</f>
        <v>#VALUE!</v>
      </c>
      <c r="L151" t="e">
        <f t="shared" ref="L151:L173" si="51">IF(J151&gt;0,G151-K151,G151+K151)</f>
        <v>#VALUE!</v>
      </c>
      <c r="M151" t="e">
        <f t="shared" ref="M151:M173" si="52">L151/$C$2</f>
        <v>#VALUE!</v>
      </c>
      <c r="N151" t="e">
        <f t="shared" ref="N151:N173" si="53">C151+M151*$C$6</f>
        <v>#VALUE!</v>
      </c>
      <c r="O151" t="e">
        <f t="shared" si="43"/>
        <v>#VALUE!</v>
      </c>
    </row>
    <row r="152" spans="2:15">
      <c r="B152" t="e">
        <f t="shared" si="42"/>
        <v>#VALUE!</v>
      </c>
      <c r="C152" t="e">
        <f t="shared" si="44"/>
        <v>#VALUE!</v>
      </c>
      <c r="D152" t="e">
        <f>IF(B152&lt;=0,0,IF(B152&lt;=0.2,60*B152,IF(B152&lt;=0.4,185*(B152-0.4)^2+4.5,IF(B152&lt;=0.8,4.5,IF(B152&lt;0.85,-90*(x-0.85),0)))))</f>
        <v>#VALUE!</v>
      </c>
      <c r="E152" t="e">
        <f t="shared" si="45"/>
        <v>#VALUE!</v>
      </c>
      <c r="F152" t="e">
        <f t="shared" si="41"/>
        <v>#VALUE!</v>
      </c>
      <c r="G152" t="e">
        <f t="shared" si="46"/>
        <v>#VALUE!</v>
      </c>
      <c r="H152" t="e">
        <f t="shared" si="47"/>
        <v>#VALUE!</v>
      </c>
      <c r="I152" t="e">
        <f t="shared" si="48"/>
        <v>#VALUE!</v>
      </c>
      <c r="J152" t="e">
        <f t="shared" si="49"/>
        <v>#VALUE!</v>
      </c>
      <c r="K152" t="e">
        <f t="shared" si="50"/>
        <v>#VALUE!</v>
      </c>
      <c r="L152" t="e">
        <f t="shared" si="51"/>
        <v>#VALUE!</v>
      </c>
      <c r="M152" t="e">
        <f t="shared" si="52"/>
        <v>#VALUE!</v>
      </c>
      <c r="N152" t="e">
        <f t="shared" si="53"/>
        <v>#VALUE!</v>
      </c>
      <c r="O152" t="e">
        <f t="shared" si="43"/>
        <v>#VALUE!</v>
      </c>
    </row>
    <row r="153" spans="2:15">
      <c r="B153" t="e">
        <f t="shared" si="42"/>
        <v>#VALUE!</v>
      </c>
      <c r="C153" t="e">
        <f t="shared" si="44"/>
        <v>#VALUE!</v>
      </c>
      <c r="D153" t="e">
        <f>IF(B153&lt;=0,0,IF(B153&lt;=0.2,60*B153,IF(B153&lt;=0.4,185*(B153-0.4)^2+4.5,IF(B153&lt;=0.8,4.5,IF(B153&lt;0.85,-90*(x-0.85),0)))))</f>
        <v>#VALUE!</v>
      </c>
      <c r="E153" t="e">
        <f t="shared" si="45"/>
        <v>#VALUE!</v>
      </c>
      <c r="F153" t="e">
        <f t="shared" si="41"/>
        <v>#VALUE!</v>
      </c>
      <c r="G153" t="e">
        <f t="shared" si="46"/>
        <v>#VALUE!</v>
      </c>
      <c r="H153" t="e">
        <f t="shared" si="47"/>
        <v>#VALUE!</v>
      </c>
      <c r="I153" t="e">
        <f t="shared" si="48"/>
        <v>#VALUE!</v>
      </c>
      <c r="J153" t="e">
        <f t="shared" si="49"/>
        <v>#VALUE!</v>
      </c>
      <c r="K153" t="e">
        <f t="shared" si="50"/>
        <v>#VALUE!</v>
      </c>
      <c r="L153" t="e">
        <f t="shared" si="51"/>
        <v>#VALUE!</v>
      </c>
      <c r="M153" t="e">
        <f t="shared" si="52"/>
        <v>#VALUE!</v>
      </c>
      <c r="N153" t="e">
        <f t="shared" si="53"/>
        <v>#VALUE!</v>
      </c>
      <c r="O153" t="e">
        <f t="shared" si="43"/>
        <v>#VALUE!</v>
      </c>
    </row>
    <row r="154" spans="2:15">
      <c r="B154" t="e">
        <f t="shared" si="42"/>
        <v>#VALUE!</v>
      </c>
      <c r="C154" t="e">
        <f t="shared" si="44"/>
        <v>#VALUE!</v>
      </c>
      <c r="D154" t="e">
        <f>IF(B154&lt;=0,0,IF(B154&lt;=0.2,60*B154,IF(B154&lt;=0.4,185*(B154-0.4)^2+4.5,IF(B154&lt;=0.8,4.5,IF(B154&lt;0.85,-90*(x-0.85),0)))))</f>
        <v>#VALUE!</v>
      </c>
      <c r="E154" t="e">
        <f t="shared" si="45"/>
        <v>#VALUE!</v>
      </c>
      <c r="F154" t="e">
        <f t="shared" si="41"/>
        <v>#VALUE!</v>
      </c>
      <c r="G154" t="e">
        <f t="shared" si="46"/>
        <v>#VALUE!</v>
      </c>
      <c r="H154" t="e">
        <f t="shared" si="47"/>
        <v>#VALUE!</v>
      </c>
      <c r="I154" t="e">
        <f t="shared" si="48"/>
        <v>#VALUE!</v>
      </c>
      <c r="J154" t="e">
        <f t="shared" si="49"/>
        <v>#VALUE!</v>
      </c>
      <c r="K154" t="e">
        <f t="shared" si="50"/>
        <v>#VALUE!</v>
      </c>
      <c r="L154" t="e">
        <f t="shared" si="51"/>
        <v>#VALUE!</v>
      </c>
      <c r="M154" t="e">
        <f t="shared" si="52"/>
        <v>#VALUE!</v>
      </c>
      <c r="N154" t="e">
        <f t="shared" si="53"/>
        <v>#VALUE!</v>
      </c>
      <c r="O154" t="e">
        <f t="shared" si="43"/>
        <v>#VALUE!</v>
      </c>
    </row>
    <row r="155" spans="2:15">
      <c r="B155" t="e">
        <f t="shared" si="42"/>
        <v>#VALUE!</v>
      </c>
      <c r="C155" t="e">
        <f t="shared" si="44"/>
        <v>#VALUE!</v>
      </c>
      <c r="D155" t="e">
        <f>IF(B155&lt;=0,0,IF(B155&lt;=0.2,60*B155,IF(B155&lt;=0.4,185*(B155-0.4)^2+4.5,IF(B155&lt;=0.8,4.5,IF(B155&lt;0.85,-90*(x-0.85),0)))))</f>
        <v>#VALUE!</v>
      </c>
      <c r="E155" t="e">
        <f t="shared" si="45"/>
        <v>#VALUE!</v>
      </c>
      <c r="F155" t="e">
        <f t="shared" si="41"/>
        <v>#VALUE!</v>
      </c>
      <c r="G155" t="e">
        <f t="shared" si="46"/>
        <v>#VALUE!</v>
      </c>
      <c r="H155" t="e">
        <f t="shared" si="47"/>
        <v>#VALUE!</v>
      </c>
      <c r="I155" t="e">
        <f t="shared" si="48"/>
        <v>#VALUE!</v>
      </c>
      <c r="J155" t="e">
        <f t="shared" si="49"/>
        <v>#VALUE!</v>
      </c>
      <c r="K155" t="e">
        <f t="shared" si="50"/>
        <v>#VALUE!</v>
      </c>
      <c r="L155" t="e">
        <f t="shared" si="51"/>
        <v>#VALUE!</v>
      </c>
      <c r="M155" t="e">
        <f t="shared" si="52"/>
        <v>#VALUE!</v>
      </c>
      <c r="N155" t="e">
        <f t="shared" si="53"/>
        <v>#VALUE!</v>
      </c>
      <c r="O155" t="e">
        <f t="shared" si="43"/>
        <v>#VALUE!</v>
      </c>
    </row>
    <row r="156" spans="2:15">
      <c r="B156" t="e">
        <f t="shared" si="42"/>
        <v>#VALUE!</v>
      </c>
      <c r="C156" t="e">
        <f t="shared" si="44"/>
        <v>#VALUE!</v>
      </c>
      <c r="D156" t="e">
        <f>IF(B156&lt;=0,0,IF(B156&lt;=0.2,60*B156,IF(B156&lt;=0.4,185*(B156-0.4)^2+4.5,IF(B156&lt;=0.8,4.5,IF(B156&lt;0.85,-90*(x-0.85),0)))))</f>
        <v>#VALUE!</v>
      </c>
      <c r="E156" t="e">
        <f t="shared" si="45"/>
        <v>#VALUE!</v>
      </c>
      <c r="F156" t="e">
        <f t="shared" si="41"/>
        <v>#VALUE!</v>
      </c>
      <c r="G156" t="e">
        <f t="shared" si="46"/>
        <v>#VALUE!</v>
      </c>
      <c r="H156" t="e">
        <f t="shared" si="47"/>
        <v>#VALUE!</v>
      </c>
      <c r="I156" t="e">
        <f t="shared" si="48"/>
        <v>#VALUE!</v>
      </c>
      <c r="J156" t="e">
        <f t="shared" si="49"/>
        <v>#VALUE!</v>
      </c>
      <c r="K156" t="e">
        <f t="shared" si="50"/>
        <v>#VALUE!</v>
      </c>
      <c r="L156" t="e">
        <f t="shared" si="51"/>
        <v>#VALUE!</v>
      </c>
      <c r="M156" t="e">
        <f t="shared" si="52"/>
        <v>#VALUE!</v>
      </c>
      <c r="N156" t="e">
        <f t="shared" si="53"/>
        <v>#VALUE!</v>
      </c>
      <c r="O156" t="e">
        <f t="shared" si="43"/>
        <v>#VALUE!</v>
      </c>
    </row>
    <row r="157" spans="2:15">
      <c r="B157" t="e">
        <f t="shared" si="42"/>
        <v>#VALUE!</v>
      </c>
      <c r="C157" t="e">
        <f t="shared" si="44"/>
        <v>#VALUE!</v>
      </c>
      <c r="D157" t="e">
        <f>IF(B157&lt;=0,0,IF(B157&lt;=0.2,60*B157,IF(B157&lt;=0.4,185*(B157-0.4)^2+4.5,IF(B157&lt;=0.8,4.5,IF(B157&lt;0.85,-90*(x-0.85),0)))))</f>
        <v>#VALUE!</v>
      </c>
      <c r="E157" t="e">
        <f t="shared" si="45"/>
        <v>#VALUE!</v>
      </c>
      <c r="F157" t="e">
        <f t="shared" si="41"/>
        <v>#VALUE!</v>
      </c>
      <c r="G157" t="e">
        <f t="shared" si="46"/>
        <v>#VALUE!</v>
      </c>
      <c r="H157" t="e">
        <f t="shared" si="47"/>
        <v>#VALUE!</v>
      </c>
      <c r="I157" t="e">
        <f t="shared" si="48"/>
        <v>#VALUE!</v>
      </c>
      <c r="J157" t="e">
        <f t="shared" si="49"/>
        <v>#VALUE!</v>
      </c>
      <c r="K157" t="e">
        <f t="shared" si="50"/>
        <v>#VALUE!</v>
      </c>
      <c r="L157" t="e">
        <f t="shared" si="51"/>
        <v>#VALUE!</v>
      </c>
      <c r="M157" t="e">
        <f t="shared" si="52"/>
        <v>#VALUE!</v>
      </c>
      <c r="N157" t="e">
        <f t="shared" si="53"/>
        <v>#VALUE!</v>
      </c>
      <c r="O157" t="e">
        <f t="shared" si="43"/>
        <v>#VALUE!</v>
      </c>
    </row>
    <row r="158" spans="2:15">
      <c r="B158" t="e">
        <f t="shared" si="42"/>
        <v>#VALUE!</v>
      </c>
      <c r="C158" t="e">
        <f t="shared" si="44"/>
        <v>#VALUE!</v>
      </c>
      <c r="D158" t="e">
        <f>IF(B158&lt;=0,0,IF(B158&lt;=0.2,60*B158,IF(B158&lt;=0.4,185*(B158-0.4)^2+4.5,IF(B158&lt;=0.8,4.5,IF(B158&lt;0.85,-90*(x-0.85),0)))))</f>
        <v>#VALUE!</v>
      </c>
      <c r="E158" t="e">
        <f t="shared" si="45"/>
        <v>#VALUE!</v>
      </c>
      <c r="F158" t="e">
        <f t="shared" si="41"/>
        <v>#VALUE!</v>
      </c>
      <c r="G158" t="e">
        <f t="shared" si="46"/>
        <v>#VALUE!</v>
      </c>
      <c r="H158" t="e">
        <f t="shared" si="47"/>
        <v>#VALUE!</v>
      </c>
      <c r="I158" t="e">
        <f t="shared" si="48"/>
        <v>#VALUE!</v>
      </c>
      <c r="J158" t="e">
        <f t="shared" si="49"/>
        <v>#VALUE!</v>
      </c>
      <c r="K158" t="e">
        <f t="shared" si="50"/>
        <v>#VALUE!</v>
      </c>
      <c r="L158" t="e">
        <f t="shared" si="51"/>
        <v>#VALUE!</v>
      </c>
      <c r="M158" t="e">
        <f t="shared" si="52"/>
        <v>#VALUE!</v>
      </c>
      <c r="N158" t="e">
        <f t="shared" si="53"/>
        <v>#VALUE!</v>
      </c>
      <c r="O158" t="e">
        <f t="shared" si="43"/>
        <v>#VALUE!</v>
      </c>
    </row>
    <row r="159" spans="2:15">
      <c r="B159" t="e">
        <f t="shared" si="42"/>
        <v>#VALUE!</v>
      </c>
      <c r="C159" t="e">
        <f t="shared" si="44"/>
        <v>#VALUE!</v>
      </c>
      <c r="D159" t="e">
        <f>IF(B159&lt;=0,0,IF(B159&lt;=0.2,60*B159,IF(B159&lt;=0.4,185*(B159-0.4)^2+4.5,IF(B159&lt;=0.8,4.5,IF(B159&lt;0.85,-90*(x-0.85),0)))))</f>
        <v>#VALUE!</v>
      </c>
      <c r="E159" t="e">
        <f t="shared" si="45"/>
        <v>#VALUE!</v>
      </c>
      <c r="F159" t="e">
        <f t="shared" si="41"/>
        <v>#VALUE!</v>
      </c>
      <c r="G159" t="e">
        <f t="shared" si="46"/>
        <v>#VALUE!</v>
      </c>
      <c r="H159" t="e">
        <f t="shared" si="47"/>
        <v>#VALUE!</v>
      </c>
      <c r="I159" t="e">
        <f t="shared" si="48"/>
        <v>#VALUE!</v>
      </c>
      <c r="J159" t="e">
        <f t="shared" si="49"/>
        <v>#VALUE!</v>
      </c>
      <c r="K159" t="e">
        <f t="shared" si="50"/>
        <v>#VALUE!</v>
      </c>
      <c r="L159" t="e">
        <f t="shared" si="51"/>
        <v>#VALUE!</v>
      </c>
      <c r="M159" t="e">
        <f t="shared" si="52"/>
        <v>#VALUE!</v>
      </c>
      <c r="N159" t="e">
        <f t="shared" si="53"/>
        <v>#VALUE!</v>
      </c>
      <c r="O159" t="e">
        <f t="shared" si="43"/>
        <v>#VALUE!</v>
      </c>
    </row>
    <row r="160" spans="2:15">
      <c r="B160" t="e">
        <f t="shared" si="42"/>
        <v>#VALUE!</v>
      </c>
      <c r="C160" t="e">
        <f t="shared" si="44"/>
        <v>#VALUE!</v>
      </c>
      <c r="D160" t="e">
        <f>IF(B160&lt;=0,0,IF(B160&lt;=0.2,60*B160,IF(B160&lt;=0.4,185*(B160-0.4)^2+4.5,IF(B160&lt;=0.8,4.5,IF(B160&lt;0.85,-90*(x-0.85),0)))))</f>
        <v>#VALUE!</v>
      </c>
      <c r="E160" t="e">
        <f t="shared" si="45"/>
        <v>#VALUE!</v>
      </c>
      <c r="F160" t="e">
        <f t="shared" si="41"/>
        <v>#VALUE!</v>
      </c>
      <c r="G160" t="e">
        <f t="shared" si="46"/>
        <v>#VALUE!</v>
      </c>
      <c r="H160" t="e">
        <f t="shared" si="47"/>
        <v>#VALUE!</v>
      </c>
      <c r="I160" t="e">
        <f t="shared" si="48"/>
        <v>#VALUE!</v>
      </c>
      <c r="J160" t="e">
        <f t="shared" si="49"/>
        <v>#VALUE!</v>
      </c>
      <c r="K160" t="e">
        <f t="shared" si="50"/>
        <v>#VALUE!</v>
      </c>
      <c r="L160" t="e">
        <f t="shared" si="51"/>
        <v>#VALUE!</v>
      </c>
      <c r="M160" t="e">
        <f t="shared" si="52"/>
        <v>#VALUE!</v>
      </c>
      <c r="N160" t="e">
        <f t="shared" si="53"/>
        <v>#VALUE!</v>
      </c>
      <c r="O160" t="e">
        <f t="shared" si="43"/>
        <v>#VALUE!</v>
      </c>
    </row>
    <row r="161" spans="2:15">
      <c r="B161" t="e">
        <f t="shared" si="42"/>
        <v>#VALUE!</v>
      </c>
      <c r="C161" t="e">
        <f t="shared" si="44"/>
        <v>#VALUE!</v>
      </c>
      <c r="D161" t="e">
        <f>IF(B161&lt;=0,0,IF(B161&lt;=0.2,60*B161,IF(B161&lt;=0.4,185*(B161-0.4)^2+4.5,IF(B161&lt;=0.8,4.5,IF(B161&lt;0.85,-90*(x-0.85),0)))))</f>
        <v>#VALUE!</v>
      </c>
      <c r="E161" t="e">
        <f t="shared" si="45"/>
        <v>#VALUE!</v>
      </c>
      <c r="F161" t="e">
        <f t="shared" si="41"/>
        <v>#VALUE!</v>
      </c>
      <c r="G161" t="e">
        <f t="shared" si="46"/>
        <v>#VALUE!</v>
      </c>
      <c r="H161" t="e">
        <f t="shared" si="47"/>
        <v>#VALUE!</v>
      </c>
      <c r="I161" t="e">
        <f t="shared" si="48"/>
        <v>#VALUE!</v>
      </c>
      <c r="J161" t="e">
        <f t="shared" si="49"/>
        <v>#VALUE!</v>
      </c>
      <c r="K161" t="e">
        <f t="shared" si="50"/>
        <v>#VALUE!</v>
      </c>
      <c r="L161" t="e">
        <f t="shared" si="51"/>
        <v>#VALUE!</v>
      </c>
      <c r="M161" t="e">
        <f t="shared" si="52"/>
        <v>#VALUE!</v>
      </c>
      <c r="N161" t="e">
        <f t="shared" si="53"/>
        <v>#VALUE!</v>
      </c>
      <c r="O161" t="e">
        <f t="shared" si="43"/>
        <v>#VALUE!</v>
      </c>
    </row>
    <row r="162" spans="2:15">
      <c r="B162" t="e">
        <f t="shared" si="42"/>
        <v>#VALUE!</v>
      </c>
      <c r="C162" t="e">
        <f t="shared" si="44"/>
        <v>#VALUE!</v>
      </c>
      <c r="D162" t="e">
        <f>IF(B162&lt;=0,0,IF(B162&lt;=0.2,60*B162,IF(B162&lt;=0.4,185*(B162-0.4)^2+4.5,IF(B162&lt;=0.8,4.5,IF(B162&lt;0.85,-90*(x-0.85),0)))))</f>
        <v>#VALUE!</v>
      </c>
      <c r="E162" t="e">
        <f t="shared" si="45"/>
        <v>#VALUE!</v>
      </c>
      <c r="F162" t="e">
        <f t="shared" si="41"/>
        <v>#VALUE!</v>
      </c>
      <c r="G162" t="e">
        <f t="shared" si="46"/>
        <v>#VALUE!</v>
      </c>
      <c r="H162" t="e">
        <f t="shared" si="47"/>
        <v>#VALUE!</v>
      </c>
      <c r="I162" t="e">
        <f t="shared" si="48"/>
        <v>#VALUE!</v>
      </c>
      <c r="J162" t="e">
        <f t="shared" si="49"/>
        <v>#VALUE!</v>
      </c>
      <c r="K162" t="e">
        <f t="shared" si="50"/>
        <v>#VALUE!</v>
      </c>
      <c r="L162" t="e">
        <f t="shared" si="51"/>
        <v>#VALUE!</v>
      </c>
      <c r="M162" t="e">
        <f t="shared" si="52"/>
        <v>#VALUE!</v>
      </c>
      <c r="N162" t="e">
        <f t="shared" si="53"/>
        <v>#VALUE!</v>
      </c>
      <c r="O162" t="e">
        <f t="shared" si="43"/>
        <v>#VALUE!</v>
      </c>
    </row>
    <row r="163" spans="2:15">
      <c r="B163" t="e">
        <f t="shared" si="42"/>
        <v>#VALUE!</v>
      </c>
      <c r="C163" t="e">
        <f t="shared" si="44"/>
        <v>#VALUE!</v>
      </c>
      <c r="D163" t="e">
        <f>IF(B163&lt;=0,0,IF(B163&lt;=0.2,60*B163,IF(B163&lt;=0.4,185*(B163-0.4)^2+4.5,IF(B163&lt;=0.8,4.5,IF(B163&lt;0.85,-90*(x-0.85),0)))))</f>
        <v>#VALUE!</v>
      </c>
      <c r="E163" t="e">
        <f t="shared" si="45"/>
        <v>#VALUE!</v>
      </c>
      <c r="F163" t="e">
        <f t="shared" si="41"/>
        <v>#VALUE!</v>
      </c>
      <c r="G163" t="e">
        <f t="shared" si="46"/>
        <v>#VALUE!</v>
      </c>
      <c r="H163" t="e">
        <f t="shared" si="47"/>
        <v>#VALUE!</v>
      </c>
      <c r="I163" t="e">
        <f t="shared" si="48"/>
        <v>#VALUE!</v>
      </c>
      <c r="J163" t="e">
        <f t="shared" si="49"/>
        <v>#VALUE!</v>
      </c>
      <c r="K163" t="e">
        <f t="shared" si="50"/>
        <v>#VALUE!</v>
      </c>
      <c r="L163" t="e">
        <f t="shared" si="51"/>
        <v>#VALUE!</v>
      </c>
      <c r="M163" t="e">
        <f t="shared" si="52"/>
        <v>#VALUE!</v>
      </c>
      <c r="N163" t="e">
        <f t="shared" si="53"/>
        <v>#VALUE!</v>
      </c>
      <c r="O163" t="e">
        <f t="shared" si="43"/>
        <v>#VALUE!</v>
      </c>
    </row>
    <row r="164" spans="2:15">
      <c r="B164" t="e">
        <f t="shared" si="42"/>
        <v>#VALUE!</v>
      </c>
      <c r="C164" t="e">
        <f t="shared" si="44"/>
        <v>#VALUE!</v>
      </c>
      <c r="D164" t="e">
        <f>IF(B164&lt;=0,0,IF(B164&lt;=0.2,60*B164,IF(B164&lt;=0.4,185*(B164-0.4)^2+4.5,IF(B164&lt;=0.8,4.5,IF(B164&lt;0.85,-90*(x-0.85),0)))))</f>
        <v>#VALUE!</v>
      </c>
      <c r="E164" t="e">
        <f t="shared" si="45"/>
        <v>#VALUE!</v>
      </c>
      <c r="F164" t="e">
        <f t="shared" si="41"/>
        <v>#VALUE!</v>
      </c>
      <c r="G164" t="e">
        <f t="shared" si="46"/>
        <v>#VALUE!</v>
      </c>
      <c r="H164" t="e">
        <f t="shared" si="47"/>
        <v>#VALUE!</v>
      </c>
      <c r="I164" t="e">
        <f t="shared" si="48"/>
        <v>#VALUE!</v>
      </c>
      <c r="J164" t="e">
        <f t="shared" si="49"/>
        <v>#VALUE!</v>
      </c>
      <c r="K164" t="e">
        <f t="shared" si="50"/>
        <v>#VALUE!</v>
      </c>
      <c r="L164" t="e">
        <f t="shared" si="51"/>
        <v>#VALUE!</v>
      </c>
      <c r="M164" t="e">
        <f t="shared" si="52"/>
        <v>#VALUE!</v>
      </c>
      <c r="N164" t="e">
        <f t="shared" si="53"/>
        <v>#VALUE!</v>
      </c>
      <c r="O164" t="e">
        <f t="shared" si="43"/>
        <v>#VALUE!</v>
      </c>
    </row>
    <row r="165" spans="2:15">
      <c r="B165" t="e">
        <f t="shared" si="42"/>
        <v>#VALUE!</v>
      </c>
      <c r="C165" t="e">
        <f t="shared" si="44"/>
        <v>#VALUE!</v>
      </c>
      <c r="D165" t="e">
        <f>IF(B165&lt;=0,0,IF(B165&lt;=0.2,60*B165,IF(B165&lt;=0.4,185*(B165-0.4)^2+4.5,IF(B165&lt;=0.8,4.5,IF(B165&lt;0.85,-90*(x-0.85),0)))))</f>
        <v>#VALUE!</v>
      </c>
      <c r="E165" t="e">
        <f t="shared" si="45"/>
        <v>#VALUE!</v>
      </c>
      <c r="F165" t="e">
        <f t="shared" si="41"/>
        <v>#VALUE!</v>
      </c>
      <c r="G165" t="e">
        <f t="shared" si="46"/>
        <v>#VALUE!</v>
      </c>
      <c r="H165" t="e">
        <f t="shared" si="47"/>
        <v>#VALUE!</v>
      </c>
      <c r="I165" t="e">
        <f t="shared" si="48"/>
        <v>#VALUE!</v>
      </c>
      <c r="J165" t="e">
        <f t="shared" si="49"/>
        <v>#VALUE!</v>
      </c>
      <c r="K165" t="e">
        <f t="shared" si="50"/>
        <v>#VALUE!</v>
      </c>
      <c r="L165" t="e">
        <f t="shared" si="51"/>
        <v>#VALUE!</v>
      </c>
      <c r="M165" t="e">
        <f t="shared" si="52"/>
        <v>#VALUE!</v>
      </c>
      <c r="N165" t="e">
        <f t="shared" si="53"/>
        <v>#VALUE!</v>
      </c>
      <c r="O165" t="e">
        <f t="shared" si="43"/>
        <v>#VALUE!</v>
      </c>
    </row>
    <row r="166" spans="2:15">
      <c r="B166" t="e">
        <f t="shared" si="42"/>
        <v>#VALUE!</v>
      </c>
      <c r="C166" t="e">
        <f t="shared" si="44"/>
        <v>#VALUE!</v>
      </c>
      <c r="D166" t="e">
        <f>IF(B166&lt;=0,0,IF(B166&lt;=0.2,60*B166,IF(B166&lt;=0.4,185*(B166-0.4)^2+4.5,IF(B166&lt;=0.8,4.5,IF(B166&lt;0.85,-90*(x-0.85),0)))))</f>
        <v>#VALUE!</v>
      </c>
      <c r="E166" t="e">
        <f t="shared" si="45"/>
        <v>#VALUE!</v>
      </c>
      <c r="F166" t="e">
        <f t="shared" si="41"/>
        <v>#VALUE!</v>
      </c>
      <c r="G166" t="e">
        <f t="shared" si="46"/>
        <v>#VALUE!</v>
      </c>
      <c r="H166" t="e">
        <f t="shared" si="47"/>
        <v>#VALUE!</v>
      </c>
      <c r="I166" t="e">
        <f t="shared" si="48"/>
        <v>#VALUE!</v>
      </c>
      <c r="J166" t="e">
        <f t="shared" si="49"/>
        <v>#VALUE!</v>
      </c>
      <c r="K166" t="e">
        <f t="shared" si="50"/>
        <v>#VALUE!</v>
      </c>
      <c r="L166" t="e">
        <f t="shared" si="51"/>
        <v>#VALUE!</v>
      </c>
      <c r="M166" t="e">
        <f t="shared" si="52"/>
        <v>#VALUE!</v>
      </c>
      <c r="N166" t="e">
        <f t="shared" si="53"/>
        <v>#VALUE!</v>
      </c>
      <c r="O166" t="e">
        <f t="shared" si="43"/>
        <v>#VALUE!</v>
      </c>
    </row>
    <row r="167" spans="2:15">
      <c r="B167" t="e">
        <f t="shared" si="42"/>
        <v>#VALUE!</v>
      </c>
      <c r="C167" t="e">
        <f t="shared" si="44"/>
        <v>#VALUE!</v>
      </c>
      <c r="D167" t="e">
        <f>IF(B167&lt;=0,0,IF(B167&lt;=0.2,60*B167,IF(B167&lt;=0.4,185*(B167-0.4)^2+4.5,IF(B167&lt;=0.8,4.5,IF(B167&lt;0.85,-90*(x-0.85),0)))))</f>
        <v>#VALUE!</v>
      </c>
      <c r="E167" t="e">
        <f t="shared" si="45"/>
        <v>#VALUE!</v>
      </c>
      <c r="F167" t="e">
        <f t="shared" si="41"/>
        <v>#VALUE!</v>
      </c>
      <c r="G167" t="e">
        <f t="shared" si="46"/>
        <v>#VALUE!</v>
      </c>
      <c r="H167" t="e">
        <f t="shared" si="47"/>
        <v>#VALUE!</v>
      </c>
      <c r="I167" t="e">
        <f t="shared" si="48"/>
        <v>#VALUE!</v>
      </c>
      <c r="J167" t="e">
        <f t="shared" si="49"/>
        <v>#VALUE!</v>
      </c>
      <c r="K167" t="e">
        <f t="shared" si="50"/>
        <v>#VALUE!</v>
      </c>
      <c r="L167" t="e">
        <f t="shared" si="51"/>
        <v>#VALUE!</v>
      </c>
      <c r="M167" t="e">
        <f t="shared" si="52"/>
        <v>#VALUE!</v>
      </c>
      <c r="N167" t="e">
        <f t="shared" si="53"/>
        <v>#VALUE!</v>
      </c>
      <c r="O167" t="e">
        <f t="shared" si="43"/>
        <v>#VALUE!</v>
      </c>
    </row>
    <row r="168" spans="2:15">
      <c r="B168" t="e">
        <f t="shared" si="42"/>
        <v>#VALUE!</v>
      </c>
      <c r="C168" t="e">
        <f t="shared" si="44"/>
        <v>#VALUE!</v>
      </c>
      <c r="D168" t="e">
        <f>IF(B168&lt;=0,0,IF(B168&lt;=0.2,60*B168,IF(B168&lt;=0.4,185*(B168-0.4)^2+4.5,IF(B168&lt;=0.8,4.5,IF(B168&lt;0.85,-90*(x-0.85),0)))))</f>
        <v>#VALUE!</v>
      </c>
      <c r="E168" t="e">
        <f t="shared" si="45"/>
        <v>#VALUE!</v>
      </c>
      <c r="F168" t="e">
        <f t="shared" si="41"/>
        <v>#VALUE!</v>
      </c>
      <c r="G168" t="e">
        <f t="shared" si="46"/>
        <v>#VALUE!</v>
      </c>
      <c r="H168" t="e">
        <f t="shared" si="47"/>
        <v>#VALUE!</v>
      </c>
      <c r="I168" t="e">
        <f t="shared" si="48"/>
        <v>#VALUE!</v>
      </c>
      <c r="J168" t="e">
        <f t="shared" si="49"/>
        <v>#VALUE!</v>
      </c>
      <c r="K168" t="e">
        <f t="shared" si="50"/>
        <v>#VALUE!</v>
      </c>
      <c r="L168" t="e">
        <f t="shared" si="51"/>
        <v>#VALUE!</v>
      </c>
      <c r="M168" t="e">
        <f t="shared" si="52"/>
        <v>#VALUE!</v>
      </c>
      <c r="N168" t="e">
        <f t="shared" si="53"/>
        <v>#VALUE!</v>
      </c>
      <c r="O168" t="e">
        <f t="shared" si="43"/>
        <v>#VALUE!</v>
      </c>
    </row>
    <row r="169" spans="2:15">
      <c r="B169" t="e">
        <f t="shared" si="42"/>
        <v>#VALUE!</v>
      </c>
      <c r="C169" t="e">
        <f t="shared" si="44"/>
        <v>#VALUE!</v>
      </c>
      <c r="D169" t="e">
        <f>IF(B169&lt;=0,0,IF(B169&lt;=0.2,60*B169,IF(B169&lt;=0.4,185*(B169-0.4)^2+4.5,IF(B169&lt;=0.8,4.5,IF(B169&lt;0.85,-90*(x-0.85),0)))))</f>
        <v>#VALUE!</v>
      </c>
      <c r="E169" t="e">
        <f t="shared" si="45"/>
        <v>#VALUE!</v>
      </c>
      <c r="F169" t="e">
        <f t="shared" si="41"/>
        <v>#VALUE!</v>
      </c>
      <c r="G169" t="e">
        <f t="shared" si="46"/>
        <v>#VALUE!</v>
      </c>
      <c r="H169" t="e">
        <f t="shared" si="47"/>
        <v>#VALUE!</v>
      </c>
      <c r="I169" t="e">
        <f t="shared" si="48"/>
        <v>#VALUE!</v>
      </c>
      <c r="J169" t="e">
        <f t="shared" si="49"/>
        <v>#VALUE!</v>
      </c>
      <c r="K169" t="e">
        <f t="shared" si="50"/>
        <v>#VALUE!</v>
      </c>
      <c r="L169" t="e">
        <f t="shared" si="51"/>
        <v>#VALUE!</v>
      </c>
      <c r="M169" t="e">
        <f t="shared" si="52"/>
        <v>#VALUE!</v>
      </c>
      <c r="N169" t="e">
        <f t="shared" si="53"/>
        <v>#VALUE!</v>
      </c>
      <c r="O169" t="e">
        <f t="shared" si="43"/>
        <v>#VALUE!</v>
      </c>
    </row>
    <row r="170" spans="2:15">
      <c r="B170" t="e">
        <f t="shared" si="42"/>
        <v>#VALUE!</v>
      </c>
      <c r="C170" t="e">
        <f t="shared" si="44"/>
        <v>#VALUE!</v>
      </c>
      <c r="D170" t="e">
        <f>IF(B170&lt;=0,0,IF(B170&lt;=0.2,60*B170,IF(B170&lt;=0.4,185*(B170-0.4)^2+4.5,IF(B170&lt;=0.8,4.5,IF(B170&lt;0.85,-90*(x-0.85),0)))))</f>
        <v>#VALUE!</v>
      </c>
      <c r="E170" t="e">
        <f t="shared" si="45"/>
        <v>#VALUE!</v>
      </c>
      <c r="F170" t="e">
        <f t="shared" si="41"/>
        <v>#VALUE!</v>
      </c>
      <c r="G170" t="e">
        <f t="shared" si="46"/>
        <v>#VALUE!</v>
      </c>
      <c r="H170" t="e">
        <f t="shared" si="47"/>
        <v>#VALUE!</v>
      </c>
      <c r="I170" t="e">
        <f t="shared" si="48"/>
        <v>#VALUE!</v>
      </c>
      <c r="J170" t="e">
        <f t="shared" si="49"/>
        <v>#VALUE!</v>
      </c>
      <c r="K170" t="e">
        <f t="shared" si="50"/>
        <v>#VALUE!</v>
      </c>
      <c r="L170" t="e">
        <f t="shared" si="51"/>
        <v>#VALUE!</v>
      </c>
      <c r="M170" t="e">
        <f t="shared" si="52"/>
        <v>#VALUE!</v>
      </c>
      <c r="N170" t="e">
        <f t="shared" si="53"/>
        <v>#VALUE!</v>
      </c>
      <c r="O170" t="e">
        <f t="shared" si="43"/>
        <v>#VALUE!</v>
      </c>
    </row>
    <row r="171" spans="2:15">
      <c r="B171" t="e">
        <f t="shared" si="42"/>
        <v>#VALUE!</v>
      </c>
      <c r="C171" t="e">
        <f t="shared" si="44"/>
        <v>#VALUE!</v>
      </c>
      <c r="D171" t="e">
        <f>IF(B171&lt;=0,0,IF(B171&lt;=0.2,60*B171,IF(B171&lt;=0.4,185*(B171-0.4)^2+4.5,IF(B171&lt;=0.8,4.5,IF(B171&lt;0.85,-90*(x-0.85),0)))))</f>
        <v>#VALUE!</v>
      </c>
      <c r="E171" t="e">
        <f t="shared" si="45"/>
        <v>#VALUE!</v>
      </c>
      <c r="F171" t="e">
        <f t="shared" si="41"/>
        <v>#VALUE!</v>
      </c>
      <c r="G171" t="e">
        <f t="shared" si="46"/>
        <v>#VALUE!</v>
      </c>
      <c r="H171" t="e">
        <f t="shared" si="47"/>
        <v>#VALUE!</v>
      </c>
      <c r="I171" t="e">
        <f t="shared" si="48"/>
        <v>#VALUE!</v>
      </c>
      <c r="J171" t="e">
        <f t="shared" si="49"/>
        <v>#VALUE!</v>
      </c>
      <c r="K171" t="e">
        <f t="shared" si="50"/>
        <v>#VALUE!</v>
      </c>
      <c r="L171" t="e">
        <f t="shared" si="51"/>
        <v>#VALUE!</v>
      </c>
      <c r="M171" t="e">
        <f t="shared" si="52"/>
        <v>#VALUE!</v>
      </c>
      <c r="N171" t="e">
        <f t="shared" si="53"/>
        <v>#VALUE!</v>
      </c>
      <c r="O171" t="e">
        <f t="shared" si="43"/>
        <v>#VALUE!</v>
      </c>
    </row>
    <row r="172" spans="2:15">
      <c r="B172" t="e">
        <f t="shared" si="42"/>
        <v>#VALUE!</v>
      </c>
      <c r="C172" t="e">
        <f t="shared" si="44"/>
        <v>#VALUE!</v>
      </c>
      <c r="D172" t="e">
        <f>IF(B172&lt;=0,0,IF(B172&lt;=0.2,60*B172,IF(B172&lt;=0.4,185*(B172-0.4)^2+4.5,IF(B172&lt;=0.8,4.5,IF(B172&lt;0.85,-90*(x-0.85),0)))))</f>
        <v>#VALUE!</v>
      </c>
      <c r="E172" t="e">
        <f t="shared" si="45"/>
        <v>#VALUE!</v>
      </c>
      <c r="F172" t="e">
        <f t="shared" si="41"/>
        <v>#VALUE!</v>
      </c>
      <c r="G172" t="e">
        <f t="shared" si="46"/>
        <v>#VALUE!</v>
      </c>
      <c r="H172" t="e">
        <f t="shared" si="47"/>
        <v>#VALUE!</v>
      </c>
      <c r="I172" t="e">
        <f t="shared" si="48"/>
        <v>#VALUE!</v>
      </c>
      <c r="J172" t="e">
        <f t="shared" si="49"/>
        <v>#VALUE!</v>
      </c>
      <c r="K172" t="e">
        <f t="shared" si="50"/>
        <v>#VALUE!</v>
      </c>
      <c r="L172" t="e">
        <f t="shared" si="51"/>
        <v>#VALUE!</v>
      </c>
      <c r="M172" t="e">
        <f t="shared" si="52"/>
        <v>#VALUE!</v>
      </c>
      <c r="N172" t="e">
        <f t="shared" si="53"/>
        <v>#VALUE!</v>
      </c>
      <c r="O172" t="e">
        <f t="shared" si="43"/>
        <v>#VALUE!</v>
      </c>
    </row>
    <row r="173" spans="2:15">
      <c r="B173" t="e">
        <f t="shared" si="42"/>
        <v>#VALUE!</v>
      </c>
      <c r="C173" t="e">
        <f t="shared" si="44"/>
        <v>#VALUE!</v>
      </c>
      <c r="D173" t="e">
        <f>IF(B173&lt;=0,0,IF(B173&lt;=0.2,60*B173,IF(B173&lt;=0.4,185*(B173-0.4)^2+4.5,IF(B173&lt;=0.8,4.5,IF(B173&lt;0.85,-90*(x-0.85),0)))))</f>
        <v>#VALUE!</v>
      </c>
      <c r="E173" t="e">
        <f t="shared" si="45"/>
        <v>#VALUE!</v>
      </c>
      <c r="F173" t="e">
        <f t="shared" si="41"/>
        <v>#VALUE!</v>
      </c>
      <c r="G173" t="e">
        <f t="shared" si="46"/>
        <v>#VALUE!</v>
      </c>
      <c r="H173" t="e">
        <f t="shared" si="47"/>
        <v>#VALUE!</v>
      </c>
      <c r="I173" t="e">
        <f t="shared" si="48"/>
        <v>#VALUE!</v>
      </c>
      <c r="J173" t="e">
        <f t="shared" si="49"/>
        <v>#VALUE!</v>
      </c>
      <c r="K173" t="e">
        <f t="shared" si="50"/>
        <v>#VALUE!</v>
      </c>
      <c r="L173" t="e">
        <f t="shared" si="51"/>
        <v>#VALUE!</v>
      </c>
      <c r="M173" t="e">
        <f t="shared" si="52"/>
        <v>#VALUE!</v>
      </c>
      <c r="N173" t="e">
        <f t="shared" si="53"/>
        <v>#VALUE!</v>
      </c>
      <c r="O173" t="e">
        <f t="shared" si="43"/>
        <v>#VALUE!</v>
      </c>
    </row>
    <row r="174" spans="2:15">
      <c r="B174" t="e">
        <f t="shared" ref="B174:B237" si="54">IF(O173&lt;0,"",B173+$C$6)</f>
        <v>#VALUE!</v>
      </c>
      <c r="C174" t="e">
        <f t="shared" ref="C174:C237" si="55">N173</f>
        <v>#VALUE!</v>
      </c>
      <c r="D174" t="e">
        <f>IF(B174&lt;=0,0,IF(B174&lt;=0.2,60*B174,IF(B174&lt;=0.4,185*(B174-0.4)^2+4.5,IF(B174&lt;=0.8,4.5,IF(B174&lt;0.85,-90*(x-0.85),0)))))</f>
        <v>#VALUE!</v>
      </c>
      <c r="E174" t="e">
        <f t="shared" ref="E174:E237" si="56">IF(B174&lt;=0.8,$C$2-B174*$F$2/0.85,$C$2-$F$2)</f>
        <v>#VALUE!</v>
      </c>
      <c r="F174" t="e">
        <f t="shared" si="41"/>
        <v>#VALUE!</v>
      </c>
      <c r="G174" t="e">
        <f t="shared" ref="G174:G237" si="57">D174-F174</f>
        <v>#VALUE!</v>
      </c>
      <c r="H174" t="e">
        <f t="shared" ref="H174:H237" si="58">G174/$C$2</f>
        <v>#VALUE!</v>
      </c>
      <c r="I174" t="e">
        <f t="shared" ref="I174:I237" si="59">H174*$C$6</f>
        <v>#VALUE!</v>
      </c>
      <c r="J174" t="e">
        <f t="shared" ref="J174:J237" si="60">AVERAGE(I174+C174)</f>
        <v>#VALUE!</v>
      </c>
      <c r="K174" t="e">
        <f t="shared" ref="K174:K237" si="61">0.5*$C$3*$C$4*$C$5*J174^2</f>
        <v>#VALUE!</v>
      </c>
      <c r="L174" t="e">
        <f t="shared" ref="L174:L237" si="62">IF(J174&gt;0,G174-K174,G174+K174)</f>
        <v>#VALUE!</v>
      </c>
      <c r="M174" t="e">
        <f t="shared" ref="M174:M237" si="63">L174/$C$2</f>
        <v>#VALUE!</v>
      </c>
      <c r="N174" t="e">
        <f t="shared" ref="N174:N237" si="64">C174+M174*$C$6</f>
        <v>#VALUE!</v>
      </c>
      <c r="O174" t="e">
        <f t="shared" ref="O174:O237" si="65">IF(O173+C174*$C$6+0.5*M174*$C$6^2&lt;0,"",O173+C174*$C$6+0.5*M174*$C$6^2)</f>
        <v>#VALUE!</v>
      </c>
    </row>
    <row r="175" spans="2:15">
      <c r="B175" t="e">
        <f t="shared" si="54"/>
        <v>#VALUE!</v>
      </c>
      <c r="C175" t="e">
        <f t="shared" si="55"/>
        <v>#VALUE!</v>
      </c>
      <c r="D175" t="e">
        <f>IF(B175&lt;=0,0,IF(B175&lt;=0.2,60*B175,IF(B175&lt;=0.4,185*(B175-0.4)^2+4.5,IF(B175&lt;=0.8,4.5,IF(B175&lt;0.85,-90*(x-0.85),0)))))</f>
        <v>#VALUE!</v>
      </c>
      <c r="E175" t="e">
        <f t="shared" si="56"/>
        <v>#VALUE!</v>
      </c>
      <c r="F175" t="e">
        <f t="shared" si="41"/>
        <v>#VALUE!</v>
      </c>
      <c r="G175" t="e">
        <f t="shared" si="57"/>
        <v>#VALUE!</v>
      </c>
      <c r="H175" t="e">
        <f t="shared" si="58"/>
        <v>#VALUE!</v>
      </c>
      <c r="I175" t="e">
        <f t="shared" si="59"/>
        <v>#VALUE!</v>
      </c>
      <c r="J175" t="e">
        <f t="shared" si="60"/>
        <v>#VALUE!</v>
      </c>
      <c r="K175" t="e">
        <f t="shared" si="61"/>
        <v>#VALUE!</v>
      </c>
      <c r="L175" t="e">
        <f t="shared" si="62"/>
        <v>#VALUE!</v>
      </c>
      <c r="M175" t="e">
        <f t="shared" si="63"/>
        <v>#VALUE!</v>
      </c>
      <c r="N175" t="e">
        <f t="shared" si="64"/>
        <v>#VALUE!</v>
      </c>
      <c r="O175" t="e">
        <f t="shared" si="65"/>
        <v>#VALUE!</v>
      </c>
    </row>
    <row r="176" spans="2:15">
      <c r="B176" t="e">
        <f t="shared" si="54"/>
        <v>#VALUE!</v>
      </c>
      <c r="C176" t="e">
        <f t="shared" si="55"/>
        <v>#VALUE!</v>
      </c>
      <c r="D176" t="e">
        <f>IF(B176&lt;=0,0,IF(B176&lt;=0.2,60*B176,IF(B176&lt;=0.4,185*(B176-0.4)^2+4.5,IF(B176&lt;=0.8,4.5,IF(B176&lt;0.85,-90*(x-0.85),0)))))</f>
        <v>#VALUE!</v>
      </c>
      <c r="E176" t="e">
        <f t="shared" si="56"/>
        <v>#VALUE!</v>
      </c>
      <c r="F176" t="e">
        <f t="shared" si="41"/>
        <v>#VALUE!</v>
      </c>
      <c r="G176" t="e">
        <f t="shared" si="57"/>
        <v>#VALUE!</v>
      </c>
      <c r="H176" t="e">
        <f t="shared" si="58"/>
        <v>#VALUE!</v>
      </c>
      <c r="I176" t="e">
        <f t="shared" si="59"/>
        <v>#VALUE!</v>
      </c>
      <c r="J176" t="e">
        <f t="shared" si="60"/>
        <v>#VALUE!</v>
      </c>
      <c r="K176" t="e">
        <f t="shared" si="61"/>
        <v>#VALUE!</v>
      </c>
      <c r="L176" t="e">
        <f t="shared" si="62"/>
        <v>#VALUE!</v>
      </c>
      <c r="M176" t="e">
        <f t="shared" si="63"/>
        <v>#VALUE!</v>
      </c>
      <c r="N176" t="e">
        <f t="shared" si="64"/>
        <v>#VALUE!</v>
      </c>
      <c r="O176" t="e">
        <f t="shared" si="65"/>
        <v>#VALUE!</v>
      </c>
    </row>
    <row r="177" spans="2:15">
      <c r="B177" t="e">
        <f t="shared" si="54"/>
        <v>#VALUE!</v>
      </c>
      <c r="C177" t="e">
        <f t="shared" si="55"/>
        <v>#VALUE!</v>
      </c>
      <c r="D177" t="e">
        <f>IF(B177&lt;=0,0,IF(B177&lt;=0.2,60*B177,IF(B177&lt;=0.4,185*(B177-0.4)^2+4.5,IF(B177&lt;=0.8,4.5,IF(B177&lt;0.85,-90*(x-0.85),0)))))</f>
        <v>#VALUE!</v>
      </c>
      <c r="E177" t="e">
        <f t="shared" si="56"/>
        <v>#VALUE!</v>
      </c>
      <c r="F177" t="e">
        <f t="shared" si="41"/>
        <v>#VALUE!</v>
      </c>
      <c r="G177" t="e">
        <f t="shared" si="57"/>
        <v>#VALUE!</v>
      </c>
      <c r="H177" t="e">
        <f t="shared" si="58"/>
        <v>#VALUE!</v>
      </c>
      <c r="I177" t="e">
        <f t="shared" si="59"/>
        <v>#VALUE!</v>
      </c>
      <c r="J177" t="e">
        <f t="shared" si="60"/>
        <v>#VALUE!</v>
      </c>
      <c r="K177" t="e">
        <f t="shared" si="61"/>
        <v>#VALUE!</v>
      </c>
      <c r="L177" t="e">
        <f t="shared" si="62"/>
        <v>#VALUE!</v>
      </c>
      <c r="M177" t="e">
        <f t="shared" si="63"/>
        <v>#VALUE!</v>
      </c>
      <c r="N177" t="e">
        <f t="shared" si="64"/>
        <v>#VALUE!</v>
      </c>
      <c r="O177" t="e">
        <f t="shared" si="65"/>
        <v>#VALUE!</v>
      </c>
    </row>
    <row r="178" spans="2:15">
      <c r="B178" t="e">
        <f t="shared" si="54"/>
        <v>#VALUE!</v>
      </c>
      <c r="C178" t="e">
        <f t="shared" si="55"/>
        <v>#VALUE!</v>
      </c>
      <c r="D178" t="e">
        <f>IF(B178&lt;=0,0,IF(B178&lt;=0.2,60*B178,IF(B178&lt;=0.4,185*(B178-0.4)^2+4.5,IF(B178&lt;=0.8,4.5,IF(B178&lt;0.85,-90*(x-0.85),0)))))</f>
        <v>#VALUE!</v>
      </c>
      <c r="E178" t="e">
        <f t="shared" si="56"/>
        <v>#VALUE!</v>
      </c>
      <c r="F178" t="e">
        <f t="shared" si="41"/>
        <v>#VALUE!</v>
      </c>
      <c r="G178" t="e">
        <f t="shared" si="57"/>
        <v>#VALUE!</v>
      </c>
      <c r="H178" t="e">
        <f t="shared" si="58"/>
        <v>#VALUE!</v>
      </c>
      <c r="I178" t="e">
        <f t="shared" si="59"/>
        <v>#VALUE!</v>
      </c>
      <c r="J178" t="e">
        <f t="shared" si="60"/>
        <v>#VALUE!</v>
      </c>
      <c r="K178" t="e">
        <f t="shared" si="61"/>
        <v>#VALUE!</v>
      </c>
      <c r="L178" t="e">
        <f t="shared" si="62"/>
        <v>#VALUE!</v>
      </c>
      <c r="M178" t="e">
        <f t="shared" si="63"/>
        <v>#VALUE!</v>
      </c>
      <c r="N178" t="e">
        <f t="shared" si="64"/>
        <v>#VALUE!</v>
      </c>
      <c r="O178" t="e">
        <f t="shared" si="65"/>
        <v>#VALUE!</v>
      </c>
    </row>
    <row r="179" spans="2:15">
      <c r="B179" t="e">
        <f t="shared" si="54"/>
        <v>#VALUE!</v>
      </c>
      <c r="C179" t="e">
        <f t="shared" si="55"/>
        <v>#VALUE!</v>
      </c>
      <c r="D179" t="e">
        <f>IF(B179&lt;=0,0,IF(B179&lt;=0.2,60*B179,IF(B179&lt;=0.4,185*(B179-0.4)^2+4.5,IF(B179&lt;=0.8,4.5,IF(B179&lt;0.85,-90*(x-0.85),0)))))</f>
        <v>#VALUE!</v>
      </c>
      <c r="E179" t="e">
        <f t="shared" si="56"/>
        <v>#VALUE!</v>
      </c>
      <c r="F179" t="e">
        <f t="shared" si="41"/>
        <v>#VALUE!</v>
      </c>
      <c r="G179" t="e">
        <f t="shared" si="57"/>
        <v>#VALUE!</v>
      </c>
      <c r="H179" t="e">
        <f t="shared" si="58"/>
        <v>#VALUE!</v>
      </c>
      <c r="I179" t="e">
        <f t="shared" si="59"/>
        <v>#VALUE!</v>
      </c>
      <c r="J179" t="e">
        <f t="shared" si="60"/>
        <v>#VALUE!</v>
      </c>
      <c r="K179" t="e">
        <f t="shared" si="61"/>
        <v>#VALUE!</v>
      </c>
      <c r="L179" t="e">
        <f t="shared" si="62"/>
        <v>#VALUE!</v>
      </c>
      <c r="M179" t="e">
        <f t="shared" si="63"/>
        <v>#VALUE!</v>
      </c>
      <c r="N179" t="e">
        <f t="shared" si="64"/>
        <v>#VALUE!</v>
      </c>
      <c r="O179" t="e">
        <f t="shared" si="65"/>
        <v>#VALUE!</v>
      </c>
    </row>
    <row r="180" spans="2:15">
      <c r="B180" t="e">
        <f t="shared" si="54"/>
        <v>#VALUE!</v>
      </c>
      <c r="C180" t="e">
        <f t="shared" si="55"/>
        <v>#VALUE!</v>
      </c>
      <c r="D180" t="e">
        <f>IF(B180&lt;=0,0,IF(B180&lt;=0.2,60*B180,IF(B180&lt;=0.4,185*(B180-0.4)^2+4.5,IF(B180&lt;=0.8,4.5,IF(B180&lt;0.85,-90*(x-0.85),0)))))</f>
        <v>#VALUE!</v>
      </c>
      <c r="E180" t="e">
        <f t="shared" si="56"/>
        <v>#VALUE!</v>
      </c>
      <c r="F180" t="e">
        <f t="shared" si="41"/>
        <v>#VALUE!</v>
      </c>
      <c r="G180" t="e">
        <f t="shared" si="57"/>
        <v>#VALUE!</v>
      </c>
      <c r="H180" t="e">
        <f t="shared" si="58"/>
        <v>#VALUE!</v>
      </c>
      <c r="I180" t="e">
        <f t="shared" si="59"/>
        <v>#VALUE!</v>
      </c>
      <c r="J180" t="e">
        <f t="shared" si="60"/>
        <v>#VALUE!</v>
      </c>
      <c r="K180" t="e">
        <f t="shared" si="61"/>
        <v>#VALUE!</v>
      </c>
      <c r="L180" t="e">
        <f t="shared" si="62"/>
        <v>#VALUE!</v>
      </c>
      <c r="M180" t="e">
        <f t="shared" si="63"/>
        <v>#VALUE!</v>
      </c>
      <c r="N180" t="e">
        <f t="shared" si="64"/>
        <v>#VALUE!</v>
      </c>
      <c r="O180" t="e">
        <f t="shared" si="65"/>
        <v>#VALUE!</v>
      </c>
    </row>
    <row r="181" spans="2:15">
      <c r="B181" t="e">
        <f t="shared" si="54"/>
        <v>#VALUE!</v>
      </c>
      <c r="C181" t="e">
        <f t="shared" si="55"/>
        <v>#VALUE!</v>
      </c>
      <c r="D181" t="e">
        <f>IF(B181&lt;=0,0,IF(B181&lt;=0.2,60*B181,IF(B181&lt;=0.4,185*(B181-0.4)^2+4.5,IF(B181&lt;=0.8,4.5,IF(B181&lt;0.85,-90*(x-0.85),0)))))</f>
        <v>#VALUE!</v>
      </c>
      <c r="E181" t="e">
        <f t="shared" si="56"/>
        <v>#VALUE!</v>
      </c>
      <c r="F181" t="e">
        <f t="shared" si="41"/>
        <v>#VALUE!</v>
      </c>
      <c r="G181" t="e">
        <f t="shared" si="57"/>
        <v>#VALUE!</v>
      </c>
      <c r="H181" t="e">
        <f t="shared" si="58"/>
        <v>#VALUE!</v>
      </c>
      <c r="I181" t="e">
        <f t="shared" si="59"/>
        <v>#VALUE!</v>
      </c>
      <c r="J181" t="e">
        <f t="shared" si="60"/>
        <v>#VALUE!</v>
      </c>
      <c r="K181" t="e">
        <f t="shared" si="61"/>
        <v>#VALUE!</v>
      </c>
      <c r="L181" t="e">
        <f t="shared" si="62"/>
        <v>#VALUE!</v>
      </c>
      <c r="M181" t="e">
        <f t="shared" si="63"/>
        <v>#VALUE!</v>
      </c>
      <c r="N181" t="e">
        <f t="shared" si="64"/>
        <v>#VALUE!</v>
      </c>
      <c r="O181" t="e">
        <f t="shared" si="65"/>
        <v>#VALUE!</v>
      </c>
    </row>
    <row r="182" spans="2:15">
      <c r="B182" t="e">
        <f t="shared" si="54"/>
        <v>#VALUE!</v>
      </c>
      <c r="C182" t="e">
        <f t="shared" si="55"/>
        <v>#VALUE!</v>
      </c>
      <c r="D182" t="e">
        <f>IF(B182&lt;=0,0,IF(B182&lt;=0.2,60*B182,IF(B182&lt;=0.4,185*(B182-0.4)^2+4.5,IF(B182&lt;=0.8,4.5,IF(B182&lt;0.85,-90*(x-0.85),0)))))</f>
        <v>#VALUE!</v>
      </c>
      <c r="E182" t="e">
        <f t="shared" si="56"/>
        <v>#VALUE!</v>
      </c>
      <c r="F182" t="e">
        <f t="shared" si="41"/>
        <v>#VALUE!</v>
      </c>
      <c r="G182" t="e">
        <f t="shared" si="57"/>
        <v>#VALUE!</v>
      </c>
      <c r="H182" t="e">
        <f t="shared" si="58"/>
        <v>#VALUE!</v>
      </c>
      <c r="I182" t="e">
        <f t="shared" si="59"/>
        <v>#VALUE!</v>
      </c>
      <c r="J182" t="e">
        <f t="shared" si="60"/>
        <v>#VALUE!</v>
      </c>
      <c r="K182" t="e">
        <f t="shared" si="61"/>
        <v>#VALUE!</v>
      </c>
      <c r="L182" t="e">
        <f t="shared" si="62"/>
        <v>#VALUE!</v>
      </c>
      <c r="M182" t="e">
        <f t="shared" si="63"/>
        <v>#VALUE!</v>
      </c>
      <c r="N182" t="e">
        <f t="shared" si="64"/>
        <v>#VALUE!</v>
      </c>
      <c r="O182" t="e">
        <f t="shared" si="65"/>
        <v>#VALUE!</v>
      </c>
    </row>
    <row r="183" spans="2:15">
      <c r="B183" t="e">
        <f t="shared" si="54"/>
        <v>#VALUE!</v>
      </c>
      <c r="C183" t="e">
        <f t="shared" si="55"/>
        <v>#VALUE!</v>
      </c>
      <c r="D183" t="e">
        <f>IF(B183&lt;=0,0,IF(B183&lt;=0.2,60*B183,IF(B183&lt;=0.4,185*(B183-0.4)^2+4.5,IF(B183&lt;=0.8,4.5,IF(B183&lt;0.85,-90*(x-0.85),0)))))</f>
        <v>#VALUE!</v>
      </c>
      <c r="E183" t="e">
        <f t="shared" si="56"/>
        <v>#VALUE!</v>
      </c>
      <c r="F183" t="e">
        <f t="shared" si="41"/>
        <v>#VALUE!</v>
      </c>
      <c r="G183" t="e">
        <f t="shared" si="57"/>
        <v>#VALUE!</v>
      </c>
      <c r="H183" t="e">
        <f t="shared" si="58"/>
        <v>#VALUE!</v>
      </c>
      <c r="I183" t="e">
        <f t="shared" si="59"/>
        <v>#VALUE!</v>
      </c>
      <c r="J183" t="e">
        <f t="shared" si="60"/>
        <v>#VALUE!</v>
      </c>
      <c r="K183" t="e">
        <f t="shared" si="61"/>
        <v>#VALUE!</v>
      </c>
      <c r="L183" t="e">
        <f t="shared" si="62"/>
        <v>#VALUE!</v>
      </c>
      <c r="M183" t="e">
        <f t="shared" si="63"/>
        <v>#VALUE!</v>
      </c>
      <c r="N183" t="e">
        <f t="shared" si="64"/>
        <v>#VALUE!</v>
      </c>
      <c r="O183" t="e">
        <f t="shared" si="65"/>
        <v>#VALUE!</v>
      </c>
    </row>
    <row r="184" spans="2:15">
      <c r="B184" t="e">
        <f t="shared" si="54"/>
        <v>#VALUE!</v>
      </c>
      <c r="C184" t="e">
        <f t="shared" si="55"/>
        <v>#VALUE!</v>
      </c>
      <c r="D184" t="e">
        <f>IF(B184&lt;=0,0,IF(B184&lt;=0.2,60*B184,IF(B184&lt;=0.4,185*(B184-0.4)^2+4.5,IF(B184&lt;=0.8,4.5,IF(B184&lt;0.85,-90*(x-0.85),0)))))</f>
        <v>#VALUE!</v>
      </c>
      <c r="E184" t="e">
        <f t="shared" si="56"/>
        <v>#VALUE!</v>
      </c>
      <c r="F184" t="e">
        <f t="shared" si="41"/>
        <v>#VALUE!</v>
      </c>
      <c r="G184" t="e">
        <f t="shared" si="57"/>
        <v>#VALUE!</v>
      </c>
      <c r="H184" t="e">
        <f t="shared" si="58"/>
        <v>#VALUE!</v>
      </c>
      <c r="I184" t="e">
        <f t="shared" si="59"/>
        <v>#VALUE!</v>
      </c>
      <c r="J184" t="e">
        <f t="shared" si="60"/>
        <v>#VALUE!</v>
      </c>
      <c r="K184" t="e">
        <f t="shared" si="61"/>
        <v>#VALUE!</v>
      </c>
      <c r="L184" t="e">
        <f t="shared" si="62"/>
        <v>#VALUE!</v>
      </c>
      <c r="M184" t="e">
        <f t="shared" si="63"/>
        <v>#VALUE!</v>
      </c>
      <c r="N184" t="e">
        <f t="shared" si="64"/>
        <v>#VALUE!</v>
      </c>
      <c r="O184" t="e">
        <f t="shared" si="65"/>
        <v>#VALUE!</v>
      </c>
    </row>
    <row r="185" spans="2:15">
      <c r="B185" t="e">
        <f t="shared" si="54"/>
        <v>#VALUE!</v>
      </c>
      <c r="C185" t="e">
        <f t="shared" si="55"/>
        <v>#VALUE!</v>
      </c>
      <c r="D185" t="e">
        <f>IF(B185&lt;=0,0,IF(B185&lt;=0.2,60*B185,IF(B185&lt;=0.4,185*(B185-0.4)^2+4.5,IF(B185&lt;=0.8,4.5,IF(B185&lt;0.85,-90*(x-0.85),0)))))</f>
        <v>#VALUE!</v>
      </c>
      <c r="E185" t="e">
        <f t="shared" si="56"/>
        <v>#VALUE!</v>
      </c>
      <c r="F185" t="e">
        <f t="shared" si="41"/>
        <v>#VALUE!</v>
      </c>
      <c r="G185" t="e">
        <f t="shared" si="57"/>
        <v>#VALUE!</v>
      </c>
      <c r="H185" t="e">
        <f t="shared" si="58"/>
        <v>#VALUE!</v>
      </c>
      <c r="I185" t="e">
        <f t="shared" si="59"/>
        <v>#VALUE!</v>
      </c>
      <c r="J185" t="e">
        <f t="shared" si="60"/>
        <v>#VALUE!</v>
      </c>
      <c r="K185" t="e">
        <f t="shared" si="61"/>
        <v>#VALUE!</v>
      </c>
      <c r="L185" t="e">
        <f t="shared" si="62"/>
        <v>#VALUE!</v>
      </c>
      <c r="M185" t="e">
        <f t="shared" si="63"/>
        <v>#VALUE!</v>
      </c>
      <c r="N185" t="e">
        <f t="shared" si="64"/>
        <v>#VALUE!</v>
      </c>
      <c r="O185" t="e">
        <f t="shared" si="65"/>
        <v>#VALUE!</v>
      </c>
    </row>
    <row r="186" spans="2:15">
      <c r="B186" t="e">
        <f t="shared" si="54"/>
        <v>#VALUE!</v>
      </c>
      <c r="C186" t="e">
        <f t="shared" si="55"/>
        <v>#VALUE!</v>
      </c>
      <c r="D186" t="e">
        <f>IF(B186&lt;=0,0,IF(B186&lt;=0.2,60*B186,IF(B186&lt;=0.4,185*(B186-0.4)^2+4.5,IF(B186&lt;=0.8,4.5,IF(B186&lt;0.85,-90*(x-0.85),0)))))</f>
        <v>#VALUE!</v>
      </c>
      <c r="E186" t="e">
        <f t="shared" si="56"/>
        <v>#VALUE!</v>
      </c>
      <c r="F186" t="e">
        <f t="shared" si="41"/>
        <v>#VALUE!</v>
      </c>
      <c r="G186" t="e">
        <f t="shared" si="57"/>
        <v>#VALUE!</v>
      </c>
      <c r="H186" t="e">
        <f t="shared" si="58"/>
        <v>#VALUE!</v>
      </c>
      <c r="I186" t="e">
        <f t="shared" si="59"/>
        <v>#VALUE!</v>
      </c>
      <c r="J186" t="e">
        <f t="shared" si="60"/>
        <v>#VALUE!</v>
      </c>
      <c r="K186" t="e">
        <f t="shared" si="61"/>
        <v>#VALUE!</v>
      </c>
      <c r="L186" t="e">
        <f t="shared" si="62"/>
        <v>#VALUE!</v>
      </c>
      <c r="M186" t="e">
        <f t="shared" si="63"/>
        <v>#VALUE!</v>
      </c>
      <c r="N186" t="e">
        <f t="shared" si="64"/>
        <v>#VALUE!</v>
      </c>
      <c r="O186" t="e">
        <f t="shared" si="65"/>
        <v>#VALUE!</v>
      </c>
    </row>
    <row r="187" spans="2:15">
      <c r="B187" t="e">
        <f t="shared" si="54"/>
        <v>#VALUE!</v>
      </c>
      <c r="C187" t="e">
        <f t="shared" si="55"/>
        <v>#VALUE!</v>
      </c>
      <c r="D187" t="e">
        <f>IF(B187&lt;=0,0,IF(B187&lt;=0.2,60*B187,IF(B187&lt;=0.4,185*(B187-0.4)^2+4.5,IF(B187&lt;=0.8,4.5,IF(B187&lt;0.85,-90*(x-0.85),0)))))</f>
        <v>#VALUE!</v>
      </c>
      <c r="E187" t="e">
        <f t="shared" si="56"/>
        <v>#VALUE!</v>
      </c>
      <c r="F187" t="e">
        <f t="shared" si="41"/>
        <v>#VALUE!</v>
      </c>
      <c r="G187" t="e">
        <f t="shared" si="57"/>
        <v>#VALUE!</v>
      </c>
      <c r="H187" t="e">
        <f t="shared" si="58"/>
        <v>#VALUE!</v>
      </c>
      <c r="I187" t="e">
        <f t="shared" si="59"/>
        <v>#VALUE!</v>
      </c>
      <c r="J187" t="e">
        <f t="shared" si="60"/>
        <v>#VALUE!</v>
      </c>
      <c r="K187" t="e">
        <f t="shared" si="61"/>
        <v>#VALUE!</v>
      </c>
      <c r="L187" t="e">
        <f t="shared" si="62"/>
        <v>#VALUE!</v>
      </c>
      <c r="M187" t="e">
        <f t="shared" si="63"/>
        <v>#VALUE!</v>
      </c>
      <c r="N187" t="e">
        <f t="shared" si="64"/>
        <v>#VALUE!</v>
      </c>
      <c r="O187" t="e">
        <f t="shared" si="65"/>
        <v>#VALUE!</v>
      </c>
    </row>
    <row r="188" spans="2:15">
      <c r="B188" t="e">
        <f t="shared" si="54"/>
        <v>#VALUE!</v>
      </c>
      <c r="C188" t="e">
        <f t="shared" si="55"/>
        <v>#VALUE!</v>
      </c>
      <c r="D188" t="e">
        <f>IF(B188&lt;=0,0,IF(B188&lt;=0.2,60*B188,IF(B188&lt;=0.4,185*(B188-0.4)^2+4.5,IF(B188&lt;=0.8,4.5,IF(B188&lt;0.85,-90*(x-0.85),0)))))</f>
        <v>#VALUE!</v>
      </c>
      <c r="E188" t="e">
        <f t="shared" si="56"/>
        <v>#VALUE!</v>
      </c>
      <c r="F188" t="e">
        <f t="shared" si="41"/>
        <v>#VALUE!</v>
      </c>
      <c r="G188" t="e">
        <f t="shared" si="57"/>
        <v>#VALUE!</v>
      </c>
      <c r="H188" t="e">
        <f t="shared" si="58"/>
        <v>#VALUE!</v>
      </c>
      <c r="I188" t="e">
        <f t="shared" si="59"/>
        <v>#VALUE!</v>
      </c>
      <c r="J188" t="e">
        <f t="shared" si="60"/>
        <v>#VALUE!</v>
      </c>
      <c r="K188" t="e">
        <f t="shared" si="61"/>
        <v>#VALUE!</v>
      </c>
      <c r="L188" t="e">
        <f t="shared" si="62"/>
        <v>#VALUE!</v>
      </c>
      <c r="M188" t="e">
        <f t="shared" si="63"/>
        <v>#VALUE!</v>
      </c>
      <c r="N188" t="e">
        <f t="shared" si="64"/>
        <v>#VALUE!</v>
      </c>
      <c r="O188" t="e">
        <f t="shared" si="65"/>
        <v>#VALUE!</v>
      </c>
    </row>
    <row r="189" spans="2:15">
      <c r="B189" t="e">
        <f t="shared" si="54"/>
        <v>#VALUE!</v>
      </c>
      <c r="C189" t="e">
        <f t="shared" si="55"/>
        <v>#VALUE!</v>
      </c>
      <c r="D189" t="e">
        <f>IF(B189&lt;=0,0,IF(B189&lt;=0.2,60*B189,IF(B189&lt;=0.4,185*(B189-0.4)^2+4.5,IF(B189&lt;=0.8,4.5,IF(B189&lt;0.85,-90*(x-0.85),0)))))</f>
        <v>#VALUE!</v>
      </c>
      <c r="E189" t="e">
        <f t="shared" si="56"/>
        <v>#VALUE!</v>
      </c>
      <c r="F189" t="e">
        <f t="shared" si="41"/>
        <v>#VALUE!</v>
      </c>
      <c r="G189" t="e">
        <f t="shared" si="57"/>
        <v>#VALUE!</v>
      </c>
      <c r="H189" t="e">
        <f t="shared" si="58"/>
        <v>#VALUE!</v>
      </c>
      <c r="I189" t="e">
        <f t="shared" si="59"/>
        <v>#VALUE!</v>
      </c>
      <c r="J189" t="e">
        <f t="shared" si="60"/>
        <v>#VALUE!</v>
      </c>
      <c r="K189" t="e">
        <f t="shared" si="61"/>
        <v>#VALUE!</v>
      </c>
      <c r="L189" t="e">
        <f t="shared" si="62"/>
        <v>#VALUE!</v>
      </c>
      <c r="M189" t="e">
        <f t="shared" si="63"/>
        <v>#VALUE!</v>
      </c>
      <c r="N189" t="e">
        <f t="shared" si="64"/>
        <v>#VALUE!</v>
      </c>
      <c r="O189" t="e">
        <f t="shared" si="65"/>
        <v>#VALUE!</v>
      </c>
    </row>
    <row r="190" spans="2:15">
      <c r="B190" t="e">
        <f t="shared" si="54"/>
        <v>#VALUE!</v>
      </c>
      <c r="C190" t="e">
        <f t="shared" si="55"/>
        <v>#VALUE!</v>
      </c>
      <c r="D190" t="e">
        <f>IF(B190&lt;=0,0,IF(B190&lt;=0.2,60*B190,IF(B190&lt;=0.4,185*(B190-0.4)^2+4.5,IF(B190&lt;=0.8,4.5,IF(B190&lt;0.85,-90*(x-0.85),0)))))</f>
        <v>#VALUE!</v>
      </c>
      <c r="E190" t="e">
        <f t="shared" si="56"/>
        <v>#VALUE!</v>
      </c>
      <c r="F190" t="e">
        <f t="shared" si="41"/>
        <v>#VALUE!</v>
      </c>
      <c r="G190" t="e">
        <f t="shared" si="57"/>
        <v>#VALUE!</v>
      </c>
      <c r="H190" t="e">
        <f t="shared" si="58"/>
        <v>#VALUE!</v>
      </c>
      <c r="I190" t="e">
        <f t="shared" si="59"/>
        <v>#VALUE!</v>
      </c>
      <c r="J190" t="e">
        <f t="shared" si="60"/>
        <v>#VALUE!</v>
      </c>
      <c r="K190" t="e">
        <f t="shared" si="61"/>
        <v>#VALUE!</v>
      </c>
      <c r="L190" t="e">
        <f t="shared" si="62"/>
        <v>#VALUE!</v>
      </c>
      <c r="M190" t="e">
        <f t="shared" si="63"/>
        <v>#VALUE!</v>
      </c>
      <c r="N190" t="e">
        <f t="shared" si="64"/>
        <v>#VALUE!</v>
      </c>
      <c r="O190" t="e">
        <f t="shared" si="65"/>
        <v>#VALUE!</v>
      </c>
    </row>
    <row r="191" spans="2:15">
      <c r="B191" t="e">
        <f t="shared" si="54"/>
        <v>#VALUE!</v>
      </c>
      <c r="C191" t="e">
        <f t="shared" si="55"/>
        <v>#VALUE!</v>
      </c>
      <c r="D191" t="e">
        <f>IF(B191&lt;=0,0,IF(B191&lt;=0.2,60*B191,IF(B191&lt;=0.4,185*(B191-0.4)^2+4.5,IF(B191&lt;=0.8,4.5,IF(B191&lt;0.85,-90*(x-0.85),0)))))</f>
        <v>#VALUE!</v>
      </c>
      <c r="E191" t="e">
        <f t="shared" si="56"/>
        <v>#VALUE!</v>
      </c>
      <c r="F191" t="e">
        <f t="shared" si="41"/>
        <v>#VALUE!</v>
      </c>
      <c r="G191" t="e">
        <f t="shared" si="57"/>
        <v>#VALUE!</v>
      </c>
      <c r="H191" t="e">
        <f t="shared" si="58"/>
        <v>#VALUE!</v>
      </c>
      <c r="I191" t="e">
        <f t="shared" si="59"/>
        <v>#VALUE!</v>
      </c>
      <c r="J191" t="e">
        <f t="shared" si="60"/>
        <v>#VALUE!</v>
      </c>
      <c r="K191" t="e">
        <f t="shared" si="61"/>
        <v>#VALUE!</v>
      </c>
      <c r="L191" t="e">
        <f t="shared" si="62"/>
        <v>#VALUE!</v>
      </c>
      <c r="M191" t="e">
        <f t="shared" si="63"/>
        <v>#VALUE!</v>
      </c>
      <c r="N191" t="e">
        <f t="shared" si="64"/>
        <v>#VALUE!</v>
      </c>
      <c r="O191" t="e">
        <f t="shared" si="65"/>
        <v>#VALUE!</v>
      </c>
    </row>
    <row r="192" spans="2:15">
      <c r="B192" t="e">
        <f t="shared" si="54"/>
        <v>#VALUE!</v>
      </c>
      <c r="C192" t="e">
        <f t="shared" si="55"/>
        <v>#VALUE!</v>
      </c>
      <c r="D192" t="e">
        <f>IF(B192&lt;=0,0,IF(B192&lt;=0.2,60*B192,IF(B192&lt;=0.4,185*(B192-0.4)^2+4.5,IF(B192&lt;=0.8,4.5,IF(B192&lt;0.85,-90*(x-0.85),0)))))</f>
        <v>#VALUE!</v>
      </c>
      <c r="E192" t="e">
        <f t="shared" si="56"/>
        <v>#VALUE!</v>
      </c>
      <c r="F192" t="e">
        <f t="shared" si="41"/>
        <v>#VALUE!</v>
      </c>
      <c r="G192" t="e">
        <f t="shared" si="57"/>
        <v>#VALUE!</v>
      </c>
      <c r="H192" t="e">
        <f t="shared" si="58"/>
        <v>#VALUE!</v>
      </c>
      <c r="I192" t="e">
        <f t="shared" si="59"/>
        <v>#VALUE!</v>
      </c>
      <c r="J192" t="e">
        <f t="shared" si="60"/>
        <v>#VALUE!</v>
      </c>
      <c r="K192" t="e">
        <f t="shared" si="61"/>
        <v>#VALUE!</v>
      </c>
      <c r="L192" t="e">
        <f t="shared" si="62"/>
        <v>#VALUE!</v>
      </c>
      <c r="M192" t="e">
        <f t="shared" si="63"/>
        <v>#VALUE!</v>
      </c>
      <c r="N192" t="e">
        <f t="shared" si="64"/>
        <v>#VALUE!</v>
      </c>
      <c r="O192" t="e">
        <f t="shared" si="65"/>
        <v>#VALUE!</v>
      </c>
    </row>
    <row r="193" spans="2:15">
      <c r="B193" t="e">
        <f t="shared" si="54"/>
        <v>#VALUE!</v>
      </c>
      <c r="C193" t="e">
        <f t="shared" si="55"/>
        <v>#VALUE!</v>
      </c>
      <c r="D193" t="e">
        <f>IF(B193&lt;=0,0,IF(B193&lt;=0.2,60*B193,IF(B193&lt;=0.4,185*(B193-0.4)^2+4.5,IF(B193&lt;=0.8,4.5,IF(B193&lt;0.85,-90*(x-0.85),0)))))</f>
        <v>#VALUE!</v>
      </c>
      <c r="E193" t="e">
        <f t="shared" si="56"/>
        <v>#VALUE!</v>
      </c>
      <c r="F193" t="e">
        <f t="shared" si="41"/>
        <v>#VALUE!</v>
      </c>
      <c r="G193" t="e">
        <f t="shared" si="57"/>
        <v>#VALUE!</v>
      </c>
      <c r="H193" t="e">
        <f t="shared" si="58"/>
        <v>#VALUE!</v>
      </c>
      <c r="I193" t="e">
        <f t="shared" si="59"/>
        <v>#VALUE!</v>
      </c>
      <c r="J193" t="e">
        <f t="shared" si="60"/>
        <v>#VALUE!</v>
      </c>
      <c r="K193" t="e">
        <f t="shared" si="61"/>
        <v>#VALUE!</v>
      </c>
      <c r="L193" t="e">
        <f t="shared" si="62"/>
        <v>#VALUE!</v>
      </c>
      <c r="M193" t="e">
        <f t="shared" si="63"/>
        <v>#VALUE!</v>
      </c>
      <c r="N193" t="e">
        <f t="shared" si="64"/>
        <v>#VALUE!</v>
      </c>
      <c r="O193" t="e">
        <f t="shared" si="65"/>
        <v>#VALUE!</v>
      </c>
    </row>
    <row r="194" spans="2:15">
      <c r="B194" t="e">
        <f t="shared" si="54"/>
        <v>#VALUE!</v>
      </c>
      <c r="C194" t="e">
        <f t="shared" si="55"/>
        <v>#VALUE!</v>
      </c>
      <c r="D194" t="e">
        <f>IF(B194&lt;=0,0,IF(B194&lt;=0.2,60*B194,IF(B194&lt;=0.4,185*(B194-0.4)^2+4.5,IF(B194&lt;=0.8,4.5,IF(B194&lt;0.85,-90*(x-0.85),0)))))</f>
        <v>#VALUE!</v>
      </c>
      <c r="E194" t="e">
        <f t="shared" si="56"/>
        <v>#VALUE!</v>
      </c>
      <c r="F194" t="e">
        <f t="shared" si="41"/>
        <v>#VALUE!</v>
      </c>
      <c r="G194" t="e">
        <f t="shared" si="57"/>
        <v>#VALUE!</v>
      </c>
      <c r="H194" t="e">
        <f t="shared" si="58"/>
        <v>#VALUE!</v>
      </c>
      <c r="I194" t="e">
        <f t="shared" si="59"/>
        <v>#VALUE!</v>
      </c>
      <c r="J194" t="e">
        <f t="shared" si="60"/>
        <v>#VALUE!</v>
      </c>
      <c r="K194" t="e">
        <f t="shared" si="61"/>
        <v>#VALUE!</v>
      </c>
      <c r="L194" t="e">
        <f t="shared" si="62"/>
        <v>#VALUE!</v>
      </c>
      <c r="M194" t="e">
        <f t="shared" si="63"/>
        <v>#VALUE!</v>
      </c>
      <c r="N194" t="e">
        <f t="shared" si="64"/>
        <v>#VALUE!</v>
      </c>
      <c r="O194" t="e">
        <f t="shared" si="65"/>
        <v>#VALUE!</v>
      </c>
    </row>
    <row r="195" spans="2:15">
      <c r="B195" t="e">
        <f t="shared" si="54"/>
        <v>#VALUE!</v>
      </c>
      <c r="C195" t="e">
        <f t="shared" si="55"/>
        <v>#VALUE!</v>
      </c>
      <c r="D195" t="e">
        <f>IF(B195&lt;=0,0,IF(B195&lt;=0.2,60*B195,IF(B195&lt;=0.4,185*(B195-0.4)^2+4.5,IF(B195&lt;=0.8,4.5,IF(B195&lt;0.85,-90*(x-0.85),0)))))</f>
        <v>#VALUE!</v>
      </c>
      <c r="E195" t="e">
        <f t="shared" si="56"/>
        <v>#VALUE!</v>
      </c>
      <c r="F195" t="e">
        <f t="shared" si="41"/>
        <v>#VALUE!</v>
      </c>
      <c r="G195" t="e">
        <f t="shared" si="57"/>
        <v>#VALUE!</v>
      </c>
      <c r="H195" t="e">
        <f t="shared" si="58"/>
        <v>#VALUE!</v>
      </c>
      <c r="I195" t="e">
        <f t="shared" si="59"/>
        <v>#VALUE!</v>
      </c>
      <c r="J195" t="e">
        <f t="shared" si="60"/>
        <v>#VALUE!</v>
      </c>
      <c r="K195" t="e">
        <f t="shared" si="61"/>
        <v>#VALUE!</v>
      </c>
      <c r="L195" t="e">
        <f t="shared" si="62"/>
        <v>#VALUE!</v>
      </c>
      <c r="M195" t="e">
        <f t="shared" si="63"/>
        <v>#VALUE!</v>
      </c>
      <c r="N195" t="e">
        <f t="shared" si="64"/>
        <v>#VALUE!</v>
      </c>
      <c r="O195" t="e">
        <f t="shared" si="65"/>
        <v>#VALUE!</v>
      </c>
    </row>
    <row r="196" spans="2:15">
      <c r="B196" t="e">
        <f t="shared" si="54"/>
        <v>#VALUE!</v>
      </c>
      <c r="C196" t="e">
        <f t="shared" si="55"/>
        <v>#VALUE!</v>
      </c>
      <c r="D196" t="e">
        <f>IF(B196&lt;=0,0,IF(B196&lt;=0.2,60*B196,IF(B196&lt;=0.4,185*(B196-0.4)^2+4.5,IF(B196&lt;=0.8,4.5,IF(B196&lt;0.85,-90*(x-0.85),0)))))</f>
        <v>#VALUE!</v>
      </c>
      <c r="E196" t="e">
        <f t="shared" si="56"/>
        <v>#VALUE!</v>
      </c>
      <c r="F196" t="e">
        <f t="shared" si="41"/>
        <v>#VALUE!</v>
      </c>
      <c r="G196" t="e">
        <f t="shared" si="57"/>
        <v>#VALUE!</v>
      </c>
      <c r="H196" t="e">
        <f t="shared" si="58"/>
        <v>#VALUE!</v>
      </c>
      <c r="I196" t="e">
        <f t="shared" si="59"/>
        <v>#VALUE!</v>
      </c>
      <c r="J196" t="e">
        <f t="shared" si="60"/>
        <v>#VALUE!</v>
      </c>
      <c r="K196" t="e">
        <f t="shared" si="61"/>
        <v>#VALUE!</v>
      </c>
      <c r="L196" t="e">
        <f t="shared" si="62"/>
        <v>#VALUE!</v>
      </c>
      <c r="M196" t="e">
        <f t="shared" si="63"/>
        <v>#VALUE!</v>
      </c>
      <c r="N196" t="e">
        <f t="shared" si="64"/>
        <v>#VALUE!</v>
      </c>
      <c r="O196" t="e">
        <f t="shared" si="65"/>
        <v>#VALUE!</v>
      </c>
    </row>
    <row r="197" spans="2:15">
      <c r="B197" t="e">
        <f t="shared" si="54"/>
        <v>#VALUE!</v>
      </c>
      <c r="C197" t="e">
        <f t="shared" si="55"/>
        <v>#VALUE!</v>
      </c>
      <c r="D197" t="e">
        <f>IF(B197&lt;=0,0,IF(B197&lt;=0.2,60*B197,IF(B197&lt;=0.4,185*(B197-0.4)^2+4.5,IF(B197&lt;=0.8,4.5,IF(B197&lt;0.85,-90*(x-0.85),0)))))</f>
        <v>#VALUE!</v>
      </c>
      <c r="E197" t="e">
        <f t="shared" si="56"/>
        <v>#VALUE!</v>
      </c>
      <c r="F197" t="e">
        <f t="shared" si="41"/>
        <v>#VALUE!</v>
      </c>
      <c r="G197" t="e">
        <f t="shared" si="57"/>
        <v>#VALUE!</v>
      </c>
      <c r="H197" t="e">
        <f t="shared" si="58"/>
        <v>#VALUE!</v>
      </c>
      <c r="I197" t="e">
        <f t="shared" si="59"/>
        <v>#VALUE!</v>
      </c>
      <c r="J197" t="e">
        <f t="shared" si="60"/>
        <v>#VALUE!</v>
      </c>
      <c r="K197" t="e">
        <f t="shared" si="61"/>
        <v>#VALUE!</v>
      </c>
      <c r="L197" t="e">
        <f t="shared" si="62"/>
        <v>#VALUE!</v>
      </c>
      <c r="M197" t="e">
        <f t="shared" si="63"/>
        <v>#VALUE!</v>
      </c>
      <c r="N197" t="e">
        <f t="shared" si="64"/>
        <v>#VALUE!</v>
      </c>
      <c r="O197" t="e">
        <f t="shared" si="65"/>
        <v>#VALUE!</v>
      </c>
    </row>
    <row r="198" spans="2:15">
      <c r="B198" t="e">
        <f t="shared" si="54"/>
        <v>#VALUE!</v>
      </c>
      <c r="C198" t="e">
        <f t="shared" si="55"/>
        <v>#VALUE!</v>
      </c>
      <c r="D198" t="e">
        <f>IF(B198&lt;=0,0,IF(B198&lt;=0.2,60*B198,IF(B198&lt;=0.4,185*(B198-0.4)^2+4.5,IF(B198&lt;=0.8,4.5,IF(B198&lt;0.85,-90*(x-0.85),0)))))</f>
        <v>#VALUE!</v>
      </c>
      <c r="E198" t="e">
        <f t="shared" si="56"/>
        <v>#VALUE!</v>
      </c>
      <c r="F198" t="e">
        <f t="shared" si="41"/>
        <v>#VALUE!</v>
      </c>
      <c r="G198" t="e">
        <f t="shared" si="57"/>
        <v>#VALUE!</v>
      </c>
      <c r="H198" t="e">
        <f t="shared" si="58"/>
        <v>#VALUE!</v>
      </c>
      <c r="I198" t="e">
        <f t="shared" si="59"/>
        <v>#VALUE!</v>
      </c>
      <c r="J198" t="e">
        <f t="shared" si="60"/>
        <v>#VALUE!</v>
      </c>
      <c r="K198" t="e">
        <f t="shared" si="61"/>
        <v>#VALUE!</v>
      </c>
      <c r="L198" t="e">
        <f t="shared" si="62"/>
        <v>#VALUE!</v>
      </c>
      <c r="M198" t="e">
        <f t="shared" si="63"/>
        <v>#VALUE!</v>
      </c>
      <c r="N198" t="e">
        <f t="shared" si="64"/>
        <v>#VALUE!</v>
      </c>
      <c r="O198" t="e">
        <f t="shared" si="65"/>
        <v>#VALUE!</v>
      </c>
    </row>
    <row r="199" spans="2:15">
      <c r="B199" t="e">
        <f t="shared" si="54"/>
        <v>#VALUE!</v>
      </c>
      <c r="C199" t="e">
        <f t="shared" si="55"/>
        <v>#VALUE!</v>
      </c>
      <c r="D199" t="e">
        <f>IF(B199&lt;=0,0,IF(B199&lt;=0.2,60*B199,IF(B199&lt;=0.4,185*(B199-0.4)^2+4.5,IF(B199&lt;=0.8,4.5,IF(B199&lt;0.85,-90*(x-0.85),0)))))</f>
        <v>#VALUE!</v>
      </c>
      <c r="E199" t="e">
        <f t="shared" si="56"/>
        <v>#VALUE!</v>
      </c>
      <c r="F199" t="e">
        <f t="shared" si="41"/>
        <v>#VALUE!</v>
      </c>
      <c r="G199" t="e">
        <f t="shared" si="57"/>
        <v>#VALUE!</v>
      </c>
      <c r="H199" t="e">
        <f t="shared" si="58"/>
        <v>#VALUE!</v>
      </c>
      <c r="I199" t="e">
        <f t="shared" si="59"/>
        <v>#VALUE!</v>
      </c>
      <c r="J199" t="e">
        <f t="shared" si="60"/>
        <v>#VALUE!</v>
      </c>
      <c r="K199" t="e">
        <f t="shared" si="61"/>
        <v>#VALUE!</v>
      </c>
      <c r="L199" t="e">
        <f t="shared" si="62"/>
        <v>#VALUE!</v>
      </c>
      <c r="M199" t="e">
        <f t="shared" si="63"/>
        <v>#VALUE!</v>
      </c>
      <c r="N199" t="e">
        <f t="shared" si="64"/>
        <v>#VALUE!</v>
      </c>
      <c r="O199" t="e">
        <f t="shared" si="65"/>
        <v>#VALUE!</v>
      </c>
    </row>
    <row r="200" spans="2:15">
      <c r="B200" t="e">
        <f t="shared" si="54"/>
        <v>#VALUE!</v>
      </c>
      <c r="C200" t="e">
        <f t="shared" si="55"/>
        <v>#VALUE!</v>
      </c>
      <c r="D200" t="e">
        <f>IF(B200&lt;=0,0,IF(B200&lt;=0.2,60*B200,IF(B200&lt;=0.4,185*(B200-0.4)^2+4.5,IF(B200&lt;=0.8,4.5,IF(B200&lt;0.85,-90*(x-0.85),0)))))</f>
        <v>#VALUE!</v>
      </c>
      <c r="E200" t="e">
        <f t="shared" si="56"/>
        <v>#VALUE!</v>
      </c>
      <c r="F200" t="e">
        <f t="shared" si="41"/>
        <v>#VALUE!</v>
      </c>
      <c r="G200" t="e">
        <f t="shared" si="57"/>
        <v>#VALUE!</v>
      </c>
      <c r="H200" t="e">
        <f t="shared" si="58"/>
        <v>#VALUE!</v>
      </c>
      <c r="I200" t="e">
        <f t="shared" si="59"/>
        <v>#VALUE!</v>
      </c>
      <c r="J200" t="e">
        <f t="shared" si="60"/>
        <v>#VALUE!</v>
      </c>
      <c r="K200" t="e">
        <f t="shared" si="61"/>
        <v>#VALUE!</v>
      </c>
      <c r="L200" t="e">
        <f t="shared" si="62"/>
        <v>#VALUE!</v>
      </c>
      <c r="M200" t="e">
        <f t="shared" si="63"/>
        <v>#VALUE!</v>
      </c>
      <c r="N200" t="e">
        <f t="shared" si="64"/>
        <v>#VALUE!</v>
      </c>
      <c r="O200" t="e">
        <f t="shared" si="65"/>
        <v>#VALUE!</v>
      </c>
    </row>
    <row r="201" spans="2:15">
      <c r="B201" t="e">
        <f t="shared" si="54"/>
        <v>#VALUE!</v>
      </c>
      <c r="C201" t="e">
        <f t="shared" si="55"/>
        <v>#VALUE!</v>
      </c>
      <c r="D201" t="e">
        <f>IF(B201&lt;=0,0,IF(B201&lt;=0.2,60*B201,IF(B201&lt;=0.4,185*(B201-0.4)^2+4.5,IF(B201&lt;=0.8,4.5,IF(B201&lt;0.85,-90*(x-0.85),0)))))</f>
        <v>#VALUE!</v>
      </c>
      <c r="E201" t="e">
        <f t="shared" si="56"/>
        <v>#VALUE!</v>
      </c>
      <c r="F201" t="e">
        <f t="shared" si="41"/>
        <v>#VALUE!</v>
      </c>
      <c r="G201" t="e">
        <f t="shared" si="57"/>
        <v>#VALUE!</v>
      </c>
      <c r="H201" t="e">
        <f t="shared" si="58"/>
        <v>#VALUE!</v>
      </c>
      <c r="I201" t="e">
        <f t="shared" si="59"/>
        <v>#VALUE!</v>
      </c>
      <c r="J201" t="e">
        <f t="shared" si="60"/>
        <v>#VALUE!</v>
      </c>
      <c r="K201" t="e">
        <f t="shared" si="61"/>
        <v>#VALUE!</v>
      </c>
      <c r="L201" t="e">
        <f t="shared" si="62"/>
        <v>#VALUE!</v>
      </c>
      <c r="M201" t="e">
        <f t="shared" si="63"/>
        <v>#VALUE!</v>
      </c>
      <c r="N201" t="e">
        <f t="shared" si="64"/>
        <v>#VALUE!</v>
      </c>
      <c r="O201" t="e">
        <f t="shared" si="65"/>
        <v>#VALUE!</v>
      </c>
    </row>
    <row r="202" spans="2:15">
      <c r="B202" t="e">
        <f t="shared" si="54"/>
        <v>#VALUE!</v>
      </c>
      <c r="C202" t="e">
        <f t="shared" si="55"/>
        <v>#VALUE!</v>
      </c>
      <c r="D202" t="e">
        <f>IF(B202&lt;=0,0,IF(B202&lt;=0.2,60*B202,IF(B202&lt;=0.4,185*(B202-0.4)^2+4.5,IF(B202&lt;=0.8,4.5,IF(B202&lt;0.85,-90*(x-0.85),0)))))</f>
        <v>#VALUE!</v>
      </c>
      <c r="E202" t="e">
        <f t="shared" si="56"/>
        <v>#VALUE!</v>
      </c>
      <c r="F202" t="e">
        <f t="shared" ref="F202:F265" si="66">E202*9.8</f>
        <v>#VALUE!</v>
      </c>
      <c r="G202" t="e">
        <f t="shared" si="57"/>
        <v>#VALUE!</v>
      </c>
      <c r="H202" t="e">
        <f t="shared" si="58"/>
        <v>#VALUE!</v>
      </c>
      <c r="I202" t="e">
        <f t="shared" si="59"/>
        <v>#VALUE!</v>
      </c>
      <c r="J202" t="e">
        <f t="shared" si="60"/>
        <v>#VALUE!</v>
      </c>
      <c r="K202" t="e">
        <f t="shared" si="61"/>
        <v>#VALUE!</v>
      </c>
      <c r="L202" t="e">
        <f t="shared" si="62"/>
        <v>#VALUE!</v>
      </c>
      <c r="M202" t="e">
        <f t="shared" si="63"/>
        <v>#VALUE!</v>
      </c>
      <c r="N202" t="e">
        <f t="shared" si="64"/>
        <v>#VALUE!</v>
      </c>
      <c r="O202" t="e">
        <f t="shared" si="65"/>
        <v>#VALUE!</v>
      </c>
    </row>
    <row r="203" spans="2:15">
      <c r="B203" t="e">
        <f t="shared" si="54"/>
        <v>#VALUE!</v>
      </c>
      <c r="C203" t="e">
        <f t="shared" si="55"/>
        <v>#VALUE!</v>
      </c>
      <c r="D203" t="e">
        <f>IF(B203&lt;=0,0,IF(B203&lt;=0.2,60*B203,IF(B203&lt;=0.4,185*(B203-0.4)^2+4.5,IF(B203&lt;=0.8,4.5,IF(B203&lt;0.85,-90*(x-0.85),0)))))</f>
        <v>#VALUE!</v>
      </c>
      <c r="E203" t="e">
        <f t="shared" si="56"/>
        <v>#VALUE!</v>
      </c>
      <c r="F203" t="e">
        <f t="shared" si="66"/>
        <v>#VALUE!</v>
      </c>
      <c r="G203" t="e">
        <f t="shared" si="57"/>
        <v>#VALUE!</v>
      </c>
      <c r="H203" t="e">
        <f t="shared" si="58"/>
        <v>#VALUE!</v>
      </c>
      <c r="I203" t="e">
        <f t="shared" si="59"/>
        <v>#VALUE!</v>
      </c>
      <c r="J203" t="e">
        <f t="shared" si="60"/>
        <v>#VALUE!</v>
      </c>
      <c r="K203" t="e">
        <f t="shared" si="61"/>
        <v>#VALUE!</v>
      </c>
      <c r="L203" t="e">
        <f t="shared" si="62"/>
        <v>#VALUE!</v>
      </c>
      <c r="M203" t="e">
        <f t="shared" si="63"/>
        <v>#VALUE!</v>
      </c>
      <c r="N203" t="e">
        <f t="shared" si="64"/>
        <v>#VALUE!</v>
      </c>
      <c r="O203" t="e">
        <f t="shared" si="65"/>
        <v>#VALUE!</v>
      </c>
    </row>
    <row r="204" spans="2:15">
      <c r="B204" t="e">
        <f t="shared" si="54"/>
        <v>#VALUE!</v>
      </c>
      <c r="C204" t="e">
        <f t="shared" si="55"/>
        <v>#VALUE!</v>
      </c>
      <c r="D204" t="e">
        <f>IF(B204&lt;=0,0,IF(B204&lt;=0.2,60*B204,IF(B204&lt;=0.4,185*(B204-0.4)^2+4.5,IF(B204&lt;=0.8,4.5,IF(B204&lt;0.85,-90*(x-0.85),0)))))</f>
        <v>#VALUE!</v>
      </c>
      <c r="E204" t="e">
        <f t="shared" si="56"/>
        <v>#VALUE!</v>
      </c>
      <c r="F204" t="e">
        <f t="shared" si="66"/>
        <v>#VALUE!</v>
      </c>
      <c r="G204" t="e">
        <f t="shared" si="57"/>
        <v>#VALUE!</v>
      </c>
      <c r="H204" t="e">
        <f t="shared" si="58"/>
        <v>#VALUE!</v>
      </c>
      <c r="I204" t="e">
        <f t="shared" si="59"/>
        <v>#VALUE!</v>
      </c>
      <c r="J204" t="e">
        <f t="shared" si="60"/>
        <v>#VALUE!</v>
      </c>
      <c r="K204" t="e">
        <f t="shared" si="61"/>
        <v>#VALUE!</v>
      </c>
      <c r="L204" t="e">
        <f t="shared" si="62"/>
        <v>#VALUE!</v>
      </c>
      <c r="M204" t="e">
        <f t="shared" si="63"/>
        <v>#VALUE!</v>
      </c>
      <c r="N204" t="e">
        <f t="shared" si="64"/>
        <v>#VALUE!</v>
      </c>
      <c r="O204" t="e">
        <f t="shared" si="65"/>
        <v>#VALUE!</v>
      </c>
    </row>
    <row r="205" spans="2:15">
      <c r="B205" t="e">
        <f t="shared" si="54"/>
        <v>#VALUE!</v>
      </c>
      <c r="C205" t="e">
        <f t="shared" si="55"/>
        <v>#VALUE!</v>
      </c>
      <c r="D205" t="e">
        <f>IF(B205&lt;=0,0,IF(B205&lt;=0.2,60*B205,IF(B205&lt;=0.4,185*(B205-0.4)^2+4.5,IF(B205&lt;=0.8,4.5,IF(B205&lt;0.85,-90*(x-0.85),0)))))</f>
        <v>#VALUE!</v>
      </c>
      <c r="E205" t="e">
        <f t="shared" si="56"/>
        <v>#VALUE!</v>
      </c>
      <c r="F205" t="e">
        <f t="shared" si="66"/>
        <v>#VALUE!</v>
      </c>
      <c r="G205" t="e">
        <f t="shared" si="57"/>
        <v>#VALUE!</v>
      </c>
      <c r="H205" t="e">
        <f t="shared" si="58"/>
        <v>#VALUE!</v>
      </c>
      <c r="I205" t="e">
        <f t="shared" si="59"/>
        <v>#VALUE!</v>
      </c>
      <c r="J205" t="e">
        <f t="shared" si="60"/>
        <v>#VALUE!</v>
      </c>
      <c r="K205" t="e">
        <f t="shared" si="61"/>
        <v>#VALUE!</v>
      </c>
      <c r="L205" t="e">
        <f t="shared" si="62"/>
        <v>#VALUE!</v>
      </c>
      <c r="M205" t="e">
        <f t="shared" si="63"/>
        <v>#VALUE!</v>
      </c>
      <c r="N205" t="e">
        <f t="shared" si="64"/>
        <v>#VALUE!</v>
      </c>
      <c r="O205" t="e">
        <f t="shared" si="65"/>
        <v>#VALUE!</v>
      </c>
    </row>
    <row r="206" spans="2:15">
      <c r="B206" t="e">
        <f t="shared" si="54"/>
        <v>#VALUE!</v>
      </c>
      <c r="C206" t="e">
        <f t="shared" si="55"/>
        <v>#VALUE!</v>
      </c>
      <c r="D206" t="e">
        <f>IF(B206&lt;=0,0,IF(B206&lt;=0.2,60*B206,IF(B206&lt;=0.4,185*(B206-0.4)^2+4.5,IF(B206&lt;=0.8,4.5,IF(B206&lt;0.85,-90*(x-0.85),0)))))</f>
        <v>#VALUE!</v>
      </c>
      <c r="E206" t="e">
        <f t="shared" si="56"/>
        <v>#VALUE!</v>
      </c>
      <c r="F206" t="e">
        <f t="shared" si="66"/>
        <v>#VALUE!</v>
      </c>
      <c r="G206" t="e">
        <f t="shared" si="57"/>
        <v>#VALUE!</v>
      </c>
      <c r="H206" t="e">
        <f t="shared" si="58"/>
        <v>#VALUE!</v>
      </c>
      <c r="I206" t="e">
        <f t="shared" si="59"/>
        <v>#VALUE!</v>
      </c>
      <c r="J206" t="e">
        <f t="shared" si="60"/>
        <v>#VALUE!</v>
      </c>
      <c r="K206" t="e">
        <f t="shared" si="61"/>
        <v>#VALUE!</v>
      </c>
      <c r="L206" t="e">
        <f t="shared" si="62"/>
        <v>#VALUE!</v>
      </c>
      <c r="M206" t="e">
        <f t="shared" si="63"/>
        <v>#VALUE!</v>
      </c>
      <c r="N206" t="e">
        <f t="shared" si="64"/>
        <v>#VALUE!</v>
      </c>
      <c r="O206" t="e">
        <f t="shared" si="65"/>
        <v>#VALUE!</v>
      </c>
    </row>
    <row r="207" spans="2:15">
      <c r="B207" t="e">
        <f t="shared" si="54"/>
        <v>#VALUE!</v>
      </c>
      <c r="C207" t="e">
        <f t="shared" si="55"/>
        <v>#VALUE!</v>
      </c>
      <c r="D207" t="e">
        <f>IF(B207&lt;=0,0,IF(B207&lt;=0.2,60*B207,IF(B207&lt;=0.4,185*(B207-0.4)^2+4.5,IF(B207&lt;=0.8,4.5,IF(B207&lt;0.85,-90*(x-0.85),0)))))</f>
        <v>#VALUE!</v>
      </c>
      <c r="E207" t="e">
        <f t="shared" si="56"/>
        <v>#VALUE!</v>
      </c>
      <c r="F207" t="e">
        <f t="shared" si="66"/>
        <v>#VALUE!</v>
      </c>
      <c r="G207" t="e">
        <f t="shared" si="57"/>
        <v>#VALUE!</v>
      </c>
      <c r="H207" t="e">
        <f t="shared" si="58"/>
        <v>#VALUE!</v>
      </c>
      <c r="I207" t="e">
        <f t="shared" si="59"/>
        <v>#VALUE!</v>
      </c>
      <c r="J207" t="e">
        <f t="shared" si="60"/>
        <v>#VALUE!</v>
      </c>
      <c r="K207" t="e">
        <f t="shared" si="61"/>
        <v>#VALUE!</v>
      </c>
      <c r="L207" t="e">
        <f t="shared" si="62"/>
        <v>#VALUE!</v>
      </c>
      <c r="M207" t="e">
        <f t="shared" si="63"/>
        <v>#VALUE!</v>
      </c>
      <c r="N207" t="e">
        <f t="shared" si="64"/>
        <v>#VALUE!</v>
      </c>
      <c r="O207" t="e">
        <f t="shared" si="65"/>
        <v>#VALUE!</v>
      </c>
    </row>
    <row r="208" spans="2:15">
      <c r="B208" t="e">
        <f t="shared" si="54"/>
        <v>#VALUE!</v>
      </c>
      <c r="C208" t="e">
        <f t="shared" si="55"/>
        <v>#VALUE!</v>
      </c>
      <c r="D208" t="e">
        <f>IF(B208&lt;=0,0,IF(B208&lt;=0.2,60*B208,IF(B208&lt;=0.4,185*(B208-0.4)^2+4.5,IF(B208&lt;=0.8,4.5,IF(B208&lt;0.85,-90*(x-0.85),0)))))</f>
        <v>#VALUE!</v>
      </c>
      <c r="E208" t="e">
        <f t="shared" si="56"/>
        <v>#VALUE!</v>
      </c>
      <c r="F208" t="e">
        <f t="shared" si="66"/>
        <v>#VALUE!</v>
      </c>
      <c r="G208" t="e">
        <f t="shared" si="57"/>
        <v>#VALUE!</v>
      </c>
      <c r="H208" t="e">
        <f t="shared" si="58"/>
        <v>#VALUE!</v>
      </c>
      <c r="I208" t="e">
        <f t="shared" si="59"/>
        <v>#VALUE!</v>
      </c>
      <c r="J208" t="e">
        <f t="shared" si="60"/>
        <v>#VALUE!</v>
      </c>
      <c r="K208" t="e">
        <f t="shared" si="61"/>
        <v>#VALUE!</v>
      </c>
      <c r="L208" t="e">
        <f t="shared" si="62"/>
        <v>#VALUE!</v>
      </c>
      <c r="M208" t="e">
        <f t="shared" si="63"/>
        <v>#VALUE!</v>
      </c>
      <c r="N208" t="e">
        <f t="shared" si="64"/>
        <v>#VALUE!</v>
      </c>
      <c r="O208" t="e">
        <f t="shared" si="65"/>
        <v>#VALUE!</v>
      </c>
    </row>
    <row r="209" spans="2:15">
      <c r="B209" t="e">
        <f t="shared" si="54"/>
        <v>#VALUE!</v>
      </c>
      <c r="C209" t="e">
        <f t="shared" si="55"/>
        <v>#VALUE!</v>
      </c>
      <c r="D209" t="e">
        <f>IF(B209&lt;=0,0,IF(B209&lt;=0.2,60*B209,IF(B209&lt;=0.4,185*(B209-0.4)^2+4.5,IF(B209&lt;=0.8,4.5,IF(B209&lt;0.85,-90*(x-0.85),0)))))</f>
        <v>#VALUE!</v>
      </c>
      <c r="E209" t="e">
        <f t="shared" si="56"/>
        <v>#VALUE!</v>
      </c>
      <c r="F209" t="e">
        <f t="shared" si="66"/>
        <v>#VALUE!</v>
      </c>
      <c r="G209" t="e">
        <f t="shared" si="57"/>
        <v>#VALUE!</v>
      </c>
      <c r="H209" t="e">
        <f t="shared" si="58"/>
        <v>#VALUE!</v>
      </c>
      <c r="I209" t="e">
        <f t="shared" si="59"/>
        <v>#VALUE!</v>
      </c>
      <c r="J209" t="e">
        <f t="shared" si="60"/>
        <v>#VALUE!</v>
      </c>
      <c r="K209" t="e">
        <f t="shared" si="61"/>
        <v>#VALUE!</v>
      </c>
      <c r="L209" t="e">
        <f t="shared" si="62"/>
        <v>#VALUE!</v>
      </c>
      <c r="M209" t="e">
        <f t="shared" si="63"/>
        <v>#VALUE!</v>
      </c>
      <c r="N209" t="e">
        <f t="shared" si="64"/>
        <v>#VALUE!</v>
      </c>
      <c r="O209" t="e">
        <f t="shared" si="65"/>
        <v>#VALUE!</v>
      </c>
    </row>
    <row r="210" spans="2:15">
      <c r="B210" t="e">
        <f t="shared" si="54"/>
        <v>#VALUE!</v>
      </c>
      <c r="C210" t="e">
        <f t="shared" si="55"/>
        <v>#VALUE!</v>
      </c>
      <c r="D210" t="e">
        <f>IF(B210&lt;=0,0,IF(B210&lt;=0.2,60*B210,IF(B210&lt;=0.4,185*(B210-0.4)^2+4.5,IF(B210&lt;=0.8,4.5,IF(B210&lt;0.85,-90*(x-0.85),0)))))</f>
        <v>#VALUE!</v>
      </c>
      <c r="E210" t="e">
        <f t="shared" si="56"/>
        <v>#VALUE!</v>
      </c>
      <c r="F210" t="e">
        <f t="shared" si="66"/>
        <v>#VALUE!</v>
      </c>
      <c r="G210" t="e">
        <f t="shared" si="57"/>
        <v>#VALUE!</v>
      </c>
      <c r="H210" t="e">
        <f t="shared" si="58"/>
        <v>#VALUE!</v>
      </c>
      <c r="I210" t="e">
        <f t="shared" si="59"/>
        <v>#VALUE!</v>
      </c>
      <c r="J210" t="e">
        <f t="shared" si="60"/>
        <v>#VALUE!</v>
      </c>
      <c r="K210" t="e">
        <f t="shared" si="61"/>
        <v>#VALUE!</v>
      </c>
      <c r="L210" t="e">
        <f t="shared" si="62"/>
        <v>#VALUE!</v>
      </c>
      <c r="M210" t="e">
        <f t="shared" si="63"/>
        <v>#VALUE!</v>
      </c>
      <c r="N210" t="e">
        <f t="shared" si="64"/>
        <v>#VALUE!</v>
      </c>
      <c r="O210" t="e">
        <f t="shared" si="65"/>
        <v>#VALUE!</v>
      </c>
    </row>
    <row r="211" spans="2:15">
      <c r="B211" t="e">
        <f t="shared" si="54"/>
        <v>#VALUE!</v>
      </c>
      <c r="C211" t="e">
        <f t="shared" si="55"/>
        <v>#VALUE!</v>
      </c>
      <c r="D211" t="e">
        <f>IF(B211&lt;=0,0,IF(B211&lt;=0.2,60*B211,IF(B211&lt;=0.4,185*(B211-0.4)^2+4.5,IF(B211&lt;=0.8,4.5,IF(B211&lt;0.85,-90*(x-0.85),0)))))</f>
        <v>#VALUE!</v>
      </c>
      <c r="E211" t="e">
        <f t="shared" si="56"/>
        <v>#VALUE!</v>
      </c>
      <c r="F211" t="e">
        <f t="shared" si="66"/>
        <v>#VALUE!</v>
      </c>
      <c r="G211" t="e">
        <f t="shared" si="57"/>
        <v>#VALUE!</v>
      </c>
      <c r="H211" t="e">
        <f t="shared" si="58"/>
        <v>#VALUE!</v>
      </c>
      <c r="I211" t="e">
        <f t="shared" si="59"/>
        <v>#VALUE!</v>
      </c>
      <c r="J211" t="e">
        <f t="shared" si="60"/>
        <v>#VALUE!</v>
      </c>
      <c r="K211" t="e">
        <f t="shared" si="61"/>
        <v>#VALUE!</v>
      </c>
      <c r="L211" t="e">
        <f t="shared" si="62"/>
        <v>#VALUE!</v>
      </c>
      <c r="M211" t="e">
        <f t="shared" si="63"/>
        <v>#VALUE!</v>
      </c>
      <c r="N211" t="e">
        <f t="shared" si="64"/>
        <v>#VALUE!</v>
      </c>
      <c r="O211" t="e">
        <f t="shared" si="65"/>
        <v>#VALUE!</v>
      </c>
    </row>
    <row r="212" spans="2:15">
      <c r="B212" t="e">
        <f t="shared" si="54"/>
        <v>#VALUE!</v>
      </c>
      <c r="C212" t="e">
        <f t="shared" si="55"/>
        <v>#VALUE!</v>
      </c>
      <c r="D212" t="e">
        <f>IF(B212&lt;=0,0,IF(B212&lt;=0.2,60*B212,IF(B212&lt;=0.4,185*(B212-0.4)^2+4.5,IF(B212&lt;=0.8,4.5,IF(B212&lt;0.85,-90*(x-0.85),0)))))</f>
        <v>#VALUE!</v>
      </c>
      <c r="E212" t="e">
        <f t="shared" si="56"/>
        <v>#VALUE!</v>
      </c>
      <c r="F212" t="e">
        <f t="shared" si="66"/>
        <v>#VALUE!</v>
      </c>
      <c r="G212" t="e">
        <f t="shared" si="57"/>
        <v>#VALUE!</v>
      </c>
      <c r="H212" t="e">
        <f t="shared" si="58"/>
        <v>#VALUE!</v>
      </c>
      <c r="I212" t="e">
        <f t="shared" si="59"/>
        <v>#VALUE!</v>
      </c>
      <c r="J212" t="e">
        <f t="shared" si="60"/>
        <v>#VALUE!</v>
      </c>
      <c r="K212" t="e">
        <f t="shared" si="61"/>
        <v>#VALUE!</v>
      </c>
      <c r="L212" t="e">
        <f t="shared" si="62"/>
        <v>#VALUE!</v>
      </c>
      <c r="M212" t="e">
        <f t="shared" si="63"/>
        <v>#VALUE!</v>
      </c>
      <c r="N212" t="e">
        <f t="shared" si="64"/>
        <v>#VALUE!</v>
      </c>
      <c r="O212" t="e">
        <f t="shared" si="65"/>
        <v>#VALUE!</v>
      </c>
    </row>
    <row r="213" spans="2:15">
      <c r="B213" t="e">
        <f t="shared" si="54"/>
        <v>#VALUE!</v>
      </c>
      <c r="C213" t="e">
        <f t="shared" si="55"/>
        <v>#VALUE!</v>
      </c>
      <c r="D213" t="e">
        <f>IF(B213&lt;=0,0,IF(B213&lt;=0.2,60*B213,IF(B213&lt;=0.4,185*(B213-0.4)^2+4.5,IF(B213&lt;=0.8,4.5,IF(B213&lt;0.85,-90*(x-0.85),0)))))</f>
        <v>#VALUE!</v>
      </c>
      <c r="E213" t="e">
        <f t="shared" si="56"/>
        <v>#VALUE!</v>
      </c>
      <c r="F213" t="e">
        <f t="shared" si="66"/>
        <v>#VALUE!</v>
      </c>
      <c r="G213" t="e">
        <f t="shared" si="57"/>
        <v>#VALUE!</v>
      </c>
      <c r="H213" t="e">
        <f t="shared" si="58"/>
        <v>#VALUE!</v>
      </c>
      <c r="I213" t="e">
        <f t="shared" si="59"/>
        <v>#VALUE!</v>
      </c>
      <c r="J213" t="e">
        <f t="shared" si="60"/>
        <v>#VALUE!</v>
      </c>
      <c r="K213" t="e">
        <f t="shared" si="61"/>
        <v>#VALUE!</v>
      </c>
      <c r="L213" t="e">
        <f t="shared" si="62"/>
        <v>#VALUE!</v>
      </c>
      <c r="M213" t="e">
        <f t="shared" si="63"/>
        <v>#VALUE!</v>
      </c>
      <c r="N213" t="e">
        <f t="shared" si="64"/>
        <v>#VALUE!</v>
      </c>
      <c r="O213" t="e">
        <f t="shared" si="65"/>
        <v>#VALUE!</v>
      </c>
    </row>
    <row r="214" spans="2:15">
      <c r="B214" t="e">
        <f t="shared" si="54"/>
        <v>#VALUE!</v>
      </c>
      <c r="C214" t="e">
        <f t="shared" si="55"/>
        <v>#VALUE!</v>
      </c>
      <c r="D214" t="e">
        <f>IF(B214&lt;=0,0,IF(B214&lt;=0.2,60*B214,IF(B214&lt;=0.4,185*(B214-0.4)^2+4.5,IF(B214&lt;=0.8,4.5,IF(B214&lt;0.85,-90*(x-0.85),0)))))</f>
        <v>#VALUE!</v>
      </c>
      <c r="E214" t="e">
        <f t="shared" si="56"/>
        <v>#VALUE!</v>
      </c>
      <c r="F214" t="e">
        <f t="shared" si="66"/>
        <v>#VALUE!</v>
      </c>
      <c r="G214" t="e">
        <f t="shared" si="57"/>
        <v>#VALUE!</v>
      </c>
      <c r="H214" t="e">
        <f t="shared" si="58"/>
        <v>#VALUE!</v>
      </c>
      <c r="I214" t="e">
        <f t="shared" si="59"/>
        <v>#VALUE!</v>
      </c>
      <c r="J214" t="e">
        <f t="shared" si="60"/>
        <v>#VALUE!</v>
      </c>
      <c r="K214" t="e">
        <f t="shared" si="61"/>
        <v>#VALUE!</v>
      </c>
      <c r="L214" t="e">
        <f t="shared" si="62"/>
        <v>#VALUE!</v>
      </c>
      <c r="M214" t="e">
        <f t="shared" si="63"/>
        <v>#VALUE!</v>
      </c>
      <c r="N214" t="e">
        <f t="shared" si="64"/>
        <v>#VALUE!</v>
      </c>
      <c r="O214" t="e">
        <f t="shared" si="65"/>
        <v>#VALUE!</v>
      </c>
    </row>
    <row r="215" spans="2:15">
      <c r="B215" t="e">
        <f t="shared" si="54"/>
        <v>#VALUE!</v>
      </c>
      <c r="C215" t="e">
        <f t="shared" si="55"/>
        <v>#VALUE!</v>
      </c>
      <c r="D215" t="e">
        <f>IF(B215&lt;=0,0,IF(B215&lt;=0.2,60*B215,IF(B215&lt;=0.4,185*(B215-0.4)^2+4.5,IF(B215&lt;=0.8,4.5,IF(B215&lt;0.85,-90*(x-0.85),0)))))</f>
        <v>#VALUE!</v>
      </c>
      <c r="E215" t="e">
        <f t="shared" si="56"/>
        <v>#VALUE!</v>
      </c>
      <c r="F215" t="e">
        <f t="shared" si="66"/>
        <v>#VALUE!</v>
      </c>
      <c r="G215" t="e">
        <f t="shared" si="57"/>
        <v>#VALUE!</v>
      </c>
      <c r="H215" t="e">
        <f t="shared" si="58"/>
        <v>#VALUE!</v>
      </c>
      <c r="I215" t="e">
        <f t="shared" si="59"/>
        <v>#VALUE!</v>
      </c>
      <c r="J215" t="e">
        <f t="shared" si="60"/>
        <v>#VALUE!</v>
      </c>
      <c r="K215" t="e">
        <f t="shared" si="61"/>
        <v>#VALUE!</v>
      </c>
      <c r="L215" t="e">
        <f t="shared" si="62"/>
        <v>#VALUE!</v>
      </c>
      <c r="M215" t="e">
        <f t="shared" si="63"/>
        <v>#VALUE!</v>
      </c>
      <c r="N215" t="e">
        <f t="shared" si="64"/>
        <v>#VALUE!</v>
      </c>
      <c r="O215" t="e">
        <f t="shared" si="65"/>
        <v>#VALUE!</v>
      </c>
    </row>
    <row r="216" spans="2:15">
      <c r="B216" t="e">
        <f t="shared" si="54"/>
        <v>#VALUE!</v>
      </c>
      <c r="C216" t="e">
        <f t="shared" si="55"/>
        <v>#VALUE!</v>
      </c>
      <c r="D216" t="e">
        <f>IF(B216&lt;=0,0,IF(B216&lt;=0.2,60*B216,IF(B216&lt;=0.4,185*(B216-0.4)^2+4.5,IF(B216&lt;=0.8,4.5,IF(B216&lt;0.85,-90*(x-0.85),0)))))</f>
        <v>#VALUE!</v>
      </c>
      <c r="E216" t="e">
        <f t="shared" si="56"/>
        <v>#VALUE!</v>
      </c>
      <c r="F216" t="e">
        <f t="shared" si="66"/>
        <v>#VALUE!</v>
      </c>
      <c r="G216" t="e">
        <f t="shared" si="57"/>
        <v>#VALUE!</v>
      </c>
      <c r="H216" t="e">
        <f t="shared" si="58"/>
        <v>#VALUE!</v>
      </c>
      <c r="I216" t="e">
        <f t="shared" si="59"/>
        <v>#VALUE!</v>
      </c>
      <c r="J216" t="e">
        <f t="shared" si="60"/>
        <v>#VALUE!</v>
      </c>
      <c r="K216" t="e">
        <f t="shared" si="61"/>
        <v>#VALUE!</v>
      </c>
      <c r="L216" t="e">
        <f t="shared" si="62"/>
        <v>#VALUE!</v>
      </c>
      <c r="M216" t="e">
        <f t="shared" si="63"/>
        <v>#VALUE!</v>
      </c>
      <c r="N216" t="e">
        <f t="shared" si="64"/>
        <v>#VALUE!</v>
      </c>
      <c r="O216" t="e">
        <f t="shared" si="65"/>
        <v>#VALUE!</v>
      </c>
    </row>
    <row r="217" spans="2:15">
      <c r="B217" t="e">
        <f t="shared" si="54"/>
        <v>#VALUE!</v>
      </c>
      <c r="C217" t="e">
        <f t="shared" si="55"/>
        <v>#VALUE!</v>
      </c>
      <c r="D217" t="e">
        <f>IF(B217&lt;=0,0,IF(B217&lt;=0.2,60*B217,IF(B217&lt;=0.4,185*(B217-0.4)^2+4.5,IF(B217&lt;=0.8,4.5,IF(B217&lt;0.85,-90*(x-0.85),0)))))</f>
        <v>#VALUE!</v>
      </c>
      <c r="E217" t="e">
        <f t="shared" si="56"/>
        <v>#VALUE!</v>
      </c>
      <c r="F217" t="e">
        <f t="shared" si="66"/>
        <v>#VALUE!</v>
      </c>
      <c r="G217" t="e">
        <f t="shared" si="57"/>
        <v>#VALUE!</v>
      </c>
      <c r="H217" t="e">
        <f t="shared" si="58"/>
        <v>#VALUE!</v>
      </c>
      <c r="I217" t="e">
        <f t="shared" si="59"/>
        <v>#VALUE!</v>
      </c>
      <c r="J217" t="e">
        <f t="shared" si="60"/>
        <v>#VALUE!</v>
      </c>
      <c r="K217" t="e">
        <f t="shared" si="61"/>
        <v>#VALUE!</v>
      </c>
      <c r="L217" t="e">
        <f t="shared" si="62"/>
        <v>#VALUE!</v>
      </c>
      <c r="M217" t="e">
        <f t="shared" si="63"/>
        <v>#VALUE!</v>
      </c>
      <c r="N217" t="e">
        <f t="shared" si="64"/>
        <v>#VALUE!</v>
      </c>
      <c r="O217" t="e">
        <f t="shared" si="65"/>
        <v>#VALUE!</v>
      </c>
    </row>
    <row r="218" spans="2:15">
      <c r="B218" t="e">
        <f t="shared" si="54"/>
        <v>#VALUE!</v>
      </c>
      <c r="C218" t="e">
        <f t="shared" si="55"/>
        <v>#VALUE!</v>
      </c>
      <c r="D218" t="e">
        <f>IF(B218&lt;=0,0,IF(B218&lt;=0.2,60*B218,IF(B218&lt;=0.4,185*(B218-0.4)^2+4.5,IF(B218&lt;=0.8,4.5,IF(B218&lt;0.85,-90*(x-0.85),0)))))</f>
        <v>#VALUE!</v>
      </c>
      <c r="E218" t="e">
        <f t="shared" si="56"/>
        <v>#VALUE!</v>
      </c>
      <c r="F218" t="e">
        <f t="shared" si="66"/>
        <v>#VALUE!</v>
      </c>
      <c r="G218" t="e">
        <f t="shared" si="57"/>
        <v>#VALUE!</v>
      </c>
      <c r="H218" t="e">
        <f t="shared" si="58"/>
        <v>#VALUE!</v>
      </c>
      <c r="I218" t="e">
        <f t="shared" si="59"/>
        <v>#VALUE!</v>
      </c>
      <c r="J218" t="e">
        <f t="shared" si="60"/>
        <v>#VALUE!</v>
      </c>
      <c r="K218" t="e">
        <f t="shared" si="61"/>
        <v>#VALUE!</v>
      </c>
      <c r="L218" t="e">
        <f t="shared" si="62"/>
        <v>#VALUE!</v>
      </c>
      <c r="M218" t="e">
        <f t="shared" si="63"/>
        <v>#VALUE!</v>
      </c>
      <c r="N218" t="e">
        <f t="shared" si="64"/>
        <v>#VALUE!</v>
      </c>
      <c r="O218" t="e">
        <f t="shared" si="65"/>
        <v>#VALUE!</v>
      </c>
    </row>
    <row r="219" spans="2:15">
      <c r="B219" t="e">
        <f t="shared" si="54"/>
        <v>#VALUE!</v>
      </c>
      <c r="C219" t="e">
        <f t="shared" si="55"/>
        <v>#VALUE!</v>
      </c>
      <c r="D219" t="e">
        <f>IF(B219&lt;=0,0,IF(B219&lt;=0.2,60*B219,IF(B219&lt;=0.4,185*(B219-0.4)^2+4.5,IF(B219&lt;=0.8,4.5,IF(B219&lt;0.85,-90*(x-0.85),0)))))</f>
        <v>#VALUE!</v>
      </c>
      <c r="E219" t="e">
        <f t="shared" si="56"/>
        <v>#VALUE!</v>
      </c>
      <c r="F219" t="e">
        <f t="shared" si="66"/>
        <v>#VALUE!</v>
      </c>
      <c r="G219" t="e">
        <f t="shared" si="57"/>
        <v>#VALUE!</v>
      </c>
      <c r="H219" t="e">
        <f t="shared" si="58"/>
        <v>#VALUE!</v>
      </c>
      <c r="I219" t="e">
        <f t="shared" si="59"/>
        <v>#VALUE!</v>
      </c>
      <c r="J219" t="e">
        <f t="shared" si="60"/>
        <v>#VALUE!</v>
      </c>
      <c r="K219" t="e">
        <f t="shared" si="61"/>
        <v>#VALUE!</v>
      </c>
      <c r="L219" t="e">
        <f t="shared" si="62"/>
        <v>#VALUE!</v>
      </c>
      <c r="M219" t="e">
        <f t="shared" si="63"/>
        <v>#VALUE!</v>
      </c>
      <c r="N219" t="e">
        <f t="shared" si="64"/>
        <v>#VALUE!</v>
      </c>
      <c r="O219" t="e">
        <f t="shared" si="65"/>
        <v>#VALUE!</v>
      </c>
    </row>
    <row r="220" spans="2:15">
      <c r="B220" t="e">
        <f t="shared" si="54"/>
        <v>#VALUE!</v>
      </c>
      <c r="C220" t="e">
        <f t="shared" si="55"/>
        <v>#VALUE!</v>
      </c>
      <c r="D220" t="e">
        <f>IF(B220&lt;=0,0,IF(B220&lt;=0.2,60*B220,IF(B220&lt;=0.4,185*(B220-0.4)^2+4.5,IF(B220&lt;=0.8,4.5,IF(B220&lt;0.85,-90*(x-0.85),0)))))</f>
        <v>#VALUE!</v>
      </c>
      <c r="E220" t="e">
        <f t="shared" si="56"/>
        <v>#VALUE!</v>
      </c>
      <c r="F220" t="e">
        <f t="shared" si="66"/>
        <v>#VALUE!</v>
      </c>
      <c r="G220" t="e">
        <f t="shared" si="57"/>
        <v>#VALUE!</v>
      </c>
      <c r="H220" t="e">
        <f t="shared" si="58"/>
        <v>#VALUE!</v>
      </c>
      <c r="I220" t="e">
        <f t="shared" si="59"/>
        <v>#VALUE!</v>
      </c>
      <c r="J220" t="e">
        <f t="shared" si="60"/>
        <v>#VALUE!</v>
      </c>
      <c r="K220" t="e">
        <f t="shared" si="61"/>
        <v>#VALUE!</v>
      </c>
      <c r="L220" t="e">
        <f t="shared" si="62"/>
        <v>#VALUE!</v>
      </c>
      <c r="M220" t="e">
        <f t="shared" si="63"/>
        <v>#VALUE!</v>
      </c>
      <c r="N220" t="e">
        <f t="shared" si="64"/>
        <v>#VALUE!</v>
      </c>
      <c r="O220" t="e">
        <f t="shared" si="65"/>
        <v>#VALUE!</v>
      </c>
    </row>
    <row r="221" spans="2:15">
      <c r="B221" t="e">
        <f t="shared" si="54"/>
        <v>#VALUE!</v>
      </c>
      <c r="C221" t="e">
        <f t="shared" si="55"/>
        <v>#VALUE!</v>
      </c>
      <c r="D221" t="e">
        <f>IF(B221&lt;=0,0,IF(B221&lt;=0.2,60*B221,IF(B221&lt;=0.4,185*(B221-0.4)^2+4.5,IF(B221&lt;=0.8,4.5,IF(B221&lt;0.85,-90*(x-0.85),0)))))</f>
        <v>#VALUE!</v>
      </c>
      <c r="E221" t="e">
        <f t="shared" si="56"/>
        <v>#VALUE!</v>
      </c>
      <c r="F221" t="e">
        <f t="shared" si="66"/>
        <v>#VALUE!</v>
      </c>
      <c r="G221" t="e">
        <f t="shared" si="57"/>
        <v>#VALUE!</v>
      </c>
      <c r="H221" t="e">
        <f t="shared" si="58"/>
        <v>#VALUE!</v>
      </c>
      <c r="I221" t="e">
        <f t="shared" si="59"/>
        <v>#VALUE!</v>
      </c>
      <c r="J221" t="e">
        <f t="shared" si="60"/>
        <v>#VALUE!</v>
      </c>
      <c r="K221" t="e">
        <f t="shared" si="61"/>
        <v>#VALUE!</v>
      </c>
      <c r="L221" t="e">
        <f t="shared" si="62"/>
        <v>#VALUE!</v>
      </c>
      <c r="M221" t="e">
        <f t="shared" si="63"/>
        <v>#VALUE!</v>
      </c>
      <c r="N221" t="e">
        <f t="shared" si="64"/>
        <v>#VALUE!</v>
      </c>
      <c r="O221" t="e">
        <f t="shared" si="65"/>
        <v>#VALUE!</v>
      </c>
    </row>
    <row r="222" spans="2:15">
      <c r="B222" t="e">
        <f t="shared" si="54"/>
        <v>#VALUE!</v>
      </c>
      <c r="C222" t="e">
        <f t="shared" si="55"/>
        <v>#VALUE!</v>
      </c>
      <c r="D222" t="e">
        <f>IF(B222&lt;=0,0,IF(B222&lt;=0.2,60*B222,IF(B222&lt;=0.4,185*(B222-0.4)^2+4.5,IF(B222&lt;=0.8,4.5,IF(B222&lt;0.85,-90*(x-0.85),0)))))</f>
        <v>#VALUE!</v>
      </c>
      <c r="E222" t="e">
        <f t="shared" si="56"/>
        <v>#VALUE!</v>
      </c>
      <c r="F222" t="e">
        <f t="shared" si="66"/>
        <v>#VALUE!</v>
      </c>
      <c r="G222" t="e">
        <f t="shared" si="57"/>
        <v>#VALUE!</v>
      </c>
      <c r="H222" t="e">
        <f t="shared" si="58"/>
        <v>#VALUE!</v>
      </c>
      <c r="I222" t="e">
        <f t="shared" si="59"/>
        <v>#VALUE!</v>
      </c>
      <c r="J222" t="e">
        <f t="shared" si="60"/>
        <v>#VALUE!</v>
      </c>
      <c r="K222" t="e">
        <f t="shared" si="61"/>
        <v>#VALUE!</v>
      </c>
      <c r="L222" t="e">
        <f t="shared" si="62"/>
        <v>#VALUE!</v>
      </c>
      <c r="M222" t="e">
        <f t="shared" si="63"/>
        <v>#VALUE!</v>
      </c>
      <c r="N222" t="e">
        <f t="shared" si="64"/>
        <v>#VALUE!</v>
      </c>
      <c r="O222" t="e">
        <f t="shared" si="65"/>
        <v>#VALUE!</v>
      </c>
    </row>
    <row r="223" spans="2:15">
      <c r="B223" t="e">
        <f t="shared" si="54"/>
        <v>#VALUE!</v>
      </c>
      <c r="C223" t="e">
        <f t="shared" si="55"/>
        <v>#VALUE!</v>
      </c>
      <c r="D223" t="e">
        <f>IF(B223&lt;=0,0,IF(B223&lt;=0.2,60*B223,IF(B223&lt;=0.4,185*(B223-0.4)^2+4.5,IF(B223&lt;=0.8,4.5,IF(B223&lt;0.85,-90*(x-0.85),0)))))</f>
        <v>#VALUE!</v>
      </c>
      <c r="E223" t="e">
        <f t="shared" si="56"/>
        <v>#VALUE!</v>
      </c>
      <c r="F223" t="e">
        <f t="shared" si="66"/>
        <v>#VALUE!</v>
      </c>
      <c r="G223" t="e">
        <f t="shared" si="57"/>
        <v>#VALUE!</v>
      </c>
      <c r="H223" t="e">
        <f t="shared" si="58"/>
        <v>#VALUE!</v>
      </c>
      <c r="I223" t="e">
        <f t="shared" si="59"/>
        <v>#VALUE!</v>
      </c>
      <c r="J223" t="e">
        <f t="shared" si="60"/>
        <v>#VALUE!</v>
      </c>
      <c r="K223" t="e">
        <f t="shared" si="61"/>
        <v>#VALUE!</v>
      </c>
      <c r="L223" t="e">
        <f t="shared" si="62"/>
        <v>#VALUE!</v>
      </c>
      <c r="M223" t="e">
        <f t="shared" si="63"/>
        <v>#VALUE!</v>
      </c>
      <c r="N223" t="e">
        <f t="shared" si="64"/>
        <v>#VALUE!</v>
      </c>
      <c r="O223" t="e">
        <f t="shared" si="65"/>
        <v>#VALUE!</v>
      </c>
    </row>
    <row r="224" spans="2:15">
      <c r="B224" t="e">
        <f t="shared" si="54"/>
        <v>#VALUE!</v>
      </c>
      <c r="C224" t="e">
        <f t="shared" si="55"/>
        <v>#VALUE!</v>
      </c>
      <c r="D224" t="e">
        <f>IF(B224&lt;=0,0,IF(B224&lt;=0.2,60*B224,IF(B224&lt;=0.4,185*(B224-0.4)^2+4.5,IF(B224&lt;=0.8,4.5,IF(B224&lt;0.85,-90*(x-0.85),0)))))</f>
        <v>#VALUE!</v>
      </c>
      <c r="E224" t="e">
        <f t="shared" si="56"/>
        <v>#VALUE!</v>
      </c>
      <c r="F224" t="e">
        <f t="shared" si="66"/>
        <v>#VALUE!</v>
      </c>
      <c r="G224" t="e">
        <f t="shared" si="57"/>
        <v>#VALUE!</v>
      </c>
      <c r="H224" t="e">
        <f t="shared" si="58"/>
        <v>#VALUE!</v>
      </c>
      <c r="I224" t="e">
        <f t="shared" si="59"/>
        <v>#VALUE!</v>
      </c>
      <c r="J224" t="e">
        <f t="shared" si="60"/>
        <v>#VALUE!</v>
      </c>
      <c r="K224" t="e">
        <f t="shared" si="61"/>
        <v>#VALUE!</v>
      </c>
      <c r="L224" t="e">
        <f t="shared" si="62"/>
        <v>#VALUE!</v>
      </c>
      <c r="M224" t="e">
        <f t="shared" si="63"/>
        <v>#VALUE!</v>
      </c>
      <c r="N224" t="e">
        <f t="shared" si="64"/>
        <v>#VALUE!</v>
      </c>
      <c r="O224" t="e">
        <f t="shared" si="65"/>
        <v>#VALUE!</v>
      </c>
    </row>
    <row r="225" spans="2:15">
      <c r="B225" t="e">
        <f t="shared" si="54"/>
        <v>#VALUE!</v>
      </c>
      <c r="C225" t="e">
        <f t="shared" si="55"/>
        <v>#VALUE!</v>
      </c>
      <c r="D225" t="e">
        <f>IF(B225&lt;=0,0,IF(B225&lt;=0.2,60*B225,IF(B225&lt;=0.4,185*(B225-0.4)^2+4.5,IF(B225&lt;=0.8,4.5,IF(B225&lt;0.85,-90*(x-0.85),0)))))</f>
        <v>#VALUE!</v>
      </c>
      <c r="E225" t="e">
        <f t="shared" si="56"/>
        <v>#VALUE!</v>
      </c>
      <c r="F225" t="e">
        <f t="shared" si="66"/>
        <v>#VALUE!</v>
      </c>
      <c r="G225" t="e">
        <f t="shared" si="57"/>
        <v>#VALUE!</v>
      </c>
      <c r="H225" t="e">
        <f t="shared" si="58"/>
        <v>#VALUE!</v>
      </c>
      <c r="I225" t="e">
        <f t="shared" si="59"/>
        <v>#VALUE!</v>
      </c>
      <c r="J225" t="e">
        <f t="shared" si="60"/>
        <v>#VALUE!</v>
      </c>
      <c r="K225" t="e">
        <f t="shared" si="61"/>
        <v>#VALUE!</v>
      </c>
      <c r="L225" t="e">
        <f t="shared" si="62"/>
        <v>#VALUE!</v>
      </c>
      <c r="M225" t="e">
        <f t="shared" si="63"/>
        <v>#VALUE!</v>
      </c>
      <c r="N225" t="e">
        <f t="shared" si="64"/>
        <v>#VALUE!</v>
      </c>
      <c r="O225" t="e">
        <f t="shared" si="65"/>
        <v>#VALUE!</v>
      </c>
    </row>
    <row r="226" spans="2:15">
      <c r="B226" t="e">
        <f t="shared" si="54"/>
        <v>#VALUE!</v>
      </c>
      <c r="C226" t="e">
        <f t="shared" si="55"/>
        <v>#VALUE!</v>
      </c>
      <c r="D226" t="e">
        <f>IF(B226&lt;=0,0,IF(B226&lt;=0.2,60*B226,IF(B226&lt;=0.4,185*(B226-0.4)^2+4.5,IF(B226&lt;=0.8,4.5,IF(B226&lt;0.85,-90*(x-0.85),0)))))</f>
        <v>#VALUE!</v>
      </c>
      <c r="E226" t="e">
        <f t="shared" si="56"/>
        <v>#VALUE!</v>
      </c>
      <c r="F226" t="e">
        <f t="shared" si="66"/>
        <v>#VALUE!</v>
      </c>
      <c r="G226" t="e">
        <f t="shared" si="57"/>
        <v>#VALUE!</v>
      </c>
      <c r="H226" t="e">
        <f t="shared" si="58"/>
        <v>#VALUE!</v>
      </c>
      <c r="I226" t="e">
        <f t="shared" si="59"/>
        <v>#VALUE!</v>
      </c>
      <c r="J226" t="e">
        <f t="shared" si="60"/>
        <v>#VALUE!</v>
      </c>
      <c r="K226" t="e">
        <f t="shared" si="61"/>
        <v>#VALUE!</v>
      </c>
      <c r="L226" t="e">
        <f t="shared" si="62"/>
        <v>#VALUE!</v>
      </c>
      <c r="M226" t="e">
        <f t="shared" si="63"/>
        <v>#VALUE!</v>
      </c>
      <c r="N226" t="e">
        <f t="shared" si="64"/>
        <v>#VALUE!</v>
      </c>
      <c r="O226" t="e">
        <f t="shared" si="65"/>
        <v>#VALUE!</v>
      </c>
    </row>
    <row r="227" spans="2:15">
      <c r="B227" t="e">
        <f t="shared" si="54"/>
        <v>#VALUE!</v>
      </c>
      <c r="C227" t="e">
        <f t="shared" si="55"/>
        <v>#VALUE!</v>
      </c>
      <c r="D227" t="e">
        <f>IF(B227&lt;=0,0,IF(B227&lt;=0.2,60*B227,IF(B227&lt;=0.4,185*(B227-0.4)^2+4.5,IF(B227&lt;=0.8,4.5,IF(B227&lt;0.85,-90*(x-0.85),0)))))</f>
        <v>#VALUE!</v>
      </c>
      <c r="E227" t="e">
        <f t="shared" si="56"/>
        <v>#VALUE!</v>
      </c>
      <c r="F227" t="e">
        <f t="shared" si="66"/>
        <v>#VALUE!</v>
      </c>
      <c r="G227" t="e">
        <f t="shared" si="57"/>
        <v>#VALUE!</v>
      </c>
      <c r="H227" t="e">
        <f t="shared" si="58"/>
        <v>#VALUE!</v>
      </c>
      <c r="I227" t="e">
        <f t="shared" si="59"/>
        <v>#VALUE!</v>
      </c>
      <c r="J227" t="e">
        <f t="shared" si="60"/>
        <v>#VALUE!</v>
      </c>
      <c r="K227" t="e">
        <f t="shared" si="61"/>
        <v>#VALUE!</v>
      </c>
      <c r="L227" t="e">
        <f t="shared" si="62"/>
        <v>#VALUE!</v>
      </c>
      <c r="M227" t="e">
        <f t="shared" si="63"/>
        <v>#VALUE!</v>
      </c>
      <c r="N227" t="e">
        <f t="shared" si="64"/>
        <v>#VALUE!</v>
      </c>
      <c r="O227" t="e">
        <f t="shared" si="65"/>
        <v>#VALUE!</v>
      </c>
    </row>
    <row r="228" spans="2:15">
      <c r="B228" t="e">
        <f t="shared" si="54"/>
        <v>#VALUE!</v>
      </c>
      <c r="C228" t="e">
        <f t="shared" si="55"/>
        <v>#VALUE!</v>
      </c>
      <c r="D228" t="e">
        <f>IF(B228&lt;=0,0,IF(B228&lt;=0.2,60*B228,IF(B228&lt;=0.4,185*(B228-0.4)^2+4.5,IF(B228&lt;=0.8,4.5,IF(B228&lt;0.85,-90*(x-0.85),0)))))</f>
        <v>#VALUE!</v>
      </c>
      <c r="E228" t="e">
        <f t="shared" si="56"/>
        <v>#VALUE!</v>
      </c>
      <c r="F228" t="e">
        <f t="shared" si="66"/>
        <v>#VALUE!</v>
      </c>
      <c r="G228" t="e">
        <f t="shared" si="57"/>
        <v>#VALUE!</v>
      </c>
      <c r="H228" t="e">
        <f t="shared" si="58"/>
        <v>#VALUE!</v>
      </c>
      <c r="I228" t="e">
        <f t="shared" si="59"/>
        <v>#VALUE!</v>
      </c>
      <c r="J228" t="e">
        <f t="shared" si="60"/>
        <v>#VALUE!</v>
      </c>
      <c r="K228" t="e">
        <f t="shared" si="61"/>
        <v>#VALUE!</v>
      </c>
      <c r="L228" t="e">
        <f t="shared" si="62"/>
        <v>#VALUE!</v>
      </c>
      <c r="M228" t="e">
        <f t="shared" si="63"/>
        <v>#VALUE!</v>
      </c>
      <c r="N228" t="e">
        <f t="shared" si="64"/>
        <v>#VALUE!</v>
      </c>
      <c r="O228" t="e">
        <f t="shared" si="65"/>
        <v>#VALUE!</v>
      </c>
    </row>
    <row r="229" spans="2:15">
      <c r="B229" t="e">
        <f t="shared" si="54"/>
        <v>#VALUE!</v>
      </c>
      <c r="C229" t="e">
        <f t="shared" si="55"/>
        <v>#VALUE!</v>
      </c>
      <c r="D229" t="e">
        <f>IF(B229&lt;=0,0,IF(B229&lt;=0.2,60*B229,IF(B229&lt;=0.4,185*(B229-0.4)^2+4.5,IF(B229&lt;=0.8,4.5,IF(B229&lt;0.85,-90*(x-0.85),0)))))</f>
        <v>#VALUE!</v>
      </c>
      <c r="E229" t="e">
        <f t="shared" si="56"/>
        <v>#VALUE!</v>
      </c>
      <c r="F229" t="e">
        <f t="shared" si="66"/>
        <v>#VALUE!</v>
      </c>
      <c r="G229" t="e">
        <f t="shared" si="57"/>
        <v>#VALUE!</v>
      </c>
      <c r="H229" t="e">
        <f t="shared" si="58"/>
        <v>#VALUE!</v>
      </c>
      <c r="I229" t="e">
        <f t="shared" si="59"/>
        <v>#VALUE!</v>
      </c>
      <c r="J229" t="e">
        <f t="shared" si="60"/>
        <v>#VALUE!</v>
      </c>
      <c r="K229" t="e">
        <f t="shared" si="61"/>
        <v>#VALUE!</v>
      </c>
      <c r="L229" t="e">
        <f t="shared" si="62"/>
        <v>#VALUE!</v>
      </c>
      <c r="M229" t="e">
        <f t="shared" si="63"/>
        <v>#VALUE!</v>
      </c>
      <c r="N229" t="e">
        <f t="shared" si="64"/>
        <v>#VALUE!</v>
      </c>
      <c r="O229" t="e">
        <f t="shared" si="65"/>
        <v>#VALUE!</v>
      </c>
    </row>
    <row r="230" spans="2:15">
      <c r="B230" t="e">
        <f t="shared" si="54"/>
        <v>#VALUE!</v>
      </c>
      <c r="C230" t="e">
        <f t="shared" si="55"/>
        <v>#VALUE!</v>
      </c>
      <c r="D230" t="e">
        <f>IF(B230&lt;=0,0,IF(B230&lt;=0.2,60*B230,IF(B230&lt;=0.4,185*(B230-0.4)^2+4.5,IF(B230&lt;=0.8,4.5,IF(B230&lt;0.85,-90*(x-0.85),0)))))</f>
        <v>#VALUE!</v>
      </c>
      <c r="E230" t="e">
        <f t="shared" si="56"/>
        <v>#VALUE!</v>
      </c>
      <c r="F230" t="e">
        <f t="shared" si="66"/>
        <v>#VALUE!</v>
      </c>
      <c r="G230" t="e">
        <f t="shared" si="57"/>
        <v>#VALUE!</v>
      </c>
      <c r="H230" t="e">
        <f t="shared" si="58"/>
        <v>#VALUE!</v>
      </c>
      <c r="I230" t="e">
        <f t="shared" si="59"/>
        <v>#VALUE!</v>
      </c>
      <c r="J230" t="e">
        <f t="shared" si="60"/>
        <v>#VALUE!</v>
      </c>
      <c r="K230" t="e">
        <f t="shared" si="61"/>
        <v>#VALUE!</v>
      </c>
      <c r="L230" t="e">
        <f t="shared" si="62"/>
        <v>#VALUE!</v>
      </c>
      <c r="M230" t="e">
        <f t="shared" si="63"/>
        <v>#VALUE!</v>
      </c>
      <c r="N230" t="e">
        <f t="shared" si="64"/>
        <v>#VALUE!</v>
      </c>
      <c r="O230" t="e">
        <f t="shared" si="65"/>
        <v>#VALUE!</v>
      </c>
    </row>
    <row r="231" spans="2:15">
      <c r="B231" t="e">
        <f t="shared" si="54"/>
        <v>#VALUE!</v>
      </c>
      <c r="C231" t="e">
        <f t="shared" si="55"/>
        <v>#VALUE!</v>
      </c>
      <c r="D231" t="e">
        <f>IF(B231&lt;=0,0,IF(B231&lt;=0.2,60*B231,IF(B231&lt;=0.4,185*(B231-0.4)^2+4.5,IF(B231&lt;=0.8,4.5,IF(B231&lt;0.85,-90*(x-0.85),0)))))</f>
        <v>#VALUE!</v>
      </c>
      <c r="E231" t="e">
        <f t="shared" si="56"/>
        <v>#VALUE!</v>
      </c>
      <c r="F231" t="e">
        <f t="shared" si="66"/>
        <v>#VALUE!</v>
      </c>
      <c r="G231" t="e">
        <f t="shared" si="57"/>
        <v>#VALUE!</v>
      </c>
      <c r="H231" t="e">
        <f t="shared" si="58"/>
        <v>#VALUE!</v>
      </c>
      <c r="I231" t="e">
        <f t="shared" si="59"/>
        <v>#VALUE!</v>
      </c>
      <c r="J231" t="e">
        <f t="shared" si="60"/>
        <v>#VALUE!</v>
      </c>
      <c r="K231" t="e">
        <f t="shared" si="61"/>
        <v>#VALUE!</v>
      </c>
      <c r="L231" t="e">
        <f t="shared" si="62"/>
        <v>#VALUE!</v>
      </c>
      <c r="M231" t="e">
        <f t="shared" si="63"/>
        <v>#VALUE!</v>
      </c>
      <c r="N231" t="e">
        <f t="shared" si="64"/>
        <v>#VALUE!</v>
      </c>
      <c r="O231" t="e">
        <f t="shared" si="65"/>
        <v>#VALUE!</v>
      </c>
    </row>
    <row r="232" spans="2:15">
      <c r="B232" t="e">
        <f t="shared" si="54"/>
        <v>#VALUE!</v>
      </c>
      <c r="C232" t="e">
        <f t="shared" si="55"/>
        <v>#VALUE!</v>
      </c>
      <c r="D232" t="e">
        <f>IF(B232&lt;=0,0,IF(B232&lt;=0.2,60*B232,IF(B232&lt;=0.4,185*(B232-0.4)^2+4.5,IF(B232&lt;=0.8,4.5,IF(B232&lt;0.85,-90*(x-0.85),0)))))</f>
        <v>#VALUE!</v>
      </c>
      <c r="E232" t="e">
        <f t="shared" si="56"/>
        <v>#VALUE!</v>
      </c>
      <c r="F232" t="e">
        <f t="shared" si="66"/>
        <v>#VALUE!</v>
      </c>
      <c r="G232" t="e">
        <f t="shared" si="57"/>
        <v>#VALUE!</v>
      </c>
      <c r="H232" t="e">
        <f t="shared" si="58"/>
        <v>#VALUE!</v>
      </c>
      <c r="I232" t="e">
        <f t="shared" si="59"/>
        <v>#VALUE!</v>
      </c>
      <c r="J232" t="e">
        <f t="shared" si="60"/>
        <v>#VALUE!</v>
      </c>
      <c r="K232" t="e">
        <f t="shared" si="61"/>
        <v>#VALUE!</v>
      </c>
      <c r="L232" t="e">
        <f t="shared" si="62"/>
        <v>#VALUE!</v>
      </c>
      <c r="M232" t="e">
        <f t="shared" si="63"/>
        <v>#VALUE!</v>
      </c>
      <c r="N232" t="e">
        <f t="shared" si="64"/>
        <v>#VALUE!</v>
      </c>
      <c r="O232" t="e">
        <f t="shared" si="65"/>
        <v>#VALUE!</v>
      </c>
    </row>
    <row r="233" spans="2:15">
      <c r="B233" t="e">
        <f t="shared" si="54"/>
        <v>#VALUE!</v>
      </c>
      <c r="C233" t="e">
        <f t="shared" si="55"/>
        <v>#VALUE!</v>
      </c>
      <c r="D233" t="e">
        <f>IF(B233&lt;=0,0,IF(B233&lt;=0.2,60*B233,IF(B233&lt;=0.4,185*(B233-0.4)^2+4.5,IF(B233&lt;=0.8,4.5,IF(B233&lt;0.85,-90*(x-0.85),0)))))</f>
        <v>#VALUE!</v>
      </c>
      <c r="E233" t="e">
        <f t="shared" si="56"/>
        <v>#VALUE!</v>
      </c>
      <c r="F233" t="e">
        <f t="shared" si="66"/>
        <v>#VALUE!</v>
      </c>
      <c r="G233" t="e">
        <f t="shared" si="57"/>
        <v>#VALUE!</v>
      </c>
      <c r="H233" t="e">
        <f t="shared" si="58"/>
        <v>#VALUE!</v>
      </c>
      <c r="I233" t="e">
        <f t="shared" si="59"/>
        <v>#VALUE!</v>
      </c>
      <c r="J233" t="e">
        <f t="shared" si="60"/>
        <v>#VALUE!</v>
      </c>
      <c r="K233" t="e">
        <f t="shared" si="61"/>
        <v>#VALUE!</v>
      </c>
      <c r="L233" t="e">
        <f t="shared" si="62"/>
        <v>#VALUE!</v>
      </c>
      <c r="M233" t="e">
        <f t="shared" si="63"/>
        <v>#VALUE!</v>
      </c>
      <c r="N233" t="e">
        <f t="shared" si="64"/>
        <v>#VALUE!</v>
      </c>
      <c r="O233" t="e">
        <f t="shared" si="65"/>
        <v>#VALUE!</v>
      </c>
    </row>
    <row r="234" spans="2:15">
      <c r="B234" t="e">
        <f t="shared" si="54"/>
        <v>#VALUE!</v>
      </c>
      <c r="C234" t="e">
        <f t="shared" si="55"/>
        <v>#VALUE!</v>
      </c>
      <c r="D234" t="e">
        <f>IF(B234&lt;=0,0,IF(B234&lt;=0.2,60*B234,IF(B234&lt;=0.4,185*(B234-0.4)^2+4.5,IF(B234&lt;=0.8,4.5,IF(B234&lt;0.85,-90*(x-0.85),0)))))</f>
        <v>#VALUE!</v>
      </c>
      <c r="E234" t="e">
        <f t="shared" si="56"/>
        <v>#VALUE!</v>
      </c>
      <c r="F234" t="e">
        <f t="shared" si="66"/>
        <v>#VALUE!</v>
      </c>
      <c r="G234" t="e">
        <f t="shared" si="57"/>
        <v>#VALUE!</v>
      </c>
      <c r="H234" t="e">
        <f t="shared" si="58"/>
        <v>#VALUE!</v>
      </c>
      <c r="I234" t="e">
        <f t="shared" si="59"/>
        <v>#VALUE!</v>
      </c>
      <c r="J234" t="e">
        <f t="shared" si="60"/>
        <v>#VALUE!</v>
      </c>
      <c r="K234" t="e">
        <f t="shared" si="61"/>
        <v>#VALUE!</v>
      </c>
      <c r="L234" t="e">
        <f t="shared" si="62"/>
        <v>#VALUE!</v>
      </c>
      <c r="M234" t="e">
        <f t="shared" si="63"/>
        <v>#VALUE!</v>
      </c>
      <c r="N234" t="e">
        <f t="shared" si="64"/>
        <v>#VALUE!</v>
      </c>
      <c r="O234" t="e">
        <f t="shared" si="65"/>
        <v>#VALUE!</v>
      </c>
    </row>
    <row r="235" spans="2:15">
      <c r="B235" t="e">
        <f t="shared" si="54"/>
        <v>#VALUE!</v>
      </c>
      <c r="C235" t="e">
        <f t="shared" si="55"/>
        <v>#VALUE!</v>
      </c>
      <c r="D235" t="e">
        <f>IF(B235&lt;=0,0,IF(B235&lt;=0.2,60*B235,IF(B235&lt;=0.4,185*(B235-0.4)^2+4.5,IF(B235&lt;=0.8,4.5,IF(B235&lt;0.85,-90*(x-0.85),0)))))</f>
        <v>#VALUE!</v>
      </c>
      <c r="E235" t="e">
        <f t="shared" si="56"/>
        <v>#VALUE!</v>
      </c>
      <c r="F235" t="e">
        <f t="shared" si="66"/>
        <v>#VALUE!</v>
      </c>
      <c r="G235" t="e">
        <f t="shared" si="57"/>
        <v>#VALUE!</v>
      </c>
      <c r="H235" t="e">
        <f t="shared" si="58"/>
        <v>#VALUE!</v>
      </c>
      <c r="I235" t="e">
        <f t="shared" si="59"/>
        <v>#VALUE!</v>
      </c>
      <c r="J235" t="e">
        <f t="shared" si="60"/>
        <v>#VALUE!</v>
      </c>
      <c r="K235" t="e">
        <f t="shared" si="61"/>
        <v>#VALUE!</v>
      </c>
      <c r="L235" t="e">
        <f t="shared" si="62"/>
        <v>#VALUE!</v>
      </c>
      <c r="M235" t="e">
        <f t="shared" si="63"/>
        <v>#VALUE!</v>
      </c>
      <c r="N235" t="e">
        <f t="shared" si="64"/>
        <v>#VALUE!</v>
      </c>
      <c r="O235" t="e">
        <f t="shared" si="65"/>
        <v>#VALUE!</v>
      </c>
    </row>
    <row r="236" spans="2:15">
      <c r="B236" t="e">
        <f t="shared" si="54"/>
        <v>#VALUE!</v>
      </c>
      <c r="C236" t="e">
        <f t="shared" si="55"/>
        <v>#VALUE!</v>
      </c>
      <c r="D236" t="e">
        <f>IF(B236&lt;=0,0,IF(B236&lt;=0.2,60*B236,IF(B236&lt;=0.4,185*(B236-0.4)^2+4.5,IF(B236&lt;=0.8,4.5,IF(B236&lt;0.85,-90*(x-0.85),0)))))</f>
        <v>#VALUE!</v>
      </c>
      <c r="E236" t="e">
        <f t="shared" si="56"/>
        <v>#VALUE!</v>
      </c>
      <c r="F236" t="e">
        <f t="shared" si="66"/>
        <v>#VALUE!</v>
      </c>
      <c r="G236" t="e">
        <f t="shared" si="57"/>
        <v>#VALUE!</v>
      </c>
      <c r="H236" t="e">
        <f t="shared" si="58"/>
        <v>#VALUE!</v>
      </c>
      <c r="I236" t="e">
        <f t="shared" si="59"/>
        <v>#VALUE!</v>
      </c>
      <c r="J236" t="e">
        <f t="shared" si="60"/>
        <v>#VALUE!</v>
      </c>
      <c r="K236" t="e">
        <f t="shared" si="61"/>
        <v>#VALUE!</v>
      </c>
      <c r="L236" t="e">
        <f t="shared" si="62"/>
        <v>#VALUE!</v>
      </c>
      <c r="M236" t="e">
        <f t="shared" si="63"/>
        <v>#VALUE!</v>
      </c>
      <c r="N236" t="e">
        <f t="shared" si="64"/>
        <v>#VALUE!</v>
      </c>
      <c r="O236" t="e">
        <f t="shared" si="65"/>
        <v>#VALUE!</v>
      </c>
    </row>
    <row r="237" spans="2:15">
      <c r="B237" t="e">
        <f t="shared" si="54"/>
        <v>#VALUE!</v>
      </c>
      <c r="C237" t="e">
        <f t="shared" si="55"/>
        <v>#VALUE!</v>
      </c>
      <c r="D237" t="e">
        <f>IF(B237&lt;=0,0,IF(B237&lt;=0.2,60*B237,IF(B237&lt;=0.4,185*(B237-0.4)^2+4.5,IF(B237&lt;=0.8,4.5,IF(B237&lt;0.85,-90*(x-0.85),0)))))</f>
        <v>#VALUE!</v>
      </c>
      <c r="E237" t="e">
        <f t="shared" si="56"/>
        <v>#VALUE!</v>
      </c>
      <c r="F237" t="e">
        <f t="shared" si="66"/>
        <v>#VALUE!</v>
      </c>
      <c r="G237" t="e">
        <f t="shared" si="57"/>
        <v>#VALUE!</v>
      </c>
      <c r="H237" t="e">
        <f t="shared" si="58"/>
        <v>#VALUE!</v>
      </c>
      <c r="I237" t="e">
        <f t="shared" si="59"/>
        <v>#VALUE!</v>
      </c>
      <c r="J237" t="e">
        <f t="shared" si="60"/>
        <v>#VALUE!</v>
      </c>
      <c r="K237" t="e">
        <f t="shared" si="61"/>
        <v>#VALUE!</v>
      </c>
      <c r="L237" t="e">
        <f t="shared" si="62"/>
        <v>#VALUE!</v>
      </c>
      <c r="M237" t="e">
        <f t="shared" si="63"/>
        <v>#VALUE!</v>
      </c>
      <c r="N237" t="e">
        <f t="shared" si="64"/>
        <v>#VALUE!</v>
      </c>
      <c r="O237" t="e">
        <f t="shared" si="65"/>
        <v>#VALUE!</v>
      </c>
    </row>
    <row r="238" spans="2:15">
      <c r="B238" t="e">
        <f t="shared" ref="B238:B301" si="67">IF(O237&lt;0,"",B237+$C$6)</f>
        <v>#VALUE!</v>
      </c>
      <c r="C238" t="e">
        <f t="shared" ref="C238:C301" si="68">N237</f>
        <v>#VALUE!</v>
      </c>
      <c r="D238" t="e">
        <f>IF(B238&lt;=0,0,IF(B238&lt;=0.2,60*B238,IF(B238&lt;=0.4,185*(B238-0.4)^2+4.5,IF(B238&lt;=0.8,4.5,IF(B238&lt;0.85,-90*(x-0.85),0)))))</f>
        <v>#VALUE!</v>
      </c>
      <c r="E238" t="e">
        <f t="shared" ref="E238:E301" si="69">IF(B238&lt;=0.8,$C$2-B238*$F$2/0.85,$C$2-$F$2)</f>
        <v>#VALUE!</v>
      </c>
      <c r="F238" t="e">
        <f t="shared" si="66"/>
        <v>#VALUE!</v>
      </c>
      <c r="G238" t="e">
        <f t="shared" ref="G238:G301" si="70">D238-F238</f>
        <v>#VALUE!</v>
      </c>
      <c r="H238" t="e">
        <f t="shared" ref="H238:H301" si="71">G238/$C$2</f>
        <v>#VALUE!</v>
      </c>
      <c r="I238" t="e">
        <f t="shared" ref="I238:I301" si="72">H238*$C$6</f>
        <v>#VALUE!</v>
      </c>
      <c r="J238" t="e">
        <f t="shared" ref="J238:J301" si="73">AVERAGE(I238+C238)</f>
        <v>#VALUE!</v>
      </c>
      <c r="K238" t="e">
        <f t="shared" ref="K238:K301" si="74">0.5*$C$3*$C$4*$C$5*J238^2</f>
        <v>#VALUE!</v>
      </c>
      <c r="L238" t="e">
        <f t="shared" ref="L238:L301" si="75">IF(J238&gt;0,G238-K238,G238+K238)</f>
        <v>#VALUE!</v>
      </c>
      <c r="M238" t="e">
        <f t="shared" ref="M238:M301" si="76">L238/$C$2</f>
        <v>#VALUE!</v>
      </c>
      <c r="N238" t="e">
        <f t="shared" ref="N238:N301" si="77">C238+M238*$C$6</f>
        <v>#VALUE!</v>
      </c>
      <c r="O238" t="e">
        <f t="shared" ref="O238:O301" si="78">IF(O237+C238*$C$6+0.5*M238*$C$6^2&lt;0,"",O237+C238*$C$6+0.5*M238*$C$6^2)</f>
        <v>#VALUE!</v>
      </c>
    </row>
    <row r="239" spans="2:15">
      <c r="B239" t="e">
        <f t="shared" si="67"/>
        <v>#VALUE!</v>
      </c>
      <c r="C239" t="e">
        <f t="shared" si="68"/>
        <v>#VALUE!</v>
      </c>
      <c r="D239" t="e">
        <f>IF(B239&lt;=0,0,IF(B239&lt;=0.2,60*B239,IF(B239&lt;=0.4,185*(B239-0.4)^2+4.5,IF(B239&lt;=0.8,4.5,IF(B239&lt;0.85,-90*(x-0.85),0)))))</f>
        <v>#VALUE!</v>
      </c>
      <c r="E239" t="e">
        <f t="shared" si="69"/>
        <v>#VALUE!</v>
      </c>
      <c r="F239" t="e">
        <f t="shared" si="66"/>
        <v>#VALUE!</v>
      </c>
      <c r="G239" t="e">
        <f t="shared" si="70"/>
        <v>#VALUE!</v>
      </c>
      <c r="H239" t="e">
        <f t="shared" si="71"/>
        <v>#VALUE!</v>
      </c>
      <c r="I239" t="e">
        <f t="shared" si="72"/>
        <v>#VALUE!</v>
      </c>
      <c r="J239" t="e">
        <f t="shared" si="73"/>
        <v>#VALUE!</v>
      </c>
      <c r="K239" t="e">
        <f t="shared" si="74"/>
        <v>#VALUE!</v>
      </c>
      <c r="L239" t="e">
        <f t="shared" si="75"/>
        <v>#VALUE!</v>
      </c>
      <c r="M239" t="e">
        <f t="shared" si="76"/>
        <v>#VALUE!</v>
      </c>
      <c r="N239" t="e">
        <f t="shared" si="77"/>
        <v>#VALUE!</v>
      </c>
      <c r="O239" t="e">
        <f t="shared" si="78"/>
        <v>#VALUE!</v>
      </c>
    </row>
    <row r="240" spans="2:15">
      <c r="B240" t="e">
        <f t="shared" si="67"/>
        <v>#VALUE!</v>
      </c>
      <c r="C240" t="e">
        <f t="shared" si="68"/>
        <v>#VALUE!</v>
      </c>
      <c r="D240" t="e">
        <f>IF(B240&lt;=0,0,IF(B240&lt;=0.2,60*B240,IF(B240&lt;=0.4,185*(B240-0.4)^2+4.5,IF(B240&lt;=0.8,4.5,IF(B240&lt;0.85,-90*(x-0.85),0)))))</f>
        <v>#VALUE!</v>
      </c>
      <c r="E240" t="e">
        <f t="shared" si="69"/>
        <v>#VALUE!</v>
      </c>
      <c r="F240" t="e">
        <f t="shared" si="66"/>
        <v>#VALUE!</v>
      </c>
      <c r="G240" t="e">
        <f t="shared" si="70"/>
        <v>#VALUE!</v>
      </c>
      <c r="H240" t="e">
        <f t="shared" si="71"/>
        <v>#VALUE!</v>
      </c>
      <c r="I240" t="e">
        <f t="shared" si="72"/>
        <v>#VALUE!</v>
      </c>
      <c r="J240" t="e">
        <f t="shared" si="73"/>
        <v>#VALUE!</v>
      </c>
      <c r="K240" t="e">
        <f t="shared" si="74"/>
        <v>#VALUE!</v>
      </c>
      <c r="L240" t="e">
        <f t="shared" si="75"/>
        <v>#VALUE!</v>
      </c>
      <c r="M240" t="e">
        <f t="shared" si="76"/>
        <v>#VALUE!</v>
      </c>
      <c r="N240" t="e">
        <f t="shared" si="77"/>
        <v>#VALUE!</v>
      </c>
      <c r="O240" t="e">
        <f t="shared" si="78"/>
        <v>#VALUE!</v>
      </c>
    </row>
    <row r="241" spans="2:15">
      <c r="B241" t="e">
        <f t="shared" si="67"/>
        <v>#VALUE!</v>
      </c>
      <c r="C241" t="e">
        <f t="shared" si="68"/>
        <v>#VALUE!</v>
      </c>
      <c r="D241" t="e">
        <f>IF(B241&lt;=0,0,IF(B241&lt;=0.2,60*B241,IF(B241&lt;=0.4,185*(B241-0.4)^2+4.5,IF(B241&lt;=0.8,4.5,IF(B241&lt;0.85,-90*(x-0.85),0)))))</f>
        <v>#VALUE!</v>
      </c>
      <c r="E241" t="e">
        <f t="shared" si="69"/>
        <v>#VALUE!</v>
      </c>
      <c r="F241" t="e">
        <f t="shared" si="66"/>
        <v>#VALUE!</v>
      </c>
      <c r="G241" t="e">
        <f t="shared" si="70"/>
        <v>#VALUE!</v>
      </c>
      <c r="H241" t="e">
        <f t="shared" si="71"/>
        <v>#VALUE!</v>
      </c>
      <c r="I241" t="e">
        <f t="shared" si="72"/>
        <v>#VALUE!</v>
      </c>
      <c r="J241" t="e">
        <f t="shared" si="73"/>
        <v>#VALUE!</v>
      </c>
      <c r="K241" t="e">
        <f t="shared" si="74"/>
        <v>#VALUE!</v>
      </c>
      <c r="L241" t="e">
        <f t="shared" si="75"/>
        <v>#VALUE!</v>
      </c>
      <c r="M241" t="e">
        <f t="shared" si="76"/>
        <v>#VALUE!</v>
      </c>
      <c r="N241" t="e">
        <f t="shared" si="77"/>
        <v>#VALUE!</v>
      </c>
      <c r="O241" t="e">
        <f t="shared" si="78"/>
        <v>#VALUE!</v>
      </c>
    </row>
    <row r="242" spans="2:15">
      <c r="B242" t="e">
        <f t="shared" si="67"/>
        <v>#VALUE!</v>
      </c>
      <c r="C242" t="e">
        <f t="shared" si="68"/>
        <v>#VALUE!</v>
      </c>
      <c r="D242" t="e">
        <f>IF(B242&lt;=0,0,IF(B242&lt;=0.2,60*B242,IF(B242&lt;=0.4,185*(B242-0.4)^2+4.5,IF(B242&lt;=0.8,4.5,IF(B242&lt;0.85,-90*(x-0.85),0)))))</f>
        <v>#VALUE!</v>
      </c>
      <c r="E242" t="e">
        <f t="shared" si="69"/>
        <v>#VALUE!</v>
      </c>
      <c r="F242" t="e">
        <f t="shared" si="66"/>
        <v>#VALUE!</v>
      </c>
      <c r="G242" t="e">
        <f t="shared" si="70"/>
        <v>#VALUE!</v>
      </c>
      <c r="H242" t="e">
        <f t="shared" si="71"/>
        <v>#VALUE!</v>
      </c>
      <c r="I242" t="e">
        <f t="shared" si="72"/>
        <v>#VALUE!</v>
      </c>
      <c r="J242" t="e">
        <f t="shared" si="73"/>
        <v>#VALUE!</v>
      </c>
      <c r="K242" t="e">
        <f t="shared" si="74"/>
        <v>#VALUE!</v>
      </c>
      <c r="L242" t="e">
        <f t="shared" si="75"/>
        <v>#VALUE!</v>
      </c>
      <c r="M242" t="e">
        <f t="shared" si="76"/>
        <v>#VALUE!</v>
      </c>
      <c r="N242" t="e">
        <f t="shared" si="77"/>
        <v>#VALUE!</v>
      </c>
      <c r="O242" t="e">
        <f t="shared" si="78"/>
        <v>#VALUE!</v>
      </c>
    </row>
    <row r="243" spans="2:15">
      <c r="B243" t="e">
        <f t="shared" si="67"/>
        <v>#VALUE!</v>
      </c>
      <c r="C243" t="e">
        <f t="shared" si="68"/>
        <v>#VALUE!</v>
      </c>
      <c r="D243" t="e">
        <f>IF(B243&lt;=0,0,IF(B243&lt;=0.2,60*B243,IF(B243&lt;=0.4,185*(B243-0.4)^2+4.5,IF(B243&lt;=0.8,4.5,IF(B243&lt;0.85,-90*(x-0.85),0)))))</f>
        <v>#VALUE!</v>
      </c>
      <c r="E243" t="e">
        <f t="shared" si="69"/>
        <v>#VALUE!</v>
      </c>
      <c r="F243" t="e">
        <f t="shared" si="66"/>
        <v>#VALUE!</v>
      </c>
      <c r="G243" t="e">
        <f t="shared" si="70"/>
        <v>#VALUE!</v>
      </c>
      <c r="H243" t="e">
        <f t="shared" si="71"/>
        <v>#VALUE!</v>
      </c>
      <c r="I243" t="e">
        <f t="shared" si="72"/>
        <v>#VALUE!</v>
      </c>
      <c r="J243" t="e">
        <f t="shared" si="73"/>
        <v>#VALUE!</v>
      </c>
      <c r="K243" t="e">
        <f t="shared" si="74"/>
        <v>#VALUE!</v>
      </c>
      <c r="L243" t="e">
        <f t="shared" si="75"/>
        <v>#VALUE!</v>
      </c>
      <c r="M243" t="e">
        <f t="shared" si="76"/>
        <v>#VALUE!</v>
      </c>
      <c r="N243" t="e">
        <f t="shared" si="77"/>
        <v>#VALUE!</v>
      </c>
      <c r="O243" t="e">
        <f t="shared" si="78"/>
        <v>#VALUE!</v>
      </c>
    </row>
    <row r="244" spans="2:15">
      <c r="B244" t="e">
        <f t="shared" si="67"/>
        <v>#VALUE!</v>
      </c>
      <c r="C244" t="e">
        <f t="shared" si="68"/>
        <v>#VALUE!</v>
      </c>
      <c r="D244" t="e">
        <f>IF(B244&lt;=0,0,IF(B244&lt;=0.2,60*B244,IF(B244&lt;=0.4,185*(B244-0.4)^2+4.5,IF(B244&lt;=0.8,4.5,IF(B244&lt;0.85,-90*(x-0.85),0)))))</f>
        <v>#VALUE!</v>
      </c>
      <c r="E244" t="e">
        <f t="shared" si="69"/>
        <v>#VALUE!</v>
      </c>
      <c r="F244" t="e">
        <f t="shared" si="66"/>
        <v>#VALUE!</v>
      </c>
      <c r="G244" t="e">
        <f t="shared" si="70"/>
        <v>#VALUE!</v>
      </c>
      <c r="H244" t="e">
        <f t="shared" si="71"/>
        <v>#VALUE!</v>
      </c>
      <c r="I244" t="e">
        <f t="shared" si="72"/>
        <v>#VALUE!</v>
      </c>
      <c r="J244" t="e">
        <f t="shared" si="73"/>
        <v>#VALUE!</v>
      </c>
      <c r="K244" t="e">
        <f t="shared" si="74"/>
        <v>#VALUE!</v>
      </c>
      <c r="L244" t="e">
        <f t="shared" si="75"/>
        <v>#VALUE!</v>
      </c>
      <c r="M244" t="e">
        <f t="shared" si="76"/>
        <v>#VALUE!</v>
      </c>
      <c r="N244" t="e">
        <f t="shared" si="77"/>
        <v>#VALUE!</v>
      </c>
      <c r="O244" t="e">
        <f t="shared" si="78"/>
        <v>#VALUE!</v>
      </c>
    </row>
    <row r="245" spans="2:15">
      <c r="B245" t="e">
        <f t="shared" si="67"/>
        <v>#VALUE!</v>
      </c>
      <c r="C245" t="e">
        <f t="shared" si="68"/>
        <v>#VALUE!</v>
      </c>
      <c r="D245" t="e">
        <f>IF(B245&lt;=0,0,IF(B245&lt;=0.2,60*B245,IF(B245&lt;=0.4,185*(B245-0.4)^2+4.5,IF(B245&lt;=0.8,4.5,IF(B245&lt;0.85,-90*(x-0.85),0)))))</f>
        <v>#VALUE!</v>
      </c>
      <c r="E245" t="e">
        <f t="shared" si="69"/>
        <v>#VALUE!</v>
      </c>
      <c r="F245" t="e">
        <f t="shared" si="66"/>
        <v>#VALUE!</v>
      </c>
      <c r="G245" t="e">
        <f t="shared" si="70"/>
        <v>#VALUE!</v>
      </c>
      <c r="H245" t="e">
        <f t="shared" si="71"/>
        <v>#VALUE!</v>
      </c>
      <c r="I245" t="e">
        <f t="shared" si="72"/>
        <v>#VALUE!</v>
      </c>
      <c r="J245" t="e">
        <f t="shared" si="73"/>
        <v>#VALUE!</v>
      </c>
      <c r="K245" t="e">
        <f t="shared" si="74"/>
        <v>#VALUE!</v>
      </c>
      <c r="L245" t="e">
        <f t="shared" si="75"/>
        <v>#VALUE!</v>
      </c>
      <c r="M245" t="e">
        <f t="shared" si="76"/>
        <v>#VALUE!</v>
      </c>
      <c r="N245" t="e">
        <f t="shared" si="77"/>
        <v>#VALUE!</v>
      </c>
      <c r="O245" t="e">
        <f t="shared" si="78"/>
        <v>#VALUE!</v>
      </c>
    </row>
    <row r="246" spans="2:15">
      <c r="B246" t="e">
        <f t="shared" si="67"/>
        <v>#VALUE!</v>
      </c>
      <c r="C246" t="e">
        <f t="shared" si="68"/>
        <v>#VALUE!</v>
      </c>
      <c r="D246" t="e">
        <f>IF(B246&lt;=0,0,IF(B246&lt;=0.2,60*B246,IF(B246&lt;=0.4,185*(B246-0.4)^2+4.5,IF(B246&lt;=0.8,4.5,IF(B246&lt;0.85,-90*(x-0.85),0)))))</f>
        <v>#VALUE!</v>
      </c>
      <c r="E246" t="e">
        <f t="shared" si="69"/>
        <v>#VALUE!</v>
      </c>
      <c r="F246" t="e">
        <f t="shared" si="66"/>
        <v>#VALUE!</v>
      </c>
      <c r="G246" t="e">
        <f t="shared" si="70"/>
        <v>#VALUE!</v>
      </c>
      <c r="H246" t="e">
        <f t="shared" si="71"/>
        <v>#VALUE!</v>
      </c>
      <c r="I246" t="e">
        <f t="shared" si="72"/>
        <v>#VALUE!</v>
      </c>
      <c r="J246" t="e">
        <f t="shared" si="73"/>
        <v>#VALUE!</v>
      </c>
      <c r="K246" t="e">
        <f t="shared" si="74"/>
        <v>#VALUE!</v>
      </c>
      <c r="L246" t="e">
        <f t="shared" si="75"/>
        <v>#VALUE!</v>
      </c>
      <c r="M246" t="e">
        <f t="shared" si="76"/>
        <v>#VALUE!</v>
      </c>
      <c r="N246" t="e">
        <f t="shared" si="77"/>
        <v>#VALUE!</v>
      </c>
      <c r="O246" t="e">
        <f t="shared" si="78"/>
        <v>#VALUE!</v>
      </c>
    </row>
    <row r="247" spans="2:15">
      <c r="B247" t="e">
        <f t="shared" si="67"/>
        <v>#VALUE!</v>
      </c>
      <c r="C247" t="e">
        <f t="shared" si="68"/>
        <v>#VALUE!</v>
      </c>
      <c r="D247" t="e">
        <f>IF(B247&lt;=0,0,IF(B247&lt;=0.2,60*B247,IF(B247&lt;=0.4,185*(B247-0.4)^2+4.5,IF(B247&lt;=0.8,4.5,IF(B247&lt;0.85,-90*(x-0.85),0)))))</f>
        <v>#VALUE!</v>
      </c>
      <c r="E247" t="e">
        <f t="shared" si="69"/>
        <v>#VALUE!</v>
      </c>
      <c r="F247" t="e">
        <f t="shared" si="66"/>
        <v>#VALUE!</v>
      </c>
      <c r="G247" t="e">
        <f t="shared" si="70"/>
        <v>#VALUE!</v>
      </c>
      <c r="H247" t="e">
        <f t="shared" si="71"/>
        <v>#VALUE!</v>
      </c>
      <c r="I247" t="e">
        <f t="shared" si="72"/>
        <v>#VALUE!</v>
      </c>
      <c r="J247" t="e">
        <f t="shared" si="73"/>
        <v>#VALUE!</v>
      </c>
      <c r="K247" t="e">
        <f t="shared" si="74"/>
        <v>#VALUE!</v>
      </c>
      <c r="L247" t="e">
        <f t="shared" si="75"/>
        <v>#VALUE!</v>
      </c>
      <c r="M247" t="e">
        <f t="shared" si="76"/>
        <v>#VALUE!</v>
      </c>
      <c r="N247" t="e">
        <f t="shared" si="77"/>
        <v>#VALUE!</v>
      </c>
      <c r="O247" t="e">
        <f t="shared" si="78"/>
        <v>#VALUE!</v>
      </c>
    </row>
    <row r="248" spans="2:15">
      <c r="B248" t="e">
        <f t="shared" si="67"/>
        <v>#VALUE!</v>
      </c>
      <c r="C248" t="e">
        <f t="shared" si="68"/>
        <v>#VALUE!</v>
      </c>
      <c r="D248" t="e">
        <f>IF(B248&lt;=0,0,IF(B248&lt;=0.2,60*B248,IF(B248&lt;=0.4,185*(B248-0.4)^2+4.5,IF(B248&lt;=0.8,4.5,IF(B248&lt;0.85,-90*(x-0.85),0)))))</f>
        <v>#VALUE!</v>
      </c>
      <c r="E248" t="e">
        <f t="shared" si="69"/>
        <v>#VALUE!</v>
      </c>
      <c r="F248" t="e">
        <f t="shared" si="66"/>
        <v>#VALUE!</v>
      </c>
      <c r="G248" t="e">
        <f t="shared" si="70"/>
        <v>#VALUE!</v>
      </c>
      <c r="H248" t="e">
        <f t="shared" si="71"/>
        <v>#VALUE!</v>
      </c>
      <c r="I248" t="e">
        <f t="shared" si="72"/>
        <v>#VALUE!</v>
      </c>
      <c r="J248" t="e">
        <f t="shared" si="73"/>
        <v>#VALUE!</v>
      </c>
      <c r="K248" t="e">
        <f t="shared" si="74"/>
        <v>#VALUE!</v>
      </c>
      <c r="L248" t="e">
        <f t="shared" si="75"/>
        <v>#VALUE!</v>
      </c>
      <c r="M248" t="e">
        <f t="shared" si="76"/>
        <v>#VALUE!</v>
      </c>
      <c r="N248" t="e">
        <f t="shared" si="77"/>
        <v>#VALUE!</v>
      </c>
      <c r="O248" t="e">
        <f t="shared" si="78"/>
        <v>#VALUE!</v>
      </c>
    </row>
    <row r="249" spans="2:15">
      <c r="B249" t="e">
        <f t="shared" si="67"/>
        <v>#VALUE!</v>
      </c>
      <c r="C249" t="e">
        <f t="shared" si="68"/>
        <v>#VALUE!</v>
      </c>
      <c r="D249" t="e">
        <f>IF(B249&lt;=0,0,IF(B249&lt;=0.2,60*B249,IF(B249&lt;=0.4,185*(B249-0.4)^2+4.5,IF(B249&lt;=0.8,4.5,IF(B249&lt;0.85,-90*(x-0.85),0)))))</f>
        <v>#VALUE!</v>
      </c>
      <c r="E249" t="e">
        <f t="shared" si="69"/>
        <v>#VALUE!</v>
      </c>
      <c r="F249" t="e">
        <f t="shared" si="66"/>
        <v>#VALUE!</v>
      </c>
      <c r="G249" t="e">
        <f t="shared" si="70"/>
        <v>#VALUE!</v>
      </c>
      <c r="H249" t="e">
        <f t="shared" si="71"/>
        <v>#VALUE!</v>
      </c>
      <c r="I249" t="e">
        <f t="shared" si="72"/>
        <v>#VALUE!</v>
      </c>
      <c r="J249" t="e">
        <f t="shared" si="73"/>
        <v>#VALUE!</v>
      </c>
      <c r="K249" t="e">
        <f t="shared" si="74"/>
        <v>#VALUE!</v>
      </c>
      <c r="L249" t="e">
        <f t="shared" si="75"/>
        <v>#VALUE!</v>
      </c>
      <c r="M249" t="e">
        <f t="shared" si="76"/>
        <v>#VALUE!</v>
      </c>
      <c r="N249" t="e">
        <f t="shared" si="77"/>
        <v>#VALUE!</v>
      </c>
      <c r="O249" t="e">
        <f t="shared" si="78"/>
        <v>#VALUE!</v>
      </c>
    </row>
    <row r="250" spans="2:15">
      <c r="B250" t="e">
        <f t="shared" si="67"/>
        <v>#VALUE!</v>
      </c>
      <c r="C250" t="e">
        <f t="shared" si="68"/>
        <v>#VALUE!</v>
      </c>
      <c r="D250" t="e">
        <f>IF(B250&lt;=0,0,IF(B250&lt;=0.2,60*B250,IF(B250&lt;=0.4,185*(B250-0.4)^2+4.5,IF(B250&lt;=0.8,4.5,IF(B250&lt;0.85,-90*(x-0.85),0)))))</f>
        <v>#VALUE!</v>
      </c>
      <c r="E250" t="e">
        <f t="shared" si="69"/>
        <v>#VALUE!</v>
      </c>
      <c r="F250" t="e">
        <f t="shared" si="66"/>
        <v>#VALUE!</v>
      </c>
      <c r="G250" t="e">
        <f t="shared" si="70"/>
        <v>#VALUE!</v>
      </c>
      <c r="H250" t="e">
        <f t="shared" si="71"/>
        <v>#VALUE!</v>
      </c>
      <c r="I250" t="e">
        <f t="shared" si="72"/>
        <v>#VALUE!</v>
      </c>
      <c r="J250" t="e">
        <f t="shared" si="73"/>
        <v>#VALUE!</v>
      </c>
      <c r="K250" t="e">
        <f t="shared" si="74"/>
        <v>#VALUE!</v>
      </c>
      <c r="L250" t="e">
        <f t="shared" si="75"/>
        <v>#VALUE!</v>
      </c>
      <c r="M250" t="e">
        <f t="shared" si="76"/>
        <v>#VALUE!</v>
      </c>
      <c r="N250" t="e">
        <f t="shared" si="77"/>
        <v>#VALUE!</v>
      </c>
      <c r="O250" t="e">
        <f t="shared" si="78"/>
        <v>#VALUE!</v>
      </c>
    </row>
    <row r="251" spans="2:15">
      <c r="B251" t="e">
        <f t="shared" si="67"/>
        <v>#VALUE!</v>
      </c>
      <c r="C251" t="e">
        <f t="shared" si="68"/>
        <v>#VALUE!</v>
      </c>
      <c r="D251" t="e">
        <f>IF(B251&lt;=0,0,IF(B251&lt;=0.2,60*B251,IF(B251&lt;=0.4,185*(B251-0.4)^2+4.5,IF(B251&lt;=0.8,4.5,IF(B251&lt;0.85,-90*(x-0.85),0)))))</f>
        <v>#VALUE!</v>
      </c>
      <c r="E251" t="e">
        <f t="shared" si="69"/>
        <v>#VALUE!</v>
      </c>
      <c r="F251" t="e">
        <f t="shared" si="66"/>
        <v>#VALUE!</v>
      </c>
      <c r="G251" t="e">
        <f t="shared" si="70"/>
        <v>#VALUE!</v>
      </c>
      <c r="H251" t="e">
        <f t="shared" si="71"/>
        <v>#VALUE!</v>
      </c>
      <c r="I251" t="e">
        <f t="shared" si="72"/>
        <v>#VALUE!</v>
      </c>
      <c r="J251" t="e">
        <f t="shared" si="73"/>
        <v>#VALUE!</v>
      </c>
      <c r="K251" t="e">
        <f t="shared" si="74"/>
        <v>#VALUE!</v>
      </c>
      <c r="L251" t="e">
        <f t="shared" si="75"/>
        <v>#VALUE!</v>
      </c>
      <c r="M251" t="e">
        <f t="shared" si="76"/>
        <v>#VALUE!</v>
      </c>
      <c r="N251" t="e">
        <f t="shared" si="77"/>
        <v>#VALUE!</v>
      </c>
      <c r="O251" t="e">
        <f t="shared" si="78"/>
        <v>#VALUE!</v>
      </c>
    </row>
    <row r="252" spans="2:15">
      <c r="B252" t="e">
        <f t="shared" si="67"/>
        <v>#VALUE!</v>
      </c>
      <c r="C252" t="e">
        <f t="shared" si="68"/>
        <v>#VALUE!</v>
      </c>
      <c r="D252" t="e">
        <f>IF(B252&lt;=0,0,IF(B252&lt;=0.2,60*B252,IF(B252&lt;=0.4,185*(B252-0.4)^2+4.5,IF(B252&lt;=0.8,4.5,IF(B252&lt;0.85,-90*(x-0.85),0)))))</f>
        <v>#VALUE!</v>
      </c>
      <c r="E252" t="e">
        <f t="shared" si="69"/>
        <v>#VALUE!</v>
      </c>
      <c r="F252" t="e">
        <f t="shared" si="66"/>
        <v>#VALUE!</v>
      </c>
      <c r="G252" t="e">
        <f t="shared" si="70"/>
        <v>#VALUE!</v>
      </c>
      <c r="H252" t="e">
        <f t="shared" si="71"/>
        <v>#VALUE!</v>
      </c>
      <c r="I252" t="e">
        <f t="shared" si="72"/>
        <v>#VALUE!</v>
      </c>
      <c r="J252" t="e">
        <f t="shared" si="73"/>
        <v>#VALUE!</v>
      </c>
      <c r="K252" t="e">
        <f t="shared" si="74"/>
        <v>#VALUE!</v>
      </c>
      <c r="L252" t="e">
        <f t="shared" si="75"/>
        <v>#VALUE!</v>
      </c>
      <c r="M252" t="e">
        <f t="shared" si="76"/>
        <v>#VALUE!</v>
      </c>
      <c r="N252" t="e">
        <f t="shared" si="77"/>
        <v>#VALUE!</v>
      </c>
      <c r="O252" t="e">
        <f t="shared" si="78"/>
        <v>#VALUE!</v>
      </c>
    </row>
    <row r="253" spans="2:15">
      <c r="B253" t="e">
        <f t="shared" si="67"/>
        <v>#VALUE!</v>
      </c>
      <c r="C253" t="e">
        <f t="shared" si="68"/>
        <v>#VALUE!</v>
      </c>
      <c r="D253" t="e">
        <f>IF(B253&lt;=0,0,IF(B253&lt;=0.2,60*B253,IF(B253&lt;=0.4,185*(B253-0.4)^2+4.5,IF(B253&lt;=0.8,4.5,IF(B253&lt;0.85,-90*(x-0.85),0)))))</f>
        <v>#VALUE!</v>
      </c>
      <c r="E253" t="e">
        <f t="shared" si="69"/>
        <v>#VALUE!</v>
      </c>
      <c r="F253" t="e">
        <f t="shared" si="66"/>
        <v>#VALUE!</v>
      </c>
      <c r="G253" t="e">
        <f t="shared" si="70"/>
        <v>#VALUE!</v>
      </c>
      <c r="H253" t="e">
        <f t="shared" si="71"/>
        <v>#VALUE!</v>
      </c>
      <c r="I253" t="e">
        <f t="shared" si="72"/>
        <v>#VALUE!</v>
      </c>
      <c r="J253" t="e">
        <f t="shared" si="73"/>
        <v>#VALUE!</v>
      </c>
      <c r="K253" t="e">
        <f t="shared" si="74"/>
        <v>#VALUE!</v>
      </c>
      <c r="L253" t="e">
        <f t="shared" si="75"/>
        <v>#VALUE!</v>
      </c>
      <c r="M253" t="e">
        <f t="shared" si="76"/>
        <v>#VALUE!</v>
      </c>
      <c r="N253" t="e">
        <f t="shared" si="77"/>
        <v>#VALUE!</v>
      </c>
      <c r="O253" t="e">
        <f t="shared" si="78"/>
        <v>#VALUE!</v>
      </c>
    </row>
    <row r="254" spans="2:15">
      <c r="B254" t="e">
        <f t="shared" si="67"/>
        <v>#VALUE!</v>
      </c>
      <c r="C254" t="e">
        <f t="shared" si="68"/>
        <v>#VALUE!</v>
      </c>
      <c r="D254" t="e">
        <f>IF(B254&lt;=0,0,IF(B254&lt;=0.2,60*B254,IF(B254&lt;=0.4,185*(B254-0.4)^2+4.5,IF(B254&lt;=0.8,4.5,IF(B254&lt;0.85,-90*(x-0.85),0)))))</f>
        <v>#VALUE!</v>
      </c>
      <c r="E254" t="e">
        <f t="shared" si="69"/>
        <v>#VALUE!</v>
      </c>
      <c r="F254" t="e">
        <f t="shared" si="66"/>
        <v>#VALUE!</v>
      </c>
      <c r="G254" t="e">
        <f t="shared" si="70"/>
        <v>#VALUE!</v>
      </c>
      <c r="H254" t="e">
        <f t="shared" si="71"/>
        <v>#VALUE!</v>
      </c>
      <c r="I254" t="e">
        <f t="shared" si="72"/>
        <v>#VALUE!</v>
      </c>
      <c r="J254" t="e">
        <f t="shared" si="73"/>
        <v>#VALUE!</v>
      </c>
      <c r="K254" t="e">
        <f t="shared" si="74"/>
        <v>#VALUE!</v>
      </c>
      <c r="L254" t="e">
        <f t="shared" si="75"/>
        <v>#VALUE!</v>
      </c>
      <c r="M254" t="e">
        <f t="shared" si="76"/>
        <v>#VALUE!</v>
      </c>
      <c r="N254" t="e">
        <f t="shared" si="77"/>
        <v>#VALUE!</v>
      </c>
      <c r="O254" t="e">
        <f t="shared" si="78"/>
        <v>#VALUE!</v>
      </c>
    </row>
    <row r="255" spans="2:15">
      <c r="B255" t="e">
        <f t="shared" si="67"/>
        <v>#VALUE!</v>
      </c>
      <c r="C255" t="e">
        <f t="shared" si="68"/>
        <v>#VALUE!</v>
      </c>
      <c r="D255" t="e">
        <f>IF(B255&lt;=0,0,IF(B255&lt;=0.2,60*B255,IF(B255&lt;=0.4,185*(B255-0.4)^2+4.5,IF(B255&lt;=0.8,4.5,IF(B255&lt;0.85,-90*(x-0.85),0)))))</f>
        <v>#VALUE!</v>
      </c>
      <c r="E255" t="e">
        <f t="shared" si="69"/>
        <v>#VALUE!</v>
      </c>
      <c r="F255" t="e">
        <f t="shared" si="66"/>
        <v>#VALUE!</v>
      </c>
      <c r="G255" t="e">
        <f t="shared" si="70"/>
        <v>#VALUE!</v>
      </c>
      <c r="H255" t="e">
        <f t="shared" si="71"/>
        <v>#VALUE!</v>
      </c>
      <c r="I255" t="e">
        <f t="shared" si="72"/>
        <v>#VALUE!</v>
      </c>
      <c r="J255" t="e">
        <f t="shared" si="73"/>
        <v>#VALUE!</v>
      </c>
      <c r="K255" t="e">
        <f t="shared" si="74"/>
        <v>#VALUE!</v>
      </c>
      <c r="L255" t="e">
        <f t="shared" si="75"/>
        <v>#VALUE!</v>
      </c>
      <c r="M255" t="e">
        <f t="shared" si="76"/>
        <v>#VALUE!</v>
      </c>
      <c r="N255" t="e">
        <f t="shared" si="77"/>
        <v>#VALUE!</v>
      </c>
      <c r="O255" t="e">
        <f t="shared" si="78"/>
        <v>#VALUE!</v>
      </c>
    </row>
    <row r="256" spans="2:15">
      <c r="B256" t="e">
        <f t="shared" si="67"/>
        <v>#VALUE!</v>
      </c>
      <c r="C256" t="e">
        <f t="shared" si="68"/>
        <v>#VALUE!</v>
      </c>
      <c r="D256" t="e">
        <f>IF(B256&lt;=0,0,IF(B256&lt;=0.2,60*B256,IF(B256&lt;=0.4,185*(B256-0.4)^2+4.5,IF(B256&lt;=0.8,4.5,IF(B256&lt;0.85,-90*(x-0.85),0)))))</f>
        <v>#VALUE!</v>
      </c>
      <c r="E256" t="e">
        <f t="shared" si="69"/>
        <v>#VALUE!</v>
      </c>
      <c r="F256" t="e">
        <f t="shared" si="66"/>
        <v>#VALUE!</v>
      </c>
      <c r="G256" t="e">
        <f t="shared" si="70"/>
        <v>#VALUE!</v>
      </c>
      <c r="H256" t="e">
        <f t="shared" si="71"/>
        <v>#VALUE!</v>
      </c>
      <c r="I256" t="e">
        <f t="shared" si="72"/>
        <v>#VALUE!</v>
      </c>
      <c r="J256" t="e">
        <f t="shared" si="73"/>
        <v>#VALUE!</v>
      </c>
      <c r="K256" t="e">
        <f t="shared" si="74"/>
        <v>#VALUE!</v>
      </c>
      <c r="L256" t="e">
        <f t="shared" si="75"/>
        <v>#VALUE!</v>
      </c>
      <c r="M256" t="e">
        <f t="shared" si="76"/>
        <v>#VALUE!</v>
      </c>
      <c r="N256" t="e">
        <f t="shared" si="77"/>
        <v>#VALUE!</v>
      </c>
      <c r="O256" t="e">
        <f t="shared" si="78"/>
        <v>#VALUE!</v>
      </c>
    </row>
    <row r="257" spans="2:15">
      <c r="B257" t="e">
        <f t="shared" si="67"/>
        <v>#VALUE!</v>
      </c>
      <c r="C257" t="e">
        <f t="shared" si="68"/>
        <v>#VALUE!</v>
      </c>
      <c r="D257" t="e">
        <f>IF(B257&lt;=0,0,IF(B257&lt;=0.2,60*B257,IF(B257&lt;=0.4,185*(B257-0.4)^2+4.5,IF(B257&lt;=0.8,4.5,IF(B257&lt;0.85,-90*(x-0.85),0)))))</f>
        <v>#VALUE!</v>
      </c>
      <c r="E257" t="e">
        <f t="shared" si="69"/>
        <v>#VALUE!</v>
      </c>
      <c r="F257" t="e">
        <f t="shared" si="66"/>
        <v>#VALUE!</v>
      </c>
      <c r="G257" t="e">
        <f t="shared" si="70"/>
        <v>#VALUE!</v>
      </c>
      <c r="H257" t="e">
        <f t="shared" si="71"/>
        <v>#VALUE!</v>
      </c>
      <c r="I257" t="e">
        <f t="shared" si="72"/>
        <v>#VALUE!</v>
      </c>
      <c r="J257" t="e">
        <f t="shared" si="73"/>
        <v>#VALUE!</v>
      </c>
      <c r="K257" t="e">
        <f t="shared" si="74"/>
        <v>#VALUE!</v>
      </c>
      <c r="L257" t="e">
        <f t="shared" si="75"/>
        <v>#VALUE!</v>
      </c>
      <c r="M257" t="e">
        <f t="shared" si="76"/>
        <v>#VALUE!</v>
      </c>
      <c r="N257" t="e">
        <f t="shared" si="77"/>
        <v>#VALUE!</v>
      </c>
      <c r="O257" t="e">
        <f t="shared" si="78"/>
        <v>#VALUE!</v>
      </c>
    </row>
    <row r="258" spans="2:15">
      <c r="B258" t="e">
        <f t="shared" si="67"/>
        <v>#VALUE!</v>
      </c>
      <c r="C258" t="e">
        <f t="shared" si="68"/>
        <v>#VALUE!</v>
      </c>
      <c r="D258" t="e">
        <f>IF(B258&lt;=0,0,IF(B258&lt;=0.2,60*B258,IF(B258&lt;=0.4,185*(B258-0.4)^2+4.5,IF(B258&lt;=0.8,4.5,IF(B258&lt;0.85,-90*(x-0.85),0)))))</f>
        <v>#VALUE!</v>
      </c>
      <c r="E258" t="e">
        <f t="shared" si="69"/>
        <v>#VALUE!</v>
      </c>
      <c r="F258" t="e">
        <f t="shared" si="66"/>
        <v>#VALUE!</v>
      </c>
      <c r="G258" t="e">
        <f t="shared" si="70"/>
        <v>#VALUE!</v>
      </c>
      <c r="H258" t="e">
        <f t="shared" si="71"/>
        <v>#VALUE!</v>
      </c>
      <c r="I258" t="e">
        <f t="shared" si="72"/>
        <v>#VALUE!</v>
      </c>
      <c r="J258" t="e">
        <f t="shared" si="73"/>
        <v>#VALUE!</v>
      </c>
      <c r="K258" t="e">
        <f t="shared" si="74"/>
        <v>#VALUE!</v>
      </c>
      <c r="L258" t="e">
        <f t="shared" si="75"/>
        <v>#VALUE!</v>
      </c>
      <c r="M258" t="e">
        <f t="shared" si="76"/>
        <v>#VALUE!</v>
      </c>
      <c r="N258" t="e">
        <f t="shared" si="77"/>
        <v>#VALUE!</v>
      </c>
      <c r="O258" t="e">
        <f t="shared" si="78"/>
        <v>#VALUE!</v>
      </c>
    </row>
    <row r="259" spans="2:15">
      <c r="B259" t="e">
        <f t="shared" si="67"/>
        <v>#VALUE!</v>
      </c>
      <c r="C259" t="e">
        <f t="shared" si="68"/>
        <v>#VALUE!</v>
      </c>
      <c r="D259" t="e">
        <f>IF(B259&lt;=0,0,IF(B259&lt;=0.2,60*B259,IF(B259&lt;=0.4,185*(B259-0.4)^2+4.5,IF(B259&lt;=0.8,4.5,IF(B259&lt;0.85,-90*(x-0.85),0)))))</f>
        <v>#VALUE!</v>
      </c>
      <c r="E259" t="e">
        <f t="shared" si="69"/>
        <v>#VALUE!</v>
      </c>
      <c r="F259" t="e">
        <f t="shared" si="66"/>
        <v>#VALUE!</v>
      </c>
      <c r="G259" t="e">
        <f t="shared" si="70"/>
        <v>#VALUE!</v>
      </c>
      <c r="H259" t="e">
        <f t="shared" si="71"/>
        <v>#VALUE!</v>
      </c>
      <c r="I259" t="e">
        <f t="shared" si="72"/>
        <v>#VALUE!</v>
      </c>
      <c r="J259" t="e">
        <f t="shared" si="73"/>
        <v>#VALUE!</v>
      </c>
      <c r="K259" t="e">
        <f t="shared" si="74"/>
        <v>#VALUE!</v>
      </c>
      <c r="L259" t="e">
        <f t="shared" si="75"/>
        <v>#VALUE!</v>
      </c>
      <c r="M259" t="e">
        <f t="shared" si="76"/>
        <v>#VALUE!</v>
      </c>
      <c r="N259" t="e">
        <f t="shared" si="77"/>
        <v>#VALUE!</v>
      </c>
      <c r="O259" t="e">
        <f t="shared" si="78"/>
        <v>#VALUE!</v>
      </c>
    </row>
    <row r="260" spans="2:15">
      <c r="B260" t="e">
        <f t="shared" si="67"/>
        <v>#VALUE!</v>
      </c>
      <c r="C260" t="e">
        <f t="shared" si="68"/>
        <v>#VALUE!</v>
      </c>
      <c r="D260" t="e">
        <f>IF(B260&lt;=0,0,IF(B260&lt;=0.2,60*B260,IF(B260&lt;=0.4,185*(B260-0.4)^2+4.5,IF(B260&lt;=0.8,4.5,IF(B260&lt;0.85,-90*(x-0.85),0)))))</f>
        <v>#VALUE!</v>
      </c>
      <c r="E260" t="e">
        <f t="shared" si="69"/>
        <v>#VALUE!</v>
      </c>
      <c r="F260" t="e">
        <f t="shared" si="66"/>
        <v>#VALUE!</v>
      </c>
      <c r="G260" t="e">
        <f t="shared" si="70"/>
        <v>#VALUE!</v>
      </c>
      <c r="H260" t="e">
        <f t="shared" si="71"/>
        <v>#VALUE!</v>
      </c>
      <c r="I260" t="e">
        <f t="shared" si="72"/>
        <v>#VALUE!</v>
      </c>
      <c r="J260" t="e">
        <f t="shared" si="73"/>
        <v>#VALUE!</v>
      </c>
      <c r="K260" t="e">
        <f t="shared" si="74"/>
        <v>#VALUE!</v>
      </c>
      <c r="L260" t="e">
        <f t="shared" si="75"/>
        <v>#VALUE!</v>
      </c>
      <c r="M260" t="e">
        <f t="shared" si="76"/>
        <v>#VALUE!</v>
      </c>
      <c r="N260" t="e">
        <f t="shared" si="77"/>
        <v>#VALUE!</v>
      </c>
      <c r="O260" t="e">
        <f t="shared" si="78"/>
        <v>#VALUE!</v>
      </c>
    </row>
    <row r="261" spans="2:15">
      <c r="B261" t="e">
        <f t="shared" si="67"/>
        <v>#VALUE!</v>
      </c>
      <c r="C261" t="e">
        <f t="shared" si="68"/>
        <v>#VALUE!</v>
      </c>
      <c r="D261" t="e">
        <f>IF(B261&lt;=0,0,IF(B261&lt;=0.2,60*B261,IF(B261&lt;=0.4,185*(B261-0.4)^2+4.5,IF(B261&lt;=0.8,4.5,IF(B261&lt;0.85,-90*(x-0.85),0)))))</f>
        <v>#VALUE!</v>
      </c>
      <c r="E261" t="e">
        <f t="shared" si="69"/>
        <v>#VALUE!</v>
      </c>
      <c r="F261" t="e">
        <f t="shared" si="66"/>
        <v>#VALUE!</v>
      </c>
      <c r="G261" t="e">
        <f t="shared" si="70"/>
        <v>#VALUE!</v>
      </c>
      <c r="H261" t="e">
        <f t="shared" si="71"/>
        <v>#VALUE!</v>
      </c>
      <c r="I261" t="e">
        <f t="shared" si="72"/>
        <v>#VALUE!</v>
      </c>
      <c r="J261" t="e">
        <f t="shared" si="73"/>
        <v>#VALUE!</v>
      </c>
      <c r="K261" t="e">
        <f t="shared" si="74"/>
        <v>#VALUE!</v>
      </c>
      <c r="L261" t="e">
        <f t="shared" si="75"/>
        <v>#VALUE!</v>
      </c>
      <c r="M261" t="e">
        <f t="shared" si="76"/>
        <v>#VALUE!</v>
      </c>
      <c r="N261" t="e">
        <f t="shared" si="77"/>
        <v>#VALUE!</v>
      </c>
      <c r="O261" t="e">
        <f t="shared" si="78"/>
        <v>#VALUE!</v>
      </c>
    </row>
    <row r="262" spans="2:15">
      <c r="B262" t="e">
        <f t="shared" si="67"/>
        <v>#VALUE!</v>
      </c>
      <c r="C262" t="e">
        <f t="shared" si="68"/>
        <v>#VALUE!</v>
      </c>
      <c r="D262" t="e">
        <f>IF(B262&lt;=0,0,IF(B262&lt;=0.2,60*B262,IF(B262&lt;=0.4,185*(B262-0.4)^2+4.5,IF(B262&lt;=0.8,4.5,IF(B262&lt;0.85,-90*(x-0.85),0)))))</f>
        <v>#VALUE!</v>
      </c>
      <c r="E262" t="e">
        <f t="shared" si="69"/>
        <v>#VALUE!</v>
      </c>
      <c r="F262" t="e">
        <f t="shared" si="66"/>
        <v>#VALUE!</v>
      </c>
      <c r="G262" t="e">
        <f t="shared" si="70"/>
        <v>#VALUE!</v>
      </c>
      <c r="H262" t="e">
        <f t="shared" si="71"/>
        <v>#VALUE!</v>
      </c>
      <c r="I262" t="e">
        <f t="shared" si="72"/>
        <v>#VALUE!</v>
      </c>
      <c r="J262" t="e">
        <f t="shared" si="73"/>
        <v>#VALUE!</v>
      </c>
      <c r="K262" t="e">
        <f t="shared" si="74"/>
        <v>#VALUE!</v>
      </c>
      <c r="L262" t="e">
        <f t="shared" si="75"/>
        <v>#VALUE!</v>
      </c>
      <c r="M262" t="e">
        <f t="shared" si="76"/>
        <v>#VALUE!</v>
      </c>
      <c r="N262" t="e">
        <f t="shared" si="77"/>
        <v>#VALUE!</v>
      </c>
      <c r="O262" t="e">
        <f t="shared" si="78"/>
        <v>#VALUE!</v>
      </c>
    </row>
    <row r="263" spans="2:15">
      <c r="B263" t="e">
        <f t="shared" si="67"/>
        <v>#VALUE!</v>
      </c>
      <c r="C263" t="e">
        <f t="shared" si="68"/>
        <v>#VALUE!</v>
      </c>
      <c r="D263" t="e">
        <f>IF(B263&lt;=0,0,IF(B263&lt;=0.2,60*B263,IF(B263&lt;=0.4,185*(B263-0.4)^2+4.5,IF(B263&lt;=0.8,4.5,IF(B263&lt;0.85,-90*(x-0.85),0)))))</f>
        <v>#VALUE!</v>
      </c>
      <c r="E263" t="e">
        <f t="shared" si="69"/>
        <v>#VALUE!</v>
      </c>
      <c r="F263" t="e">
        <f t="shared" si="66"/>
        <v>#VALUE!</v>
      </c>
      <c r="G263" t="e">
        <f t="shared" si="70"/>
        <v>#VALUE!</v>
      </c>
      <c r="H263" t="e">
        <f t="shared" si="71"/>
        <v>#VALUE!</v>
      </c>
      <c r="I263" t="e">
        <f t="shared" si="72"/>
        <v>#VALUE!</v>
      </c>
      <c r="J263" t="e">
        <f t="shared" si="73"/>
        <v>#VALUE!</v>
      </c>
      <c r="K263" t="e">
        <f t="shared" si="74"/>
        <v>#VALUE!</v>
      </c>
      <c r="L263" t="e">
        <f t="shared" si="75"/>
        <v>#VALUE!</v>
      </c>
      <c r="M263" t="e">
        <f t="shared" si="76"/>
        <v>#VALUE!</v>
      </c>
      <c r="N263" t="e">
        <f t="shared" si="77"/>
        <v>#VALUE!</v>
      </c>
      <c r="O263" t="e">
        <f t="shared" si="78"/>
        <v>#VALUE!</v>
      </c>
    </row>
    <row r="264" spans="2:15">
      <c r="B264" t="e">
        <f t="shared" si="67"/>
        <v>#VALUE!</v>
      </c>
      <c r="C264" t="e">
        <f t="shared" si="68"/>
        <v>#VALUE!</v>
      </c>
      <c r="D264" t="e">
        <f>IF(B264&lt;=0,0,IF(B264&lt;=0.2,60*B264,IF(B264&lt;=0.4,185*(B264-0.4)^2+4.5,IF(B264&lt;=0.8,4.5,IF(B264&lt;0.85,-90*(x-0.85),0)))))</f>
        <v>#VALUE!</v>
      </c>
      <c r="E264" t="e">
        <f t="shared" si="69"/>
        <v>#VALUE!</v>
      </c>
      <c r="F264" t="e">
        <f t="shared" si="66"/>
        <v>#VALUE!</v>
      </c>
      <c r="G264" t="e">
        <f t="shared" si="70"/>
        <v>#VALUE!</v>
      </c>
      <c r="H264" t="e">
        <f t="shared" si="71"/>
        <v>#VALUE!</v>
      </c>
      <c r="I264" t="e">
        <f t="shared" si="72"/>
        <v>#VALUE!</v>
      </c>
      <c r="J264" t="e">
        <f t="shared" si="73"/>
        <v>#VALUE!</v>
      </c>
      <c r="K264" t="e">
        <f t="shared" si="74"/>
        <v>#VALUE!</v>
      </c>
      <c r="L264" t="e">
        <f t="shared" si="75"/>
        <v>#VALUE!</v>
      </c>
      <c r="M264" t="e">
        <f t="shared" si="76"/>
        <v>#VALUE!</v>
      </c>
      <c r="N264" t="e">
        <f t="shared" si="77"/>
        <v>#VALUE!</v>
      </c>
      <c r="O264" t="e">
        <f t="shared" si="78"/>
        <v>#VALUE!</v>
      </c>
    </row>
    <row r="265" spans="2:15">
      <c r="B265" t="e">
        <f t="shared" si="67"/>
        <v>#VALUE!</v>
      </c>
      <c r="C265" t="e">
        <f t="shared" si="68"/>
        <v>#VALUE!</v>
      </c>
      <c r="D265" t="e">
        <f>IF(B265&lt;=0,0,IF(B265&lt;=0.2,60*B265,IF(B265&lt;=0.4,185*(B265-0.4)^2+4.5,IF(B265&lt;=0.8,4.5,IF(B265&lt;0.85,-90*(x-0.85),0)))))</f>
        <v>#VALUE!</v>
      </c>
      <c r="E265" t="e">
        <f t="shared" si="69"/>
        <v>#VALUE!</v>
      </c>
      <c r="F265" t="e">
        <f t="shared" si="66"/>
        <v>#VALUE!</v>
      </c>
      <c r="G265" t="e">
        <f t="shared" si="70"/>
        <v>#VALUE!</v>
      </c>
      <c r="H265" t="e">
        <f t="shared" si="71"/>
        <v>#VALUE!</v>
      </c>
      <c r="I265" t="e">
        <f t="shared" si="72"/>
        <v>#VALUE!</v>
      </c>
      <c r="J265" t="e">
        <f t="shared" si="73"/>
        <v>#VALUE!</v>
      </c>
      <c r="K265" t="e">
        <f t="shared" si="74"/>
        <v>#VALUE!</v>
      </c>
      <c r="L265" t="e">
        <f t="shared" si="75"/>
        <v>#VALUE!</v>
      </c>
      <c r="M265" t="e">
        <f t="shared" si="76"/>
        <v>#VALUE!</v>
      </c>
      <c r="N265" t="e">
        <f t="shared" si="77"/>
        <v>#VALUE!</v>
      </c>
      <c r="O265" t="e">
        <f t="shared" si="78"/>
        <v>#VALUE!</v>
      </c>
    </row>
    <row r="266" spans="2:15">
      <c r="B266" t="e">
        <f t="shared" si="67"/>
        <v>#VALUE!</v>
      </c>
      <c r="C266" t="e">
        <f t="shared" si="68"/>
        <v>#VALUE!</v>
      </c>
      <c r="D266" t="e">
        <f>IF(B266&lt;=0,0,IF(B266&lt;=0.2,60*B266,IF(B266&lt;=0.4,185*(B266-0.4)^2+4.5,IF(B266&lt;=0.8,4.5,IF(B266&lt;0.85,-90*(x-0.85),0)))))</f>
        <v>#VALUE!</v>
      </c>
      <c r="E266" t="e">
        <f t="shared" si="69"/>
        <v>#VALUE!</v>
      </c>
      <c r="F266" t="e">
        <f t="shared" ref="F266:F329" si="79">E266*9.8</f>
        <v>#VALUE!</v>
      </c>
      <c r="G266" t="e">
        <f t="shared" si="70"/>
        <v>#VALUE!</v>
      </c>
      <c r="H266" t="e">
        <f t="shared" si="71"/>
        <v>#VALUE!</v>
      </c>
      <c r="I266" t="e">
        <f t="shared" si="72"/>
        <v>#VALUE!</v>
      </c>
      <c r="J266" t="e">
        <f t="shared" si="73"/>
        <v>#VALUE!</v>
      </c>
      <c r="K266" t="e">
        <f t="shared" si="74"/>
        <v>#VALUE!</v>
      </c>
      <c r="L266" t="e">
        <f t="shared" si="75"/>
        <v>#VALUE!</v>
      </c>
      <c r="M266" t="e">
        <f t="shared" si="76"/>
        <v>#VALUE!</v>
      </c>
      <c r="N266" t="e">
        <f t="shared" si="77"/>
        <v>#VALUE!</v>
      </c>
      <c r="O266" t="e">
        <f t="shared" si="78"/>
        <v>#VALUE!</v>
      </c>
    </row>
    <row r="267" spans="2:15">
      <c r="B267" t="e">
        <f t="shared" si="67"/>
        <v>#VALUE!</v>
      </c>
      <c r="C267" t="e">
        <f t="shared" si="68"/>
        <v>#VALUE!</v>
      </c>
      <c r="D267" t="e">
        <f>IF(B267&lt;=0,0,IF(B267&lt;=0.2,60*B267,IF(B267&lt;=0.4,185*(B267-0.4)^2+4.5,IF(B267&lt;=0.8,4.5,IF(B267&lt;0.85,-90*(x-0.85),0)))))</f>
        <v>#VALUE!</v>
      </c>
      <c r="E267" t="e">
        <f t="shared" si="69"/>
        <v>#VALUE!</v>
      </c>
      <c r="F267" t="e">
        <f t="shared" si="79"/>
        <v>#VALUE!</v>
      </c>
      <c r="G267" t="e">
        <f t="shared" si="70"/>
        <v>#VALUE!</v>
      </c>
      <c r="H267" t="e">
        <f t="shared" si="71"/>
        <v>#VALUE!</v>
      </c>
      <c r="I267" t="e">
        <f t="shared" si="72"/>
        <v>#VALUE!</v>
      </c>
      <c r="J267" t="e">
        <f t="shared" si="73"/>
        <v>#VALUE!</v>
      </c>
      <c r="K267" t="e">
        <f t="shared" si="74"/>
        <v>#VALUE!</v>
      </c>
      <c r="L267" t="e">
        <f t="shared" si="75"/>
        <v>#VALUE!</v>
      </c>
      <c r="M267" t="e">
        <f t="shared" si="76"/>
        <v>#VALUE!</v>
      </c>
      <c r="N267" t="e">
        <f t="shared" si="77"/>
        <v>#VALUE!</v>
      </c>
      <c r="O267" t="e">
        <f t="shared" si="78"/>
        <v>#VALUE!</v>
      </c>
    </row>
    <row r="268" spans="2:15">
      <c r="B268" t="e">
        <f t="shared" si="67"/>
        <v>#VALUE!</v>
      </c>
      <c r="C268" t="e">
        <f t="shared" si="68"/>
        <v>#VALUE!</v>
      </c>
      <c r="D268" t="e">
        <f>IF(B268&lt;=0,0,IF(B268&lt;=0.2,60*B268,IF(B268&lt;=0.4,185*(B268-0.4)^2+4.5,IF(B268&lt;=0.8,4.5,IF(B268&lt;0.85,-90*(x-0.85),0)))))</f>
        <v>#VALUE!</v>
      </c>
      <c r="E268" t="e">
        <f t="shared" si="69"/>
        <v>#VALUE!</v>
      </c>
      <c r="F268" t="e">
        <f t="shared" si="79"/>
        <v>#VALUE!</v>
      </c>
      <c r="G268" t="e">
        <f t="shared" si="70"/>
        <v>#VALUE!</v>
      </c>
      <c r="H268" t="e">
        <f t="shared" si="71"/>
        <v>#VALUE!</v>
      </c>
      <c r="I268" t="e">
        <f t="shared" si="72"/>
        <v>#VALUE!</v>
      </c>
      <c r="J268" t="e">
        <f t="shared" si="73"/>
        <v>#VALUE!</v>
      </c>
      <c r="K268" t="e">
        <f t="shared" si="74"/>
        <v>#VALUE!</v>
      </c>
      <c r="L268" t="e">
        <f t="shared" si="75"/>
        <v>#VALUE!</v>
      </c>
      <c r="M268" t="e">
        <f t="shared" si="76"/>
        <v>#VALUE!</v>
      </c>
      <c r="N268" t="e">
        <f t="shared" si="77"/>
        <v>#VALUE!</v>
      </c>
      <c r="O268" t="e">
        <f t="shared" si="78"/>
        <v>#VALUE!</v>
      </c>
    </row>
    <row r="269" spans="2:15">
      <c r="B269" t="e">
        <f t="shared" si="67"/>
        <v>#VALUE!</v>
      </c>
      <c r="C269" t="e">
        <f t="shared" si="68"/>
        <v>#VALUE!</v>
      </c>
      <c r="D269" t="e">
        <f>IF(B269&lt;=0,0,IF(B269&lt;=0.2,60*B269,IF(B269&lt;=0.4,185*(B269-0.4)^2+4.5,IF(B269&lt;=0.8,4.5,IF(B269&lt;0.85,-90*(x-0.85),0)))))</f>
        <v>#VALUE!</v>
      </c>
      <c r="E269" t="e">
        <f t="shared" si="69"/>
        <v>#VALUE!</v>
      </c>
      <c r="F269" t="e">
        <f t="shared" si="79"/>
        <v>#VALUE!</v>
      </c>
      <c r="G269" t="e">
        <f t="shared" si="70"/>
        <v>#VALUE!</v>
      </c>
      <c r="H269" t="e">
        <f t="shared" si="71"/>
        <v>#VALUE!</v>
      </c>
      <c r="I269" t="e">
        <f t="shared" si="72"/>
        <v>#VALUE!</v>
      </c>
      <c r="J269" t="e">
        <f t="shared" si="73"/>
        <v>#VALUE!</v>
      </c>
      <c r="K269" t="e">
        <f t="shared" si="74"/>
        <v>#VALUE!</v>
      </c>
      <c r="L269" t="e">
        <f t="shared" si="75"/>
        <v>#VALUE!</v>
      </c>
      <c r="M269" t="e">
        <f t="shared" si="76"/>
        <v>#VALUE!</v>
      </c>
      <c r="N269" t="e">
        <f t="shared" si="77"/>
        <v>#VALUE!</v>
      </c>
      <c r="O269" t="e">
        <f t="shared" si="78"/>
        <v>#VALUE!</v>
      </c>
    </row>
    <row r="270" spans="2:15">
      <c r="B270" t="e">
        <f t="shared" si="67"/>
        <v>#VALUE!</v>
      </c>
      <c r="C270" t="e">
        <f t="shared" si="68"/>
        <v>#VALUE!</v>
      </c>
      <c r="D270" t="e">
        <f>IF(B270&lt;=0,0,IF(B270&lt;=0.2,60*B270,IF(B270&lt;=0.4,185*(B270-0.4)^2+4.5,IF(B270&lt;=0.8,4.5,IF(B270&lt;0.85,-90*(x-0.85),0)))))</f>
        <v>#VALUE!</v>
      </c>
      <c r="E270" t="e">
        <f t="shared" si="69"/>
        <v>#VALUE!</v>
      </c>
      <c r="F270" t="e">
        <f t="shared" si="79"/>
        <v>#VALUE!</v>
      </c>
      <c r="G270" t="e">
        <f t="shared" si="70"/>
        <v>#VALUE!</v>
      </c>
      <c r="H270" t="e">
        <f t="shared" si="71"/>
        <v>#VALUE!</v>
      </c>
      <c r="I270" t="e">
        <f t="shared" si="72"/>
        <v>#VALUE!</v>
      </c>
      <c r="J270" t="e">
        <f t="shared" si="73"/>
        <v>#VALUE!</v>
      </c>
      <c r="K270" t="e">
        <f t="shared" si="74"/>
        <v>#VALUE!</v>
      </c>
      <c r="L270" t="e">
        <f t="shared" si="75"/>
        <v>#VALUE!</v>
      </c>
      <c r="M270" t="e">
        <f t="shared" si="76"/>
        <v>#VALUE!</v>
      </c>
      <c r="N270" t="e">
        <f t="shared" si="77"/>
        <v>#VALUE!</v>
      </c>
      <c r="O270" t="e">
        <f t="shared" si="78"/>
        <v>#VALUE!</v>
      </c>
    </row>
    <row r="271" spans="2:15">
      <c r="B271" t="e">
        <f t="shared" si="67"/>
        <v>#VALUE!</v>
      </c>
      <c r="C271" t="e">
        <f t="shared" si="68"/>
        <v>#VALUE!</v>
      </c>
      <c r="D271" t="e">
        <f>IF(B271&lt;=0,0,IF(B271&lt;=0.2,60*B271,IF(B271&lt;=0.4,185*(B271-0.4)^2+4.5,IF(B271&lt;=0.8,4.5,IF(B271&lt;0.85,-90*(x-0.85),0)))))</f>
        <v>#VALUE!</v>
      </c>
      <c r="E271" t="e">
        <f t="shared" si="69"/>
        <v>#VALUE!</v>
      </c>
      <c r="F271" t="e">
        <f t="shared" si="79"/>
        <v>#VALUE!</v>
      </c>
      <c r="G271" t="e">
        <f t="shared" si="70"/>
        <v>#VALUE!</v>
      </c>
      <c r="H271" t="e">
        <f t="shared" si="71"/>
        <v>#VALUE!</v>
      </c>
      <c r="I271" t="e">
        <f t="shared" si="72"/>
        <v>#VALUE!</v>
      </c>
      <c r="J271" t="e">
        <f t="shared" si="73"/>
        <v>#VALUE!</v>
      </c>
      <c r="K271" t="e">
        <f t="shared" si="74"/>
        <v>#VALUE!</v>
      </c>
      <c r="L271" t="e">
        <f t="shared" si="75"/>
        <v>#VALUE!</v>
      </c>
      <c r="M271" t="e">
        <f t="shared" si="76"/>
        <v>#VALUE!</v>
      </c>
      <c r="N271" t="e">
        <f t="shared" si="77"/>
        <v>#VALUE!</v>
      </c>
      <c r="O271" t="e">
        <f t="shared" si="78"/>
        <v>#VALUE!</v>
      </c>
    </row>
    <row r="272" spans="2:15">
      <c r="B272" t="e">
        <f t="shared" si="67"/>
        <v>#VALUE!</v>
      </c>
      <c r="C272" t="e">
        <f t="shared" si="68"/>
        <v>#VALUE!</v>
      </c>
      <c r="D272" t="e">
        <f>IF(B272&lt;=0,0,IF(B272&lt;=0.2,60*B272,IF(B272&lt;=0.4,185*(B272-0.4)^2+4.5,IF(B272&lt;=0.8,4.5,IF(B272&lt;0.85,-90*(x-0.85),0)))))</f>
        <v>#VALUE!</v>
      </c>
      <c r="E272" t="e">
        <f t="shared" si="69"/>
        <v>#VALUE!</v>
      </c>
      <c r="F272" t="e">
        <f t="shared" si="79"/>
        <v>#VALUE!</v>
      </c>
      <c r="G272" t="e">
        <f t="shared" si="70"/>
        <v>#VALUE!</v>
      </c>
      <c r="H272" t="e">
        <f t="shared" si="71"/>
        <v>#VALUE!</v>
      </c>
      <c r="I272" t="e">
        <f t="shared" si="72"/>
        <v>#VALUE!</v>
      </c>
      <c r="J272" t="e">
        <f t="shared" si="73"/>
        <v>#VALUE!</v>
      </c>
      <c r="K272" t="e">
        <f t="shared" si="74"/>
        <v>#VALUE!</v>
      </c>
      <c r="L272" t="e">
        <f t="shared" si="75"/>
        <v>#VALUE!</v>
      </c>
      <c r="M272" t="e">
        <f t="shared" si="76"/>
        <v>#VALUE!</v>
      </c>
      <c r="N272" t="e">
        <f t="shared" si="77"/>
        <v>#VALUE!</v>
      </c>
      <c r="O272" t="e">
        <f t="shared" si="78"/>
        <v>#VALUE!</v>
      </c>
    </row>
    <row r="273" spans="2:15">
      <c r="B273" t="e">
        <f t="shared" si="67"/>
        <v>#VALUE!</v>
      </c>
      <c r="C273" t="e">
        <f t="shared" si="68"/>
        <v>#VALUE!</v>
      </c>
      <c r="D273" t="e">
        <f>IF(B273&lt;=0,0,IF(B273&lt;=0.2,60*B273,IF(B273&lt;=0.4,185*(B273-0.4)^2+4.5,IF(B273&lt;=0.8,4.5,IF(B273&lt;0.85,-90*(x-0.85),0)))))</f>
        <v>#VALUE!</v>
      </c>
      <c r="E273" t="e">
        <f t="shared" si="69"/>
        <v>#VALUE!</v>
      </c>
      <c r="F273" t="e">
        <f t="shared" si="79"/>
        <v>#VALUE!</v>
      </c>
      <c r="G273" t="e">
        <f t="shared" si="70"/>
        <v>#VALUE!</v>
      </c>
      <c r="H273" t="e">
        <f t="shared" si="71"/>
        <v>#VALUE!</v>
      </c>
      <c r="I273" t="e">
        <f t="shared" si="72"/>
        <v>#VALUE!</v>
      </c>
      <c r="J273" t="e">
        <f t="shared" si="73"/>
        <v>#VALUE!</v>
      </c>
      <c r="K273" t="e">
        <f t="shared" si="74"/>
        <v>#VALUE!</v>
      </c>
      <c r="L273" t="e">
        <f t="shared" si="75"/>
        <v>#VALUE!</v>
      </c>
      <c r="M273" t="e">
        <f t="shared" si="76"/>
        <v>#VALUE!</v>
      </c>
      <c r="N273" t="e">
        <f t="shared" si="77"/>
        <v>#VALUE!</v>
      </c>
      <c r="O273" t="e">
        <f t="shared" si="78"/>
        <v>#VALUE!</v>
      </c>
    </row>
    <row r="274" spans="2:15">
      <c r="B274" t="e">
        <f t="shared" si="67"/>
        <v>#VALUE!</v>
      </c>
      <c r="C274" t="e">
        <f t="shared" si="68"/>
        <v>#VALUE!</v>
      </c>
      <c r="D274" t="e">
        <f>IF(B274&lt;=0,0,IF(B274&lt;=0.2,60*B274,IF(B274&lt;=0.4,185*(B274-0.4)^2+4.5,IF(B274&lt;=0.8,4.5,IF(B274&lt;0.85,-90*(x-0.85),0)))))</f>
        <v>#VALUE!</v>
      </c>
      <c r="E274" t="e">
        <f t="shared" si="69"/>
        <v>#VALUE!</v>
      </c>
      <c r="F274" t="e">
        <f t="shared" si="79"/>
        <v>#VALUE!</v>
      </c>
      <c r="G274" t="e">
        <f t="shared" si="70"/>
        <v>#VALUE!</v>
      </c>
      <c r="H274" t="e">
        <f t="shared" si="71"/>
        <v>#VALUE!</v>
      </c>
      <c r="I274" t="e">
        <f t="shared" si="72"/>
        <v>#VALUE!</v>
      </c>
      <c r="J274" t="e">
        <f t="shared" si="73"/>
        <v>#VALUE!</v>
      </c>
      <c r="K274" t="e">
        <f t="shared" si="74"/>
        <v>#VALUE!</v>
      </c>
      <c r="L274" t="e">
        <f t="shared" si="75"/>
        <v>#VALUE!</v>
      </c>
      <c r="M274" t="e">
        <f t="shared" si="76"/>
        <v>#VALUE!</v>
      </c>
      <c r="N274" t="e">
        <f t="shared" si="77"/>
        <v>#VALUE!</v>
      </c>
      <c r="O274" t="e">
        <f t="shared" si="78"/>
        <v>#VALUE!</v>
      </c>
    </row>
    <row r="275" spans="2:15">
      <c r="B275" t="e">
        <f t="shared" si="67"/>
        <v>#VALUE!</v>
      </c>
      <c r="C275" t="e">
        <f t="shared" si="68"/>
        <v>#VALUE!</v>
      </c>
      <c r="D275" t="e">
        <f>IF(B275&lt;=0,0,IF(B275&lt;=0.2,60*B275,IF(B275&lt;=0.4,185*(B275-0.4)^2+4.5,IF(B275&lt;=0.8,4.5,IF(B275&lt;0.85,-90*(x-0.85),0)))))</f>
        <v>#VALUE!</v>
      </c>
      <c r="E275" t="e">
        <f t="shared" si="69"/>
        <v>#VALUE!</v>
      </c>
      <c r="F275" t="e">
        <f t="shared" si="79"/>
        <v>#VALUE!</v>
      </c>
      <c r="G275" t="e">
        <f t="shared" si="70"/>
        <v>#VALUE!</v>
      </c>
      <c r="H275" t="e">
        <f t="shared" si="71"/>
        <v>#VALUE!</v>
      </c>
      <c r="I275" t="e">
        <f t="shared" si="72"/>
        <v>#VALUE!</v>
      </c>
      <c r="J275" t="e">
        <f t="shared" si="73"/>
        <v>#VALUE!</v>
      </c>
      <c r="K275" t="e">
        <f t="shared" si="74"/>
        <v>#VALUE!</v>
      </c>
      <c r="L275" t="e">
        <f t="shared" si="75"/>
        <v>#VALUE!</v>
      </c>
      <c r="M275" t="e">
        <f t="shared" si="76"/>
        <v>#VALUE!</v>
      </c>
      <c r="N275" t="e">
        <f t="shared" si="77"/>
        <v>#VALUE!</v>
      </c>
      <c r="O275" t="e">
        <f t="shared" si="78"/>
        <v>#VALUE!</v>
      </c>
    </row>
    <row r="276" spans="2:15">
      <c r="B276" t="e">
        <f t="shared" si="67"/>
        <v>#VALUE!</v>
      </c>
      <c r="C276" t="e">
        <f t="shared" si="68"/>
        <v>#VALUE!</v>
      </c>
      <c r="D276" t="e">
        <f>IF(B276&lt;=0,0,IF(B276&lt;=0.2,60*B276,IF(B276&lt;=0.4,185*(B276-0.4)^2+4.5,IF(B276&lt;=0.8,4.5,IF(B276&lt;0.85,-90*(x-0.85),0)))))</f>
        <v>#VALUE!</v>
      </c>
      <c r="E276" t="e">
        <f t="shared" si="69"/>
        <v>#VALUE!</v>
      </c>
      <c r="F276" t="e">
        <f t="shared" si="79"/>
        <v>#VALUE!</v>
      </c>
      <c r="G276" t="e">
        <f t="shared" si="70"/>
        <v>#VALUE!</v>
      </c>
      <c r="H276" t="e">
        <f t="shared" si="71"/>
        <v>#VALUE!</v>
      </c>
      <c r="I276" t="e">
        <f t="shared" si="72"/>
        <v>#VALUE!</v>
      </c>
      <c r="J276" t="e">
        <f t="shared" si="73"/>
        <v>#VALUE!</v>
      </c>
      <c r="K276" t="e">
        <f t="shared" si="74"/>
        <v>#VALUE!</v>
      </c>
      <c r="L276" t="e">
        <f t="shared" si="75"/>
        <v>#VALUE!</v>
      </c>
      <c r="M276" t="e">
        <f t="shared" si="76"/>
        <v>#VALUE!</v>
      </c>
      <c r="N276" t="e">
        <f t="shared" si="77"/>
        <v>#VALUE!</v>
      </c>
      <c r="O276" t="e">
        <f t="shared" si="78"/>
        <v>#VALUE!</v>
      </c>
    </row>
    <row r="277" spans="2:15">
      <c r="B277" t="e">
        <f t="shared" si="67"/>
        <v>#VALUE!</v>
      </c>
      <c r="C277" t="e">
        <f t="shared" si="68"/>
        <v>#VALUE!</v>
      </c>
      <c r="D277" t="e">
        <f>IF(B277&lt;=0,0,IF(B277&lt;=0.2,60*B277,IF(B277&lt;=0.4,185*(B277-0.4)^2+4.5,IF(B277&lt;=0.8,4.5,IF(B277&lt;0.85,-90*(x-0.85),0)))))</f>
        <v>#VALUE!</v>
      </c>
      <c r="E277" t="e">
        <f t="shared" si="69"/>
        <v>#VALUE!</v>
      </c>
      <c r="F277" t="e">
        <f t="shared" si="79"/>
        <v>#VALUE!</v>
      </c>
      <c r="G277" t="e">
        <f t="shared" si="70"/>
        <v>#VALUE!</v>
      </c>
      <c r="H277" t="e">
        <f t="shared" si="71"/>
        <v>#VALUE!</v>
      </c>
      <c r="I277" t="e">
        <f t="shared" si="72"/>
        <v>#VALUE!</v>
      </c>
      <c r="J277" t="e">
        <f t="shared" si="73"/>
        <v>#VALUE!</v>
      </c>
      <c r="K277" t="e">
        <f t="shared" si="74"/>
        <v>#VALUE!</v>
      </c>
      <c r="L277" t="e">
        <f t="shared" si="75"/>
        <v>#VALUE!</v>
      </c>
      <c r="M277" t="e">
        <f t="shared" si="76"/>
        <v>#VALUE!</v>
      </c>
      <c r="N277" t="e">
        <f t="shared" si="77"/>
        <v>#VALUE!</v>
      </c>
      <c r="O277" t="e">
        <f t="shared" si="78"/>
        <v>#VALUE!</v>
      </c>
    </row>
    <row r="278" spans="2:15">
      <c r="B278" t="e">
        <f t="shared" si="67"/>
        <v>#VALUE!</v>
      </c>
      <c r="C278" t="e">
        <f t="shared" si="68"/>
        <v>#VALUE!</v>
      </c>
      <c r="D278" t="e">
        <f>IF(B278&lt;=0,0,IF(B278&lt;=0.2,60*B278,IF(B278&lt;=0.4,185*(B278-0.4)^2+4.5,IF(B278&lt;=0.8,4.5,IF(B278&lt;0.85,-90*(x-0.85),0)))))</f>
        <v>#VALUE!</v>
      </c>
      <c r="E278" t="e">
        <f t="shared" si="69"/>
        <v>#VALUE!</v>
      </c>
      <c r="F278" t="e">
        <f t="shared" si="79"/>
        <v>#VALUE!</v>
      </c>
      <c r="G278" t="e">
        <f t="shared" si="70"/>
        <v>#VALUE!</v>
      </c>
      <c r="H278" t="e">
        <f t="shared" si="71"/>
        <v>#VALUE!</v>
      </c>
      <c r="I278" t="e">
        <f t="shared" si="72"/>
        <v>#VALUE!</v>
      </c>
      <c r="J278" t="e">
        <f t="shared" si="73"/>
        <v>#VALUE!</v>
      </c>
      <c r="K278" t="e">
        <f t="shared" si="74"/>
        <v>#VALUE!</v>
      </c>
      <c r="L278" t="e">
        <f t="shared" si="75"/>
        <v>#VALUE!</v>
      </c>
      <c r="M278" t="e">
        <f t="shared" si="76"/>
        <v>#VALUE!</v>
      </c>
      <c r="N278" t="e">
        <f t="shared" si="77"/>
        <v>#VALUE!</v>
      </c>
      <c r="O278" t="e">
        <f t="shared" si="78"/>
        <v>#VALUE!</v>
      </c>
    </row>
    <row r="279" spans="2:15">
      <c r="B279" t="e">
        <f t="shared" si="67"/>
        <v>#VALUE!</v>
      </c>
      <c r="C279" t="e">
        <f t="shared" si="68"/>
        <v>#VALUE!</v>
      </c>
      <c r="D279" t="e">
        <f>IF(B279&lt;=0,0,IF(B279&lt;=0.2,60*B279,IF(B279&lt;=0.4,185*(B279-0.4)^2+4.5,IF(B279&lt;=0.8,4.5,IF(B279&lt;0.85,-90*(x-0.85),0)))))</f>
        <v>#VALUE!</v>
      </c>
      <c r="E279" t="e">
        <f t="shared" si="69"/>
        <v>#VALUE!</v>
      </c>
      <c r="F279" t="e">
        <f t="shared" si="79"/>
        <v>#VALUE!</v>
      </c>
      <c r="G279" t="e">
        <f t="shared" si="70"/>
        <v>#VALUE!</v>
      </c>
      <c r="H279" t="e">
        <f t="shared" si="71"/>
        <v>#VALUE!</v>
      </c>
      <c r="I279" t="e">
        <f t="shared" si="72"/>
        <v>#VALUE!</v>
      </c>
      <c r="J279" t="e">
        <f t="shared" si="73"/>
        <v>#VALUE!</v>
      </c>
      <c r="K279" t="e">
        <f t="shared" si="74"/>
        <v>#VALUE!</v>
      </c>
      <c r="L279" t="e">
        <f t="shared" si="75"/>
        <v>#VALUE!</v>
      </c>
      <c r="M279" t="e">
        <f t="shared" si="76"/>
        <v>#VALUE!</v>
      </c>
      <c r="N279" t="e">
        <f t="shared" si="77"/>
        <v>#VALUE!</v>
      </c>
      <c r="O279" t="e">
        <f t="shared" si="78"/>
        <v>#VALUE!</v>
      </c>
    </row>
    <row r="280" spans="2:15">
      <c r="B280" t="e">
        <f t="shared" si="67"/>
        <v>#VALUE!</v>
      </c>
      <c r="C280" t="e">
        <f t="shared" si="68"/>
        <v>#VALUE!</v>
      </c>
      <c r="D280" t="e">
        <f>IF(B280&lt;=0,0,IF(B280&lt;=0.2,60*B280,IF(B280&lt;=0.4,185*(B280-0.4)^2+4.5,IF(B280&lt;=0.8,4.5,IF(B280&lt;0.85,-90*(x-0.85),0)))))</f>
        <v>#VALUE!</v>
      </c>
      <c r="E280" t="e">
        <f t="shared" si="69"/>
        <v>#VALUE!</v>
      </c>
      <c r="F280" t="e">
        <f t="shared" si="79"/>
        <v>#VALUE!</v>
      </c>
      <c r="G280" t="e">
        <f t="shared" si="70"/>
        <v>#VALUE!</v>
      </c>
      <c r="H280" t="e">
        <f t="shared" si="71"/>
        <v>#VALUE!</v>
      </c>
      <c r="I280" t="e">
        <f t="shared" si="72"/>
        <v>#VALUE!</v>
      </c>
      <c r="J280" t="e">
        <f t="shared" si="73"/>
        <v>#VALUE!</v>
      </c>
      <c r="K280" t="e">
        <f t="shared" si="74"/>
        <v>#VALUE!</v>
      </c>
      <c r="L280" t="e">
        <f t="shared" si="75"/>
        <v>#VALUE!</v>
      </c>
      <c r="M280" t="e">
        <f t="shared" si="76"/>
        <v>#VALUE!</v>
      </c>
      <c r="N280" t="e">
        <f t="shared" si="77"/>
        <v>#VALUE!</v>
      </c>
      <c r="O280" t="e">
        <f t="shared" si="78"/>
        <v>#VALUE!</v>
      </c>
    </row>
    <row r="281" spans="2:15">
      <c r="B281" t="e">
        <f t="shared" si="67"/>
        <v>#VALUE!</v>
      </c>
      <c r="C281" t="e">
        <f t="shared" si="68"/>
        <v>#VALUE!</v>
      </c>
      <c r="D281" t="e">
        <f>IF(B281&lt;=0,0,IF(B281&lt;=0.2,60*B281,IF(B281&lt;=0.4,185*(B281-0.4)^2+4.5,IF(B281&lt;=0.8,4.5,IF(B281&lt;0.85,-90*(x-0.85),0)))))</f>
        <v>#VALUE!</v>
      </c>
      <c r="E281" t="e">
        <f t="shared" si="69"/>
        <v>#VALUE!</v>
      </c>
      <c r="F281" t="e">
        <f t="shared" si="79"/>
        <v>#VALUE!</v>
      </c>
      <c r="G281" t="e">
        <f t="shared" si="70"/>
        <v>#VALUE!</v>
      </c>
      <c r="H281" t="e">
        <f t="shared" si="71"/>
        <v>#VALUE!</v>
      </c>
      <c r="I281" t="e">
        <f t="shared" si="72"/>
        <v>#VALUE!</v>
      </c>
      <c r="J281" t="e">
        <f t="shared" si="73"/>
        <v>#VALUE!</v>
      </c>
      <c r="K281" t="e">
        <f t="shared" si="74"/>
        <v>#VALUE!</v>
      </c>
      <c r="L281" t="e">
        <f t="shared" si="75"/>
        <v>#VALUE!</v>
      </c>
      <c r="M281" t="e">
        <f t="shared" si="76"/>
        <v>#VALUE!</v>
      </c>
      <c r="N281" t="e">
        <f t="shared" si="77"/>
        <v>#VALUE!</v>
      </c>
      <c r="O281" t="e">
        <f t="shared" si="78"/>
        <v>#VALUE!</v>
      </c>
    </row>
    <row r="282" spans="2:15">
      <c r="B282" t="e">
        <f t="shared" si="67"/>
        <v>#VALUE!</v>
      </c>
      <c r="C282" t="e">
        <f t="shared" si="68"/>
        <v>#VALUE!</v>
      </c>
      <c r="D282" t="e">
        <f>IF(B282&lt;=0,0,IF(B282&lt;=0.2,60*B282,IF(B282&lt;=0.4,185*(B282-0.4)^2+4.5,IF(B282&lt;=0.8,4.5,IF(B282&lt;0.85,-90*(x-0.85),0)))))</f>
        <v>#VALUE!</v>
      </c>
      <c r="E282" t="e">
        <f t="shared" si="69"/>
        <v>#VALUE!</v>
      </c>
      <c r="F282" t="e">
        <f t="shared" si="79"/>
        <v>#VALUE!</v>
      </c>
      <c r="G282" t="e">
        <f t="shared" si="70"/>
        <v>#VALUE!</v>
      </c>
      <c r="H282" t="e">
        <f t="shared" si="71"/>
        <v>#VALUE!</v>
      </c>
      <c r="I282" t="e">
        <f t="shared" si="72"/>
        <v>#VALUE!</v>
      </c>
      <c r="J282" t="e">
        <f t="shared" si="73"/>
        <v>#VALUE!</v>
      </c>
      <c r="K282" t="e">
        <f t="shared" si="74"/>
        <v>#VALUE!</v>
      </c>
      <c r="L282" t="e">
        <f t="shared" si="75"/>
        <v>#VALUE!</v>
      </c>
      <c r="M282" t="e">
        <f t="shared" si="76"/>
        <v>#VALUE!</v>
      </c>
      <c r="N282" t="e">
        <f t="shared" si="77"/>
        <v>#VALUE!</v>
      </c>
      <c r="O282" t="e">
        <f t="shared" si="78"/>
        <v>#VALUE!</v>
      </c>
    </row>
    <row r="283" spans="2:15">
      <c r="B283" t="e">
        <f t="shared" si="67"/>
        <v>#VALUE!</v>
      </c>
      <c r="C283" t="e">
        <f t="shared" si="68"/>
        <v>#VALUE!</v>
      </c>
      <c r="D283" t="e">
        <f>IF(B283&lt;=0,0,IF(B283&lt;=0.2,60*B283,IF(B283&lt;=0.4,185*(B283-0.4)^2+4.5,IF(B283&lt;=0.8,4.5,IF(B283&lt;0.85,-90*(x-0.85),0)))))</f>
        <v>#VALUE!</v>
      </c>
      <c r="E283" t="e">
        <f t="shared" si="69"/>
        <v>#VALUE!</v>
      </c>
      <c r="F283" t="e">
        <f t="shared" si="79"/>
        <v>#VALUE!</v>
      </c>
      <c r="G283" t="e">
        <f t="shared" si="70"/>
        <v>#VALUE!</v>
      </c>
      <c r="H283" t="e">
        <f t="shared" si="71"/>
        <v>#VALUE!</v>
      </c>
      <c r="I283" t="e">
        <f t="shared" si="72"/>
        <v>#VALUE!</v>
      </c>
      <c r="J283" t="e">
        <f t="shared" si="73"/>
        <v>#VALUE!</v>
      </c>
      <c r="K283" t="e">
        <f t="shared" si="74"/>
        <v>#VALUE!</v>
      </c>
      <c r="L283" t="e">
        <f t="shared" si="75"/>
        <v>#VALUE!</v>
      </c>
      <c r="M283" t="e">
        <f t="shared" si="76"/>
        <v>#VALUE!</v>
      </c>
      <c r="N283" t="e">
        <f t="shared" si="77"/>
        <v>#VALUE!</v>
      </c>
      <c r="O283" t="e">
        <f t="shared" si="78"/>
        <v>#VALUE!</v>
      </c>
    </row>
    <row r="284" spans="2:15">
      <c r="B284" t="e">
        <f t="shared" si="67"/>
        <v>#VALUE!</v>
      </c>
      <c r="C284" t="e">
        <f t="shared" si="68"/>
        <v>#VALUE!</v>
      </c>
      <c r="D284" t="e">
        <f>IF(B284&lt;=0,0,IF(B284&lt;=0.2,60*B284,IF(B284&lt;=0.4,185*(B284-0.4)^2+4.5,IF(B284&lt;=0.8,4.5,IF(B284&lt;0.85,-90*(x-0.85),0)))))</f>
        <v>#VALUE!</v>
      </c>
      <c r="E284" t="e">
        <f t="shared" si="69"/>
        <v>#VALUE!</v>
      </c>
      <c r="F284" t="e">
        <f t="shared" si="79"/>
        <v>#VALUE!</v>
      </c>
      <c r="G284" t="e">
        <f t="shared" si="70"/>
        <v>#VALUE!</v>
      </c>
      <c r="H284" t="e">
        <f t="shared" si="71"/>
        <v>#VALUE!</v>
      </c>
      <c r="I284" t="e">
        <f t="shared" si="72"/>
        <v>#VALUE!</v>
      </c>
      <c r="J284" t="e">
        <f t="shared" si="73"/>
        <v>#VALUE!</v>
      </c>
      <c r="K284" t="e">
        <f t="shared" si="74"/>
        <v>#VALUE!</v>
      </c>
      <c r="L284" t="e">
        <f t="shared" si="75"/>
        <v>#VALUE!</v>
      </c>
      <c r="M284" t="e">
        <f t="shared" si="76"/>
        <v>#VALUE!</v>
      </c>
      <c r="N284" t="e">
        <f t="shared" si="77"/>
        <v>#VALUE!</v>
      </c>
      <c r="O284" t="e">
        <f t="shared" si="78"/>
        <v>#VALUE!</v>
      </c>
    </row>
    <row r="285" spans="2:15">
      <c r="B285" t="e">
        <f t="shared" si="67"/>
        <v>#VALUE!</v>
      </c>
      <c r="C285" t="e">
        <f t="shared" si="68"/>
        <v>#VALUE!</v>
      </c>
      <c r="D285" t="e">
        <f>IF(B285&lt;=0,0,IF(B285&lt;=0.2,60*B285,IF(B285&lt;=0.4,185*(B285-0.4)^2+4.5,IF(B285&lt;=0.8,4.5,IF(B285&lt;0.85,-90*(x-0.85),0)))))</f>
        <v>#VALUE!</v>
      </c>
      <c r="E285" t="e">
        <f t="shared" si="69"/>
        <v>#VALUE!</v>
      </c>
      <c r="F285" t="e">
        <f t="shared" si="79"/>
        <v>#VALUE!</v>
      </c>
      <c r="G285" t="e">
        <f t="shared" si="70"/>
        <v>#VALUE!</v>
      </c>
      <c r="H285" t="e">
        <f t="shared" si="71"/>
        <v>#VALUE!</v>
      </c>
      <c r="I285" t="e">
        <f t="shared" si="72"/>
        <v>#VALUE!</v>
      </c>
      <c r="J285" t="e">
        <f t="shared" si="73"/>
        <v>#VALUE!</v>
      </c>
      <c r="K285" t="e">
        <f t="shared" si="74"/>
        <v>#VALUE!</v>
      </c>
      <c r="L285" t="e">
        <f t="shared" si="75"/>
        <v>#VALUE!</v>
      </c>
      <c r="M285" t="e">
        <f t="shared" si="76"/>
        <v>#VALUE!</v>
      </c>
      <c r="N285" t="e">
        <f t="shared" si="77"/>
        <v>#VALUE!</v>
      </c>
      <c r="O285" t="e">
        <f t="shared" si="78"/>
        <v>#VALUE!</v>
      </c>
    </row>
    <row r="286" spans="2:15">
      <c r="B286" t="e">
        <f t="shared" si="67"/>
        <v>#VALUE!</v>
      </c>
      <c r="C286" t="e">
        <f t="shared" si="68"/>
        <v>#VALUE!</v>
      </c>
      <c r="D286" t="e">
        <f>IF(B286&lt;=0,0,IF(B286&lt;=0.2,60*B286,IF(B286&lt;=0.4,185*(B286-0.4)^2+4.5,IF(B286&lt;=0.8,4.5,IF(B286&lt;0.85,-90*(x-0.85),0)))))</f>
        <v>#VALUE!</v>
      </c>
      <c r="E286" t="e">
        <f t="shared" si="69"/>
        <v>#VALUE!</v>
      </c>
      <c r="F286" t="e">
        <f t="shared" si="79"/>
        <v>#VALUE!</v>
      </c>
      <c r="G286" t="e">
        <f t="shared" si="70"/>
        <v>#VALUE!</v>
      </c>
      <c r="H286" t="e">
        <f t="shared" si="71"/>
        <v>#VALUE!</v>
      </c>
      <c r="I286" t="e">
        <f t="shared" si="72"/>
        <v>#VALUE!</v>
      </c>
      <c r="J286" t="e">
        <f t="shared" si="73"/>
        <v>#VALUE!</v>
      </c>
      <c r="K286" t="e">
        <f t="shared" si="74"/>
        <v>#VALUE!</v>
      </c>
      <c r="L286" t="e">
        <f t="shared" si="75"/>
        <v>#VALUE!</v>
      </c>
      <c r="M286" t="e">
        <f t="shared" si="76"/>
        <v>#VALUE!</v>
      </c>
      <c r="N286" t="e">
        <f t="shared" si="77"/>
        <v>#VALUE!</v>
      </c>
      <c r="O286" t="e">
        <f t="shared" si="78"/>
        <v>#VALUE!</v>
      </c>
    </row>
    <row r="287" spans="2:15">
      <c r="B287" t="e">
        <f t="shared" si="67"/>
        <v>#VALUE!</v>
      </c>
      <c r="C287" t="e">
        <f t="shared" si="68"/>
        <v>#VALUE!</v>
      </c>
      <c r="D287" t="e">
        <f>IF(B287&lt;=0,0,IF(B287&lt;=0.2,60*B287,IF(B287&lt;=0.4,185*(B287-0.4)^2+4.5,IF(B287&lt;=0.8,4.5,IF(B287&lt;0.85,-90*(x-0.85),0)))))</f>
        <v>#VALUE!</v>
      </c>
      <c r="E287" t="e">
        <f t="shared" si="69"/>
        <v>#VALUE!</v>
      </c>
      <c r="F287" t="e">
        <f t="shared" si="79"/>
        <v>#VALUE!</v>
      </c>
      <c r="G287" t="e">
        <f t="shared" si="70"/>
        <v>#VALUE!</v>
      </c>
      <c r="H287" t="e">
        <f t="shared" si="71"/>
        <v>#VALUE!</v>
      </c>
      <c r="I287" t="e">
        <f t="shared" si="72"/>
        <v>#VALUE!</v>
      </c>
      <c r="J287" t="e">
        <f t="shared" si="73"/>
        <v>#VALUE!</v>
      </c>
      <c r="K287" t="e">
        <f t="shared" si="74"/>
        <v>#VALUE!</v>
      </c>
      <c r="L287" t="e">
        <f t="shared" si="75"/>
        <v>#VALUE!</v>
      </c>
      <c r="M287" t="e">
        <f t="shared" si="76"/>
        <v>#VALUE!</v>
      </c>
      <c r="N287" t="e">
        <f t="shared" si="77"/>
        <v>#VALUE!</v>
      </c>
      <c r="O287" t="e">
        <f t="shared" si="78"/>
        <v>#VALUE!</v>
      </c>
    </row>
    <row r="288" spans="2:15">
      <c r="B288" t="e">
        <f t="shared" si="67"/>
        <v>#VALUE!</v>
      </c>
      <c r="C288" t="e">
        <f t="shared" si="68"/>
        <v>#VALUE!</v>
      </c>
      <c r="D288" t="e">
        <f>IF(B288&lt;=0,0,IF(B288&lt;=0.2,60*B288,IF(B288&lt;=0.4,185*(B288-0.4)^2+4.5,IF(B288&lt;=0.8,4.5,IF(B288&lt;0.85,-90*(x-0.85),0)))))</f>
        <v>#VALUE!</v>
      </c>
      <c r="E288" t="e">
        <f t="shared" si="69"/>
        <v>#VALUE!</v>
      </c>
      <c r="F288" t="e">
        <f t="shared" si="79"/>
        <v>#VALUE!</v>
      </c>
      <c r="G288" t="e">
        <f t="shared" si="70"/>
        <v>#VALUE!</v>
      </c>
      <c r="H288" t="e">
        <f t="shared" si="71"/>
        <v>#VALUE!</v>
      </c>
      <c r="I288" t="e">
        <f t="shared" si="72"/>
        <v>#VALUE!</v>
      </c>
      <c r="J288" t="e">
        <f t="shared" si="73"/>
        <v>#VALUE!</v>
      </c>
      <c r="K288" t="e">
        <f t="shared" si="74"/>
        <v>#VALUE!</v>
      </c>
      <c r="L288" t="e">
        <f t="shared" si="75"/>
        <v>#VALUE!</v>
      </c>
      <c r="M288" t="e">
        <f t="shared" si="76"/>
        <v>#VALUE!</v>
      </c>
      <c r="N288" t="e">
        <f t="shared" si="77"/>
        <v>#VALUE!</v>
      </c>
      <c r="O288" t="e">
        <f t="shared" si="78"/>
        <v>#VALUE!</v>
      </c>
    </row>
    <row r="289" spans="2:15">
      <c r="B289" t="e">
        <f t="shared" si="67"/>
        <v>#VALUE!</v>
      </c>
      <c r="C289" t="e">
        <f t="shared" si="68"/>
        <v>#VALUE!</v>
      </c>
      <c r="D289" t="e">
        <f>IF(B289&lt;=0,0,IF(B289&lt;=0.2,60*B289,IF(B289&lt;=0.4,185*(B289-0.4)^2+4.5,IF(B289&lt;=0.8,4.5,IF(B289&lt;0.85,-90*(x-0.85),0)))))</f>
        <v>#VALUE!</v>
      </c>
      <c r="E289" t="e">
        <f t="shared" si="69"/>
        <v>#VALUE!</v>
      </c>
      <c r="F289" t="e">
        <f t="shared" si="79"/>
        <v>#VALUE!</v>
      </c>
      <c r="G289" t="e">
        <f t="shared" si="70"/>
        <v>#VALUE!</v>
      </c>
      <c r="H289" t="e">
        <f t="shared" si="71"/>
        <v>#VALUE!</v>
      </c>
      <c r="I289" t="e">
        <f t="shared" si="72"/>
        <v>#VALUE!</v>
      </c>
      <c r="J289" t="e">
        <f t="shared" si="73"/>
        <v>#VALUE!</v>
      </c>
      <c r="K289" t="e">
        <f t="shared" si="74"/>
        <v>#VALUE!</v>
      </c>
      <c r="L289" t="e">
        <f t="shared" si="75"/>
        <v>#VALUE!</v>
      </c>
      <c r="M289" t="e">
        <f t="shared" si="76"/>
        <v>#VALUE!</v>
      </c>
      <c r="N289" t="e">
        <f t="shared" si="77"/>
        <v>#VALUE!</v>
      </c>
      <c r="O289" t="e">
        <f t="shared" si="78"/>
        <v>#VALUE!</v>
      </c>
    </row>
    <row r="290" spans="2:15">
      <c r="B290" t="e">
        <f t="shared" si="67"/>
        <v>#VALUE!</v>
      </c>
      <c r="C290" t="e">
        <f t="shared" si="68"/>
        <v>#VALUE!</v>
      </c>
      <c r="D290" t="e">
        <f>IF(B290&lt;=0,0,IF(B290&lt;=0.2,60*B290,IF(B290&lt;=0.4,185*(B290-0.4)^2+4.5,IF(B290&lt;=0.8,4.5,IF(B290&lt;0.85,-90*(x-0.85),0)))))</f>
        <v>#VALUE!</v>
      </c>
      <c r="E290" t="e">
        <f t="shared" si="69"/>
        <v>#VALUE!</v>
      </c>
      <c r="F290" t="e">
        <f t="shared" si="79"/>
        <v>#VALUE!</v>
      </c>
      <c r="G290" t="e">
        <f t="shared" si="70"/>
        <v>#VALUE!</v>
      </c>
      <c r="H290" t="e">
        <f t="shared" si="71"/>
        <v>#VALUE!</v>
      </c>
      <c r="I290" t="e">
        <f t="shared" si="72"/>
        <v>#VALUE!</v>
      </c>
      <c r="J290" t="e">
        <f t="shared" si="73"/>
        <v>#VALUE!</v>
      </c>
      <c r="K290" t="e">
        <f t="shared" si="74"/>
        <v>#VALUE!</v>
      </c>
      <c r="L290" t="e">
        <f t="shared" si="75"/>
        <v>#VALUE!</v>
      </c>
      <c r="M290" t="e">
        <f t="shared" si="76"/>
        <v>#VALUE!</v>
      </c>
      <c r="N290" t="e">
        <f t="shared" si="77"/>
        <v>#VALUE!</v>
      </c>
      <c r="O290" t="e">
        <f t="shared" si="78"/>
        <v>#VALUE!</v>
      </c>
    </row>
    <row r="291" spans="2:15">
      <c r="B291" t="e">
        <f t="shared" si="67"/>
        <v>#VALUE!</v>
      </c>
      <c r="C291" t="e">
        <f t="shared" si="68"/>
        <v>#VALUE!</v>
      </c>
      <c r="D291" t="e">
        <f>IF(B291&lt;=0,0,IF(B291&lt;=0.2,60*B291,IF(B291&lt;=0.4,185*(B291-0.4)^2+4.5,IF(B291&lt;=0.8,4.5,IF(B291&lt;0.85,-90*(x-0.85),0)))))</f>
        <v>#VALUE!</v>
      </c>
      <c r="E291" t="e">
        <f t="shared" si="69"/>
        <v>#VALUE!</v>
      </c>
      <c r="F291" t="e">
        <f t="shared" si="79"/>
        <v>#VALUE!</v>
      </c>
      <c r="G291" t="e">
        <f t="shared" si="70"/>
        <v>#VALUE!</v>
      </c>
      <c r="H291" t="e">
        <f t="shared" si="71"/>
        <v>#VALUE!</v>
      </c>
      <c r="I291" t="e">
        <f t="shared" si="72"/>
        <v>#VALUE!</v>
      </c>
      <c r="J291" t="e">
        <f t="shared" si="73"/>
        <v>#VALUE!</v>
      </c>
      <c r="K291" t="e">
        <f t="shared" si="74"/>
        <v>#VALUE!</v>
      </c>
      <c r="L291" t="e">
        <f t="shared" si="75"/>
        <v>#VALUE!</v>
      </c>
      <c r="M291" t="e">
        <f t="shared" si="76"/>
        <v>#VALUE!</v>
      </c>
      <c r="N291" t="e">
        <f t="shared" si="77"/>
        <v>#VALUE!</v>
      </c>
      <c r="O291" t="e">
        <f t="shared" si="78"/>
        <v>#VALUE!</v>
      </c>
    </row>
    <row r="292" spans="2:15">
      <c r="B292" t="e">
        <f t="shared" si="67"/>
        <v>#VALUE!</v>
      </c>
      <c r="C292" t="e">
        <f t="shared" si="68"/>
        <v>#VALUE!</v>
      </c>
      <c r="D292" t="e">
        <f>IF(B292&lt;=0,0,IF(B292&lt;=0.2,60*B292,IF(B292&lt;=0.4,185*(B292-0.4)^2+4.5,IF(B292&lt;=0.8,4.5,IF(B292&lt;0.85,-90*(x-0.85),0)))))</f>
        <v>#VALUE!</v>
      </c>
      <c r="E292" t="e">
        <f t="shared" si="69"/>
        <v>#VALUE!</v>
      </c>
      <c r="F292" t="e">
        <f t="shared" si="79"/>
        <v>#VALUE!</v>
      </c>
      <c r="G292" t="e">
        <f t="shared" si="70"/>
        <v>#VALUE!</v>
      </c>
      <c r="H292" t="e">
        <f t="shared" si="71"/>
        <v>#VALUE!</v>
      </c>
      <c r="I292" t="e">
        <f t="shared" si="72"/>
        <v>#VALUE!</v>
      </c>
      <c r="J292" t="e">
        <f t="shared" si="73"/>
        <v>#VALUE!</v>
      </c>
      <c r="K292" t="e">
        <f t="shared" si="74"/>
        <v>#VALUE!</v>
      </c>
      <c r="L292" t="e">
        <f t="shared" si="75"/>
        <v>#VALUE!</v>
      </c>
      <c r="M292" t="e">
        <f t="shared" si="76"/>
        <v>#VALUE!</v>
      </c>
      <c r="N292" t="e">
        <f t="shared" si="77"/>
        <v>#VALUE!</v>
      </c>
      <c r="O292" t="e">
        <f t="shared" si="78"/>
        <v>#VALUE!</v>
      </c>
    </row>
    <row r="293" spans="2:15">
      <c r="B293" t="e">
        <f t="shared" si="67"/>
        <v>#VALUE!</v>
      </c>
      <c r="C293" t="e">
        <f t="shared" si="68"/>
        <v>#VALUE!</v>
      </c>
      <c r="D293" t="e">
        <f>IF(B293&lt;=0,0,IF(B293&lt;=0.2,60*B293,IF(B293&lt;=0.4,185*(B293-0.4)^2+4.5,IF(B293&lt;=0.8,4.5,IF(B293&lt;0.85,-90*(x-0.85),0)))))</f>
        <v>#VALUE!</v>
      </c>
      <c r="E293" t="e">
        <f t="shared" si="69"/>
        <v>#VALUE!</v>
      </c>
      <c r="F293" t="e">
        <f t="shared" si="79"/>
        <v>#VALUE!</v>
      </c>
      <c r="G293" t="e">
        <f t="shared" si="70"/>
        <v>#VALUE!</v>
      </c>
      <c r="H293" t="e">
        <f t="shared" si="71"/>
        <v>#VALUE!</v>
      </c>
      <c r="I293" t="e">
        <f t="shared" si="72"/>
        <v>#VALUE!</v>
      </c>
      <c r="J293" t="e">
        <f t="shared" si="73"/>
        <v>#VALUE!</v>
      </c>
      <c r="K293" t="e">
        <f t="shared" si="74"/>
        <v>#VALUE!</v>
      </c>
      <c r="L293" t="e">
        <f t="shared" si="75"/>
        <v>#VALUE!</v>
      </c>
      <c r="M293" t="e">
        <f t="shared" si="76"/>
        <v>#VALUE!</v>
      </c>
      <c r="N293" t="e">
        <f t="shared" si="77"/>
        <v>#VALUE!</v>
      </c>
      <c r="O293" t="e">
        <f t="shared" si="78"/>
        <v>#VALUE!</v>
      </c>
    </row>
    <row r="294" spans="2:15">
      <c r="B294" t="e">
        <f t="shared" si="67"/>
        <v>#VALUE!</v>
      </c>
      <c r="C294" t="e">
        <f t="shared" si="68"/>
        <v>#VALUE!</v>
      </c>
      <c r="D294" t="e">
        <f>IF(B294&lt;=0,0,IF(B294&lt;=0.2,60*B294,IF(B294&lt;=0.4,185*(B294-0.4)^2+4.5,IF(B294&lt;=0.8,4.5,IF(B294&lt;0.85,-90*(x-0.85),0)))))</f>
        <v>#VALUE!</v>
      </c>
      <c r="E294" t="e">
        <f t="shared" si="69"/>
        <v>#VALUE!</v>
      </c>
      <c r="F294" t="e">
        <f t="shared" si="79"/>
        <v>#VALUE!</v>
      </c>
      <c r="G294" t="e">
        <f t="shared" si="70"/>
        <v>#VALUE!</v>
      </c>
      <c r="H294" t="e">
        <f t="shared" si="71"/>
        <v>#VALUE!</v>
      </c>
      <c r="I294" t="e">
        <f t="shared" si="72"/>
        <v>#VALUE!</v>
      </c>
      <c r="J294" t="e">
        <f t="shared" si="73"/>
        <v>#VALUE!</v>
      </c>
      <c r="K294" t="e">
        <f t="shared" si="74"/>
        <v>#VALUE!</v>
      </c>
      <c r="L294" t="e">
        <f t="shared" si="75"/>
        <v>#VALUE!</v>
      </c>
      <c r="M294" t="e">
        <f t="shared" si="76"/>
        <v>#VALUE!</v>
      </c>
      <c r="N294" t="e">
        <f t="shared" si="77"/>
        <v>#VALUE!</v>
      </c>
      <c r="O294" t="e">
        <f t="shared" si="78"/>
        <v>#VALUE!</v>
      </c>
    </row>
    <row r="295" spans="2:15">
      <c r="B295" t="e">
        <f t="shared" si="67"/>
        <v>#VALUE!</v>
      </c>
      <c r="C295" t="e">
        <f t="shared" si="68"/>
        <v>#VALUE!</v>
      </c>
      <c r="D295" t="e">
        <f>IF(B295&lt;=0,0,IF(B295&lt;=0.2,60*B295,IF(B295&lt;=0.4,185*(B295-0.4)^2+4.5,IF(B295&lt;=0.8,4.5,IF(B295&lt;0.85,-90*(x-0.85),0)))))</f>
        <v>#VALUE!</v>
      </c>
      <c r="E295" t="e">
        <f t="shared" si="69"/>
        <v>#VALUE!</v>
      </c>
      <c r="F295" t="e">
        <f t="shared" si="79"/>
        <v>#VALUE!</v>
      </c>
      <c r="G295" t="e">
        <f t="shared" si="70"/>
        <v>#VALUE!</v>
      </c>
      <c r="H295" t="e">
        <f t="shared" si="71"/>
        <v>#VALUE!</v>
      </c>
      <c r="I295" t="e">
        <f t="shared" si="72"/>
        <v>#VALUE!</v>
      </c>
      <c r="J295" t="e">
        <f t="shared" si="73"/>
        <v>#VALUE!</v>
      </c>
      <c r="K295" t="e">
        <f t="shared" si="74"/>
        <v>#VALUE!</v>
      </c>
      <c r="L295" t="e">
        <f t="shared" si="75"/>
        <v>#VALUE!</v>
      </c>
      <c r="M295" t="e">
        <f t="shared" si="76"/>
        <v>#VALUE!</v>
      </c>
      <c r="N295" t="e">
        <f t="shared" si="77"/>
        <v>#VALUE!</v>
      </c>
      <c r="O295" t="e">
        <f t="shared" si="78"/>
        <v>#VALUE!</v>
      </c>
    </row>
    <row r="296" spans="2:15">
      <c r="B296" t="e">
        <f t="shared" si="67"/>
        <v>#VALUE!</v>
      </c>
      <c r="C296" t="e">
        <f t="shared" si="68"/>
        <v>#VALUE!</v>
      </c>
      <c r="D296" t="e">
        <f>IF(B296&lt;=0,0,IF(B296&lt;=0.2,60*B296,IF(B296&lt;=0.4,185*(B296-0.4)^2+4.5,IF(B296&lt;=0.8,4.5,IF(B296&lt;0.85,-90*(x-0.85),0)))))</f>
        <v>#VALUE!</v>
      </c>
      <c r="E296" t="e">
        <f t="shared" si="69"/>
        <v>#VALUE!</v>
      </c>
      <c r="F296" t="e">
        <f t="shared" si="79"/>
        <v>#VALUE!</v>
      </c>
      <c r="G296" t="e">
        <f t="shared" si="70"/>
        <v>#VALUE!</v>
      </c>
      <c r="H296" t="e">
        <f t="shared" si="71"/>
        <v>#VALUE!</v>
      </c>
      <c r="I296" t="e">
        <f t="shared" si="72"/>
        <v>#VALUE!</v>
      </c>
      <c r="J296" t="e">
        <f t="shared" si="73"/>
        <v>#VALUE!</v>
      </c>
      <c r="K296" t="e">
        <f t="shared" si="74"/>
        <v>#VALUE!</v>
      </c>
      <c r="L296" t="e">
        <f t="shared" si="75"/>
        <v>#VALUE!</v>
      </c>
      <c r="M296" t="e">
        <f t="shared" si="76"/>
        <v>#VALUE!</v>
      </c>
      <c r="N296" t="e">
        <f t="shared" si="77"/>
        <v>#VALUE!</v>
      </c>
      <c r="O296" t="e">
        <f t="shared" si="78"/>
        <v>#VALUE!</v>
      </c>
    </row>
    <row r="297" spans="2:15">
      <c r="B297" t="e">
        <f t="shared" si="67"/>
        <v>#VALUE!</v>
      </c>
      <c r="C297" t="e">
        <f t="shared" si="68"/>
        <v>#VALUE!</v>
      </c>
      <c r="D297" t="e">
        <f>IF(B297&lt;=0,0,IF(B297&lt;=0.2,60*B297,IF(B297&lt;=0.4,185*(B297-0.4)^2+4.5,IF(B297&lt;=0.8,4.5,IF(B297&lt;0.85,-90*(x-0.85),0)))))</f>
        <v>#VALUE!</v>
      </c>
      <c r="E297" t="e">
        <f t="shared" si="69"/>
        <v>#VALUE!</v>
      </c>
      <c r="F297" t="e">
        <f t="shared" si="79"/>
        <v>#VALUE!</v>
      </c>
      <c r="G297" t="e">
        <f t="shared" si="70"/>
        <v>#VALUE!</v>
      </c>
      <c r="H297" t="e">
        <f t="shared" si="71"/>
        <v>#VALUE!</v>
      </c>
      <c r="I297" t="e">
        <f t="shared" si="72"/>
        <v>#VALUE!</v>
      </c>
      <c r="J297" t="e">
        <f t="shared" si="73"/>
        <v>#VALUE!</v>
      </c>
      <c r="K297" t="e">
        <f t="shared" si="74"/>
        <v>#VALUE!</v>
      </c>
      <c r="L297" t="e">
        <f t="shared" si="75"/>
        <v>#VALUE!</v>
      </c>
      <c r="M297" t="e">
        <f t="shared" si="76"/>
        <v>#VALUE!</v>
      </c>
      <c r="N297" t="e">
        <f t="shared" si="77"/>
        <v>#VALUE!</v>
      </c>
      <c r="O297" t="e">
        <f t="shared" si="78"/>
        <v>#VALUE!</v>
      </c>
    </row>
    <row r="298" spans="2:15">
      <c r="B298" t="e">
        <f t="shared" si="67"/>
        <v>#VALUE!</v>
      </c>
      <c r="C298" t="e">
        <f t="shared" si="68"/>
        <v>#VALUE!</v>
      </c>
      <c r="D298" t="e">
        <f>IF(B298&lt;=0,0,IF(B298&lt;=0.2,60*B298,IF(B298&lt;=0.4,185*(B298-0.4)^2+4.5,IF(B298&lt;=0.8,4.5,IF(B298&lt;0.85,-90*(x-0.85),0)))))</f>
        <v>#VALUE!</v>
      </c>
      <c r="E298" t="e">
        <f t="shared" si="69"/>
        <v>#VALUE!</v>
      </c>
      <c r="F298" t="e">
        <f t="shared" si="79"/>
        <v>#VALUE!</v>
      </c>
      <c r="G298" t="e">
        <f t="shared" si="70"/>
        <v>#VALUE!</v>
      </c>
      <c r="H298" t="e">
        <f t="shared" si="71"/>
        <v>#VALUE!</v>
      </c>
      <c r="I298" t="e">
        <f t="shared" si="72"/>
        <v>#VALUE!</v>
      </c>
      <c r="J298" t="e">
        <f t="shared" si="73"/>
        <v>#VALUE!</v>
      </c>
      <c r="K298" t="e">
        <f t="shared" si="74"/>
        <v>#VALUE!</v>
      </c>
      <c r="L298" t="e">
        <f t="shared" si="75"/>
        <v>#VALUE!</v>
      </c>
      <c r="M298" t="e">
        <f t="shared" si="76"/>
        <v>#VALUE!</v>
      </c>
      <c r="N298" t="e">
        <f t="shared" si="77"/>
        <v>#VALUE!</v>
      </c>
      <c r="O298" t="e">
        <f t="shared" si="78"/>
        <v>#VALUE!</v>
      </c>
    </row>
    <row r="299" spans="2:15">
      <c r="B299" t="e">
        <f t="shared" si="67"/>
        <v>#VALUE!</v>
      </c>
      <c r="C299" t="e">
        <f t="shared" si="68"/>
        <v>#VALUE!</v>
      </c>
      <c r="D299" t="e">
        <f>IF(B299&lt;=0,0,IF(B299&lt;=0.2,60*B299,IF(B299&lt;=0.4,185*(B299-0.4)^2+4.5,IF(B299&lt;=0.8,4.5,IF(B299&lt;0.85,-90*(x-0.85),0)))))</f>
        <v>#VALUE!</v>
      </c>
      <c r="E299" t="e">
        <f t="shared" si="69"/>
        <v>#VALUE!</v>
      </c>
      <c r="F299" t="e">
        <f t="shared" si="79"/>
        <v>#VALUE!</v>
      </c>
      <c r="G299" t="e">
        <f t="shared" si="70"/>
        <v>#VALUE!</v>
      </c>
      <c r="H299" t="e">
        <f t="shared" si="71"/>
        <v>#VALUE!</v>
      </c>
      <c r="I299" t="e">
        <f t="shared" si="72"/>
        <v>#VALUE!</v>
      </c>
      <c r="J299" t="e">
        <f t="shared" si="73"/>
        <v>#VALUE!</v>
      </c>
      <c r="K299" t="e">
        <f t="shared" si="74"/>
        <v>#VALUE!</v>
      </c>
      <c r="L299" t="e">
        <f t="shared" si="75"/>
        <v>#VALUE!</v>
      </c>
      <c r="M299" t="e">
        <f t="shared" si="76"/>
        <v>#VALUE!</v>
      </c>
      <c r="N299" t="e">
        <f t="shared" si="77"/>
        <v>#VALUE!</v>
      </c>
      <c r="O299" t="e">
        <f t="shared" si="78"/>
        <v>#VALUE!</v>
      </c>
    </row>
    <row r="300" spans="2:15">
      <c r="B300" t="e">
        <f t="shared" si="67"/>
        <v>#VALUE!</v>
      </c>
      <c r="C300" t="e">
        <f t="shared" si="68"/>
        <v>#VALUE!</v>
      </c>
      <c r="D300" t="e">
        <f>IF(B300&lt;=0,0,IF(B300&lt;=0.2,60*B300,IF(B300&lt;=0.4,185*(B300-0.4)^2+4.5,IF(B300&lt;=0.8,4.5,IF(B300&lt;0.85,-90*(x-0.85),0)))))</f>
        <v>#VALUE!</v>
      </c>
      <c r="E300" t="e">
        <f t="shared" si="69"/>
        <v>#VALUE!</v>
      </c>
      <c r="F300" t="e">
        <f t="shared" si="79"/>
        <v>#VALUE!</v>
      </c>
      <c r="G300" t="e">
        <f t="shared" si="70"/>
        <v>#VALUE!</v>
      </c>
      <c r="H300" t="e">
        <f t="shared" si="71"/>
        <v>#VALUE!</v>
      </c>
      <c r="I300" t="e">
        <f t="shared" si="72"/>
        <v>#VALUE!</v>
      </c>
      <c r="J300" t="e">
        <f t="shared" si="73"/>
        <v>#VALUE!</v>
      </c>
      <c r="K300" t="e">
        <f t="shared" si="74"/>
        <v>#VALUE!</v>
      </c>
      <c r="L300" t="e">
        <f t="shared" si="75"/>
        <v>#VALUE!</v>
      </c>
      <c r="M300" t="e">
        <f t="shared" si="76"/>
        <v>#VALUE!</v>
      </c>
      <c r="N300" t="e">
        <f t="shared" si="77"/>
        <v>#VALUE!</v>
      </c>
      <c r="O300" t="e">
        <f t="shared" si="78"/>
        <v>#VALUE!</v>
      </c>
    </row>
    <row r="301" spans="2:15">
      <c r="B301" t="e">
        <f t="shared" si="67"/>
        <v>#VALUE!</v>
      </c>
      <c r="C301" t="e">
        <f t="shared" si="68"/>
        <v>#VALUE!</v>
      </c>
      <c r="D301" t="e">
        <f>IF(B301&lt;=0,0,IF(B301&lt;=0.2,60*B301,IF(B301&lt;=0.4,185*(B301-0.4)^2+4.5,IF(B301&lt;=0.8,4.5,IF(B301&lt;0.85,-90*(x-0.85),0)))))</f>
        <v>#VALUE!</v>
      </c>
      <c r="E301" t="e">
        <f t="shared" si="69"/>
        <v>#VALUE!</v>
      </c>
      <c r="F301" t="e">
        <f t="shared" si="79"/>
        <v>#VALUE!</v>
      </c>
      <c r="G301" t="e">
        <f t="shared" si="70"/>
        <v>#VALUE!</v>
      </c>
      <c r="H301" t="e">
        <f t="shared" si="71"/>
        <v>#VALUE!</v>
      </c>
      <c r="I301" t="e">
        <f t="shared" si="72"/>
        <v>#VALUE!</v>
      </c>
      <c r="J301" t="e">
        <f t="shared" si="73"/>
        <v>#VALUE!</v>
      </c>
      <c r="K301" t="e">
        <f t="shared" si="74"/>
        <v>#VALUE!</v>
      </c>
      <c r="L301" t="e">
        <f t="shared" si="75"/>
        <v>#VALUE!</v>
      </c>
      <c r="M301" t="e">
        <f t="shared" si="76"/>
        <v>#VALUE!</v>
      </c>
      <c r="N301" t="e">
        <f t="shared" si="77"/>
        <v>#VALUE!</v>
      </c>
      <c r="O301" t="e">
        <f t="shared" si="78"/>
        <v>#VALUE!</v>
      </c>
    </row>
    <row r="302" spans="2:15">
      <c r="B302" t="e">
        <f t="shared" ref="B302:B365" si="80">IF(O301&lt;0,"",B301+$C$6)</f>
        <v>#VALUE!</v>
      </c>
      <c r="C302" t="e">
        <f t="shared" ref="C302:C365" si="81">N301</f>
        <v>#VALUE!</v>
      </c>
      <c r="D302" t="e">
        <f>IF(B302&lt;=0,0,IF(B302&lt;=0.2,60*B302,IF(B302&lt;=0.4,185*(B302-0.4)^2+4.5,IF(B302&lt;=0.8,4.5,IF(B302&lt;0.85,-90*(x-0.85),0)))))</f>
        <v>#VALUE!</v>
      </c>
      <c r="E302" t="e">
        <f t="shared" ref="E302:E365" si="82">IF(B302&lt;=0.8,$C$2-B302*$F$2/0.85,$C$2-$F$2)</f>
        <v>#VALUE!</v>
      </c>
      <c r="F302" t="e">
        <f t="shared" si="79"/>
        <v>#VALUE!</v>
      </c>
      <c r="G302" t="e">
        <f t="shared" ref="G302:G365" si="83">D302-F302</f>
        <v>#VALUE!</v>
      </c>
      <c r="H302" t="e">
        <f t="shared" ref="H302:H365" si="84">G302/$C$2</f>
        <v>#VALUE!</v>
      </c>
      <c r="I302" t="e">
        <f t="shared" ref="I302:I365" si="85">H302*$C$6</f>
        <v>#VALUE!</v>
      </c>
      <c r="J302" t="e">
        <f t="shared" ref="J302:J365" si="86">AVERAGE(I302+C302)</f>
        <v>#VALUE!</v>
      </c>
      <c r="K302" t="e">
        <f t="shared" ref="K302:K365" si="87">0.5*$C$3*$C$4*$C$5*J302^2</f>
        <v>#VALUE!</v>
      </c>
      <c r="L302" t="e">
        <f t="shared" ref="L302:L365" si="88">IF(J302&gt;0,G302-K302,G302+K302)</f>
        <v>#VALUE!</v>
      </c>
      <c r="M302" t="e">
        <f t="shared" ref="M302:M365" si="89">L302/$C$2</f>
        <v>#VALUE!</v>
      </c>
      <c r="N302" t="e">
        <f t="shared" ref="N302:N365" si="90">C302+M302*$C$6</f>
        <v>#VALUE!</v>
      </c>
      <c r="O302" t="e">
        <f t="shared" ref="O302:O365" si="91">IF(O301+C302*$C$6+0.5*M302*$C$6^2&lt;0,"",O301+C302*$C$6+0.5*M302*$C$6^2)</f>
        <v>#VALUE!</v>
      </c>
    </row>
    <row r="303" spans="2:15">
      <c r="B303" t="e">
        <f t="shared" si="80"/>
        <v>#VALUE!</v>
      </c>
      <c r="C303" t="e">
        <f t="shared" si="81"/>
        <v>#VALUE!</v>
      </c>
      <c r="D303" t="e">
        <f>IF(B303&lt;=0,0,IF(B303&lt;=0.2,60*B303,IF(B303&lt;=0.4,185*(B303-0.4)^2+4.5,IF(B303&lt;=0.8,4.5,IF(B303&lt;0.85,-90*(x-0.85),0)))))</f>
        <v>#VALUE!</v>
      </c>
      <c r="E303" t="e">
        <f t="shared" si="82"/>
        <v>#VALUE!</v>
      </c>
      <c r="F303" t="e">
        <f t="shared" si="79"/>
        <v>#VALUE!</v>
      </c>
      <c r="G303" t="e">
        <f t="shared" si="83"/>
        <v>#VALUE!</v>
      </c>
      <c r="H303" t="e">
        <f t="shared" si="84"/>
        <v>#VALUE!</v>
      </c>
      <c r="I303" t="e">
        <f t="shared" si="85"/>
        <v>#VALUE!</v>
      </c>
      <c r="J303" t="e">
        <f t="shared" si="86"/>
        <v>#VALUE!</v>
      </c>
      <c r="K303" t="e">
        <f t="shared" si="87"/>
        <v>#VALUE!</v>
      </c>
      <c r="L303" t="e">
        <f t="shared" si="88"/>
        <v>#VALUE!</v>
      </c>
      <c r="M303" t="e">
        <f t="shared" si="89"/>
        <v>#VALUE!</v>
      </c>
      <c r="N303" t="e">
        <f t="shared" si="90"/>
        <v>#VALUE!</v>
      </c>
      <c r="O303" t="e">
        <f t="shared" si="91"/>
        <v>#VALUE!</v>
      </c>
    </row>
    <row r="304" spans="2:15">
      <c r="B304" t="e">
        <f t="shared" si="80"/>
        <v>#VALUE!</v>
      </c>
      <c r="C304" t="e">
        <f t="shared" si="81"/>
        <v>#VALUE!</v>
      </c>
      <c r="D304" t="e">
        <f>IF(B304&lt;=0,0,IF(B304&lt;=0.2,60*B304,IF(B304&lt;=0.4,185*(B304-0.4)^2+4.5,IF(B304&lt;=0.8,4.5,IF(B304&lt;0.85,-90*(x-0.85),0)))))</f>
        <v>#VALUE!</v>
      </c>
      <c r="E304" t="e">
        <f t="shared" si="82"/>
        <v>#VALUE!</v>
      </c>
      <c r="F304" t="e">
        <f t="shared" si="79"/>
        <v>#VALUE!</v>
      </c>
      <c r="G304" t="e">
        <f t="shared" si="83"/>
        <v>#VALUE!</v>
      </c>
      <c r="H304" t="e">
        <f t="shared" si="84"/>
        <v>#VALUE!</v>
      </c>
      <c r="I304" t="e">
        <f t="shared" si="85"/>
        <v>#VALUE!</v>
      </c>
      <c r="J304" t="e">
        <f t="shared" si="86"/>
        <v>#VALUE!</v>
      </c>
      <c r="K304" t="e">
        <f t="shared" si="87"/>
        <v>#VALUE!</v>
      </c>
      <c r="L304" t="e">
        <f t="shared" si="88"/>
        <v>#VALUE!</v>
      </c>
      <c r="M304" t="e">
        <f t="shared" si="89"/>
        <v>#VALUE!</v>
      </c>
      <c r="N304" t="e">
        <f t="shared" si="90"/>
        <v>#VALUE!</v>
      </c>
      <c r="O304" t="e">
        <f t="shared" si="91"/>
        <v>#VALUE!</v>
      </c>
    </row>
    <row r="305" spans="2:15">
      <c r="B305" t="e">
        <f t="shared" si="80"/>
        <v>#VALUE!</v>
      </c>
      <c r="C305" t="e">
        <f t="shared" si="81"/>
        <v>#VALUE!</v>
      </c>
      <c r="D305" t="e">
        <f>IF(B305&lt;=0,0,IF(B305&lt;=0.2,60*B305,IF(B305&lt;=0.4,185*(B305-0.4)^2+4.5,IF(B305&lt;=0.8,4.5,IF(B305&lt;0.85,-90*(x-0.85),0)))))</f>
        <v>#VALUE!</v>
      </c>
      <c r="E305" t="e">
        <f t="shared" si="82"/>
        <v>#VALUE!</v>
      </c>
      <c r="F305" t="e">
        <f t="shared" si="79"/>
        <v>#VALUE!</v>
      </c>
      <c r="G305" t="e">
        <f t="shared" si="83"/>
        <v>#VALUE!</v>
      </c>
      <c r="H305" t="e">
        <f t="shared" si="84"/>
        <v>#VALUE!</v>
      </c>
      <c r="I305" t="e">
        <f t="shared" si="85"/>
        <v>#VALUE!</v>
      </c>
      <c r="J305" t="e">
        <f t="shared" si="86"/>
        <v>#VALUE!</v>
      </c>
      <c r="K305" t="e">
        <f t="shared" si="87"/>
        <v>#VALUE!</v>
      </c>
      <c r="L305" t="e">
        <f t="shared" si="88"/>
        <v>#VALUE!</v>
      </c>
      <c r="M305" t="e">
        <f t="shared" si="89"/>
        <v>#VALUE!</v>
      </c>
      <c r="N305" t="e">
        <f t="shared" si="90"/>
        <v>#VALUE!</v>
      </c>
      <c r="O305" t="e">
        <f t="shared" si="91"/>
        <v>#VALUE!</v>
      </c>
    </row>
    <row r="306" spans="2:15">
      <c r="B306" t="e">
        <f t="shared" si="80"/>
        <v>#VALUE!</v>
      </c>
      <c r="C306" t="e">
        <f t="shared" si="81"/>
        <v>#VALUE!</v>
      </c>
      <c r="D306" t="e">
        <f>IF(B306&lt;=0,0,IF(B306&lt;=0.2,60*B306,IF(B306&lt;=0.4,185*(B306-0.4)^2+4.5,IF(B306&lt;=0.8,4.5,IF(B306&lt;0.85,-90*(x-0.85),0)))))</f>
        <v>#VALUE!</v>
      </c>
      <c r="E306" t="e">
        <f t="shared" si="82"/>
        <v>#VALUE!</v>
      </c>
      <c r="F306" t="e">
        <f t="shared" si="79"/>
        <v>#VALUE!</v>
      </c>
      <c r="G306" t="e">
        <f t="shared" si="83"/>
        <v>#VALUE!</v>
      </c>
      <c r="H306" t="e">
        <f t="shared" si="84"/>
        <v>#VALUE!</v>
      </c>
      <c r="I306" t="e">
        <f t="shared" si="85"/>
        <v>#VALUE!</v>
      </c>
      <c r="J306" t="e">
        <f t="shared" si="86"/>
        <v>#VALUE!</v>
      </c>
      <c r="K306" t="e">
        <f t="shared" si="87"/>
        <v>#VALUE!</v>
      </c>
      <c r="L306" t="e">
        <f t="shared" si="88"/>
        <v>#VALUE!</v>
      </c>
      <c r="M306" t="e">
        <f t="shared" si="89"/>
        <v>#VALUE!</v>
      </c>
      <c r="N306" t="e">
        <f t="shared" si="90"/>
        <v>#VALUE!</v>
      </c>
      <c r="O306" t="e">
        <f t="shared" si="91"/>
        <v>#VALUE!</v>
      </c>
    </row>
    <row r="307" spans="2:15">
      <c r="B307" t="e">
        <f t="shared" si="80"/>
        <v>#VALUE!</v>
      </c>
      <c r="C307" t="e">
        <f t="shared" si="81"/>
        <v>#VALUE!</v>
      </c>
      <c r="D307" t="e">
        <f>IF(B307&lt;=0,0,IF(B307&lt;=0.2,60*B307,IF(B307&lt;=0.4,185*(B307-0.4)^2+4.5,IF(B307&lt;=0.8,4.5,IF(B307&lt;0.85,-90*(x-0.85),0)))))</f>
        <v>#VALUE!</v>
      </c>
      <c r="E307" t="e">
        <f t="shared" si="82"/>
        <v>#VALUE!</v>
      </c>
      <c r="F307" t="e">
        <f t="shared" si="79"/>
        <v>#VALUE!</v>
      </c>
      <c r="G307" t="e">
        <f t="shared" si="83"/>
        <v>#VALUE!</v>
      </c>
      <c r="H307" t="e">
        <f t="shared" si="84"/>
        <v>#VALUE!</v>
      </c>
      <c r="I307" t="e">
        <f t="shared" si="85"/>
        <v>#VALUE!</v>
      </c>
      <c r="J307" t="e">
        <f t="shared" si="86"/>
        <v>#VALUE!</v>
      </c>
      <c r="K307" t="e">
        <f t="shared" si="87"/>
        <v>#VALUE!</v>
      </c>
      <c r="L307" t="e">
        <f t="shared" si="88"/>
        <v>#VALUE!</v>
      </c>
      <c r="M307" t="e">
        <f t="shared" si="89"/>
        <v>#VALUE!</v>
      </c>
      <c r="N307" t="e">
        <f t="shared" si="90"/>
        <v>#VALUE!</v>
      </c>
      <c r="O307" t="e">
        <f t="shared" si="91"/>
        <v>#VALUE!</v>
      </c>
    </row>
    <row r="308" spans="2:15">
      <c r="B308" t="e">
        <f t="shared" si="80"/>
        <v>#VALUE!</v>
      </c>
      <c r="C308" t="e">
        <f t="shared" si="81"/>
        <v>#VALUE!</v>
      </c>
      <c r="D308" t="e">
        <f>IF(B308&lt;=0,0,IF(B308&lt;=0.2,60*B308,IF(B308&lt;=0.4,185*(B308-0.4)^2+4.5,IF(B308&lt;=0.8,4.5,IF(B308&lt;0.85,-90*(x-0.85),0)))))</f>
        <v>#VALUE!</v>
      </c>
      <c r="E308" t="e">
        <f t="shared" si="82"/>
        <v>#VALUE!</v>
      </c>
      <c r="F308" t="e">
        <f t="shared" si="79"/>
        <v>#VALUE!</v>
      </c>
      <c r="G308" t="e">
        <f t="shared" si="83"/>
        <v>#VALUE!</v>
      </c>
      <c r="H308" t="e">
        <f t="shared" si="84"/>
        <v>#VALUE!</v>
      </c>
      <c r="I308" t="e">
        <f t="shared" si="85"/>
        <v>#VALUE!</v>
      </c>
      <c r="J308" t="e">
        <f t="shared" si="86"/>
        <v>#VALUE!</v>
      </c>
      <c r="K308" t="e">
        <f t="shared" si="87"/>
        <v>#VALUE!</v>
      </c>
      <c r="L308" t="e">
        <f t="shared" si="88"/>
        <v>#VALUE!</v>
      </c>
      <c r="M308" t="e">
        <f t="shared" si="89"/>
        <v>#VALUE!</v>
      </c>
      <c r="N308" t="e">
        <f t="shared" si="90"/>
        <v>#VALUE!</v>
      </c>
      <c r="O308" t="e">
        <f t="shared" si="91"/>
        <v>#VALUE!</v>
      </c>
    </row>
    <row r="309" spans="2:15">
      <c r="B309" t="e">
        <f t="shared" si="80"/>
        <v>#VALUE!</v>
      </c>
      <c r="C309" t="e">
        <f t="shared" si="81"/>
        <v>#VALUE!</v>
      </c>
      <c r="D309" t="e">
        <f>IF(B309&lt;=0,0,IF(B309&lt;=0.2,60*B309,IF(B309&lt;=0.4,185*(B309-0.4)^2+4.5,IF(B309&lt;=0.8,4.5,IF(B309&lt;0.85,-90*(x-0.85),0)))))</f>
        <v>#VALUE!</v>
      </c>
      <c r="E309" t="e">
        <f t="shared" si="82"/>
        <v>#VALUE!</v>
      </c>
      <c r="F309" t="e">
        <f t="shared" si="79"/>
        <v>#VALUE!</v>
      </c>
      <c r="G309" t="e">
        <f t="shared" si="83"/>
        <v>#VALUE!</v>
      </c>
      <c r="H309" t="e">
        <f t="shared" si="84"/>
        <v>#VALUE!</v>
      </c>
      <c r="I309" t="e">
        <f t="shared" si="85"/>
        <v>#VALUE!</v>
      </c>
      <c r="J309" t="e">
        <f t="shared" si="86"/>
        <v>#VALUE!</v>
      </c>
      <c r="K309" t="e">
        <f t="shared" si="87"/>
        <v>#VALUE!</v>
      </c>
      <c r="L309" t="e">
        <f t="shared" si="88"/>
        <v>#VALUE!</v>
      </c>
      <c r="M309" t="e">
        <f t="shared" si="89"/>
        <v>#VALUE!</v>
      </c>
      <c r="N309" t="e">
        <f t="shared" si="90"/>
        <v>#VALUE!</v>
      </c>
      <c r="O309" t="e">
        <f t="shared" si="91"/>
        <v>#VALUE!</v>
      </c>
    </row>
    <row r="310" spans="2:15">
      <c r="B310" t="e">
        <f t="shared" si="80"/>
        <v>#VALUE!</v>
      </c>
      <c r="C310" t="e">
        <f t="shared" si="81"/>
        <v>#VALUE!</v>
      </c>
      <c r="D310" t="e">
        <f>IF(B310&lt;=0,0,IF(B310&lt;=0.2,60*B310,IF(B310&lt;=0.4,185*(B310-0.4)^2+4.5,IF(B310&lt;=0.8,4.5,IF(B310&lt;0.85,-90*(x-0.85),0)))))</f>
        <v>#VALUE!</v>
      </c>
      <c r="E310" t="e">
        <f t="shared" si="82"/>
        <v>#VALUE!</v>
      </c>
      <c r="F310" t="e">
        <f t="shared" si="79"/>
        <v>#VALUE!</v>
      </c>
      <c r="G310" t="e">
        <f t="shared" si="83"/>
        <v>#VALUE!</v>
      </c>
      <c r="H310" t="e">
        <f t="shared" si="84"/>
        <v>#VALUE!</v>
      </c>
      <c r="I310" t="e">
        <f t="shared" si="85"/>
        <v>#VALUE!</v>
      </c>
      <c r="J310" t="e">
        <f t="shared" si="86"/>
        <v>#VALUE!</v>
      </c>
      <c r="K310" t="e">
        <f t="shared" si="87"/>
        <v>#VALUE!</v>
      </c>
      <c r="L310" t="e">
        <f t="shared" si="88"/>
        <v>#VALUE!</v>
      </c>
      <c r="M310" t="e">
        <f t="shared" si="89"/>
        <v>#VALUE!</v>
      </c>
      <c r="N310" t="e">
        <f t="shared" si="90"/>
        <v>#VALUE!</v>
      </c>
      <c r="O310" t="e">
        <f t="shared" si="91"/>
        <v>#VALUE!</v>
      </c>
    </row>
    <row r="311" spans="2:15">
      <c r="B311" t="e">
        <f t="shared" si="80"/>
        <v>#VALUE!</v>
      </c>
      <c r="C311" t="e">
        <f t="shared" si="81"/>
        <v>#VALUE!</v>
      </c>
      <c r="D311" t="e">
        <f>IF(B311&lt;=0,0,IF(B311&lt;=0.2,60*B311,IF(B311&lt;=0.4,185*(B311-0.4)^2+4.5,IF(B311&lt;=0.8,4.5,IF(B311&lt;0.85,-90*(x-0.85),0)))))</f>
        <v>#VALUE!</v>
      </c>
      <c r="E311" t="e">
        <f t="shared" si="82"/>
        <v>#VALUE!</v>
      </c>
      <c r="F311" t="e">
        <f t="shared" si="79"/>
        <v>#VALUE!</v>
      </c>
      <c r="G311" t="e">
        <f t="shared" si="83"/>
        <v>#VALUE!</v>
      </c>
      <c r="H311" t="e">
        <f t="shared" si="84"/>
        <v>#VALUE!</v>
      </c>
      <c r="I311" t="e">
        <f t="shared" si="85"/>
        <v>#VALUE!</v>
      </c>
      <c r="J311" t="e">
        <f t="shared" si="86"/>
        <v>#VALUE!</v>
      </c>
      <c r="K311" t="e">
        <f t="shared" si="87"/>
        <v>#VALUE!</v>
      </c>
      <c r="L311" t="e">
        <f t="shared" si="88"/>
        <v>#VALUE!</v>
      </c>
      <c r="M311" t="e">
        <f t="shared" si="89"/>
        <v>#VALUE!</v>
      </c>
      <c r="N311" t="e">
        <f t="shared" si="90"/>
        <v>#VALUE!</v>
      </c>
      <c r="O311" t="e">
        <f t="shared" si="91"/>
        <v>#VALUE!</v>
      </c>
    </row>
    <row r="312" spans="2:15">
      <c r="B312" t="e">
        <f t="shared" si="80"/>
        <v>#VALUE!</v>
      </c>
      <c r="C312" t="e">
        <f t="shared" si="81"/>
        <v>#VALUE!</v>
      </c>
      <c r="D312" t="e">
        <f>IF(B312&lt;=0,0,IF(B312&lt;=0.2,60*B312,IF(B312&lt;=0.4,185*(B312-0.4)^2+4.5,IF(B312&lt;=0.8,4.5,IF(B312&lt;0.85,-90*(x-0.85),0)))))</f>
        <v>#VALUE!</v>
      </c>
      <c r="E312" t="e">
        <f t="shared" si="82"/>
        <v>#VALUE!</v>
      </c>
      <c r="F312" t="e">
        <f t="shared" si="79"/>
        <v>#VALUE!</v>
      </c>
      <c r="G312" t="e">
        <f t="shared" si="83"/>
        <v>#VALUE!</v>
      </c>
      <c r="H312" t="e">
        <f t="shared" si="84"/>
        <v>#VALUE!</v>
      </c>
      <c r="I312" t="e">
        <f t="shared" si="85"/>
        <v>#VALUE!</v>
      </c>
      <c r="J312" t="e">
        <f t="shared" si="86"/>
        <v>#VALUE!</v>
      </c>
      <c r="K312" t="e">
        <f t="shared" si="87"/>
        <v>#VALUE!</v>
      </c>
      <c r="L312" t="e">
        <f t="shared" si="88"/>
        <v>#VALUE!</v>
      </c>
      <c r="M312" t="e">
        <f t="shared" si="89"/>
        <v>#VALUE!</v>
      </c>
      <c r="N312" t="e">
        <f t="shared" si="90"/>
        <v>#VALUE!</v>
      </c>
      <c r="O312" t="e">
        <f t="shared" si="91"/>
        <v>#VALUE!</v>
      </c>
    </row>
    <row r="313" spans="2:15">
      <c r="B313" t="e">
        <f t="shared" si="80"/>
        <v>#VALUE!</v>
      </c>
      <c r="C313" t="e">
        <f t="shared" si="81"/>
        <v>#VALUE!</v>
      </c>
      <c r="D313" t="e">
        <f>IF(B313&lt;=0,0,IF(B313&lt;=0.2,60*B313,IF(B313&lt;=0.4,185*(B313-0.4)^2+4.5,IF(B313&lt;=0.8,4.5,IF(B313&lt;0.85,-90*(x-0.85),0)))))</f>
        <v>#VALUE!</v>
      </c>
      <c r="E313" t="e">
        <f t="shared" si="82"/>
        <v>#VALUE!</v>
      </c>
      <c r="F313" t="e">
        <f t="shared" si="79"/>
        <v>#VALUE!</v>
      </c>
      <c r="G313" t="e">
        <f t="shared" si="83"/>
        <v>#VALUE!</v>
      </c>
      <c r="H313" t="e">
        <f t="shared" si="84"/>
        <v>#VALUE!</v>
      </c>
      <c r="I313" t="e">
        <f t="shared" si="85"/>
        <v>#VALUE!</v>
      </c>
      <c r="J313" t="e">
        <f t="shared" si="86"/>
        <v>#VALUE!</v>
      </c>
      <c r="K313" t="e">
        <f t="shared" si="87"/>
        <v>#VALUE!</v>
      </c>
      <c r="L313" t="e">
        <f t="shared" si="88"/>
        <v>#VALUE!</v>
      </c>
      <c r="M313" t="e">
        <f t="shared" si="89"/>
        <v>#VALUE!</v>
      </c>
      <c r="N313" t="e">
        <f t="shared" si="90"/>
        <v>#VALUE!</v>
      </c>
      <c r="O313" t="e">
        <f t="shared" si="91"/>
        <v>#VALUE!</v>
      </c>
    </row>
    <row r="314" spans="2:15">
      <c r="B314" t="e">
        <f t="shared" si="80"/>
        <v>#VALUE!</v>
      </c>
      <c r="C314" t="e">
        <f t="shared" si="81"/>
        <v>#VALUE!</v>
      </c>
      <c r="D314" t="e">
        <f>IF(B314&lt;=0,0,IF(B314&lt;=0.2,60*B314,IF(B314&lt;=0.4,185*(B314-0.4)^2+4.5,IF(B314&lt;=0.8,4.5,IF(B314&lt;0.85,-90*(x-0.85),0)))))</f>
        <v>#VALUE!</v>
      </c>
      <c r="E314" t="e">
        <f t="shared" si="82"/>
        <v>#VALUE!</v>
      </c>
      <c r="F314" t="e">
        <f t="shared" si="79"/>
        <v>#VALUE!</v>
      </c>
      <c r="G314" t="e">
        <f t="shared" si="83"/>
        <v>#VALUE!</v>
      </c>
      <c r="H314" t="e">
        <f t="shared" si="84"/>
        <v>#VALUE!</v>
      </c>
      <c r="I314" t="e">
        <f t="shared" si="85"/>
        <v>#VALUE!</v>
      </c>
      <c r="J314" t="e">
        <f t="shared" si="86"/>
        <v>#VALUE!</v>
      </c>
      <c r="K314" t="e">
        <f t="shared" si="87"/>
        <v>#VALUE!</v>
      </c>
      <c r="L314" t="e">
        <f t="shared" si="88"/>
        <v>#VALUE!</v>
      </c>
      <c r="M314" t="e">
        <f t="shared" si="89"/>
        <v>#VALUE!</v>
      </c>
      <c r="N314" t="e">
        <f t="shared" si="90"/>
        <v>#VALUE!</v>
      </c>
      <c r="O314" t="e">
        <f t="shared" si="91"/>
        <v>#VALUE!</v>
      </c>
    </row>
    <row r="315" spans="2:15">
      <c r="B315" t="e">
        <f t="shared" si="80"/>
        <v>#VALUE!</v>
      </c>
      <c r="C315" t="e">
        <f t="shared" si="81"/>
        <v>#VALUE!</v>
      </c>
      <c r="D315" t="e">
        <f>IF(B315&lt;=0,0,IF(B315&lt;=0.2,60*B315,IF(B315&lt;=0.4,185*(B315-0.4)^2+4.5,IF(B315&lt;=0.8,4.5,IF(B315&lt;0.85,-90*(x-0.85),0)))))</f>
        <v>#VALUE!</v>
      </c>
      <c r="E315" t="e">
        <f t="shared" si="82"/>
        <v>#VALUE!</v>
      </c>
      <c r="F315" t="e">
        <f t="shared" si="79"/>
        <v>#VALUE!</v>
      </c>
      <c r="G315" t="e">
        <f t="shared" si="83"/>
        <v>#VALUE!</v>
      </c>
      <c r="H315" t="e">
        <f t="shared" si="84"/>
        <v>#VALUE!</v>
      </c>
      <c r="I315" t="e">
        <f t="shared" si="85"/>
        <v>#VALUE!</v>
      </c>
      <c r="J315" t="e">
        <f t="shared" si="86"/>
        <v>#VALUE!</v>
      </c>
      <c r="K315" t="e">
        <f t="shared" si="87"/>
        <v>#VALUE!</v>
      </c>
      <c r="L315" t="e">
        <f t="shared" si="88"/>
        <v>#VALUE!</v>
      </c>
      <c r="M315" t="e">
        <f t="shared" si="89"/>
        <v>#VALUE!</v>
      </c>
      <c r="N315" t="e">
        <f t="shared" si="90"/>
        <v>#VALUE!</v>
      </c>
      <c r="O315" t="e">
        <f t="shared" si="91"/>
        <v>#VALUE!</v>
      </c>
    </row>
    <row r="316" spans="2:15">
      <c r="B316" t="e">
        <f t="shared" si="80"/>
        <v>#VALUE!</v>
      </c>
      <c r="C316" t="e">
        <f t="shared" si="81"/>
        <v>#VALUE!</v>
      </c>
      <c r="D316" t="e">
        <f>IF(B316&lt;=0,0,IF(B316&lt;=0.2,60*B316,IF(B316&lt;=0.4,185*(B316-0.4)^2+4.5,IF(B316&lt;=0.8,4.5,IF(B316&lt;0.85,-90*(x-0.85),0)))))</f>
        <v>#VALUE!</v>
      </c>
      <c r="E316" t="e">
        <f t="shared" si="82"/>
        <v>#VALUE!</v>
      </c>
      <c r="F316" t="e">
        <f t="shared" si="79"/>
        <v>#VALUE!</v>
      </c>
      <c r="G316" t="e">
        <f t="shared" si="83"/>
        <v>#VALUE!</v>
      </c>
      <c r="H316" t="e">
        <f t="shared" si="84"/>
        <v>#VALUE!</v>
      </c>
      <c r="I316" t="e">
        <f t="shared" si="85"/>
        <v>#VALUE!</v>
      </c>
      <c r="J316" t="e">
        <f t="shared" si="86"/>
        <v>#VALUE!</v>
      </c>
      <c r="K316" t="e">
        <f t="shared" si="87"/>
        <v>#VALUE!</v>
      </c>
      <c r="L316" t="e">
        <f t="shared" si="88"/>
        <v>#VALUE!</v>
      </c>
      <c r="M316" t="e">
        <f t="shared" si="89"/>
        <v>#VALUE!</v>
      </c>
      <c r="N316" t="e">
        <f t="shared" si="90"/>
        <v>#VALUE!</v>
      </c>
      <c r="O316" t="e">
        <f t="shared" si="91"/>
        <v>#VALUE!</v>
      </c>
    </row>
    <row r="317" spans="2:15">
      <c r="B317" t="e">
        <f t="shared" si="80"/>
        <v>#VALUE!</v>
      </c>
      <c r="C317" t="e">
        <f t="shared" si="81"/>
        <v>#VALUE!</v>
      </c>
      <c r="D317" t="e">
        <f>IF(B317&lt;=0,0,IF(B317&lt;=0.2,60*B317,IF(B317&lt;=0.4,185*(B317-0.4)^2+4.5,IF(B317&lt;=0.8,4.5,IF(B317&lt;0.85,-90*(x-0.85),0)))))</f>
        <v>#VALUE!</v>
      </c>
      <c r="E317" t="e">
        <f t="shared" si="82"/>
        <v>#VALUE!</v>
      </c>
      <c r="F317" t="e">
        <f t="shared" si="79"/>
        <v>#VALUE!</v>
      </c>
      <c r="G317" t="e">
        <f t="shared" si="83"/>
        <v>#VALUE!</v>
      </c>
      <c r="H317" t="e">
        <f t="shared" si="84"/>
        <v>#VALUE!</v>
      </c>
      <c r="I317" t="e">
        <f t="shared" si="85"/>
        <v>#VALUE!</v>
      </c>
      <c r="J317" t="e">
        <f t="shared" si="86"/>
        <v>#VALUE!</v>
      </c>
      <c r="K317" t="e">
        <f t="shared" si="87"/>
        <v>#VALUE!</v>
      </c>
      <c r="L317" t="e">
        <f t="shared" si="88"/>
        <v>#VALUE!</v>
      </c>
      <c r="M317" t="e">
        <f t="shared" si="89"/>
        <v>#VALUE!</v>
      </c>
      <c r="N317" t="e">
        <f t="shared" si="90"/>
        <v>#VALUE!</v>
      </c>
      <c r="O317" t="e">
        <f t="shared" si="91"/>
        <v>#VALUE!</v>
      </c>
    </row>
    <row r="318" spans="2:15">
      <c r="B318" t="e">
        <f t="shared" si="80"/>
        <v>#VALUE!</v>
      </c>
      <c r="C318" t="e">
        <f t="shared" si="81"/>
        <v>#VALUE!</v>
      </c>
      <c r="D318" t="e">
        <f>IF(B318&lt;=0,0,IF(B318&lt;=0.2,60*B318,IF(B318&lt;=0.4,185*(B318-0.4)^2+4.5,IF(B318&lt;=0.8,4.5,IF(B318&lt;0.85,-90*(x-0.85),0)))))</f>
        <v>#VALUE!</v>
      </c>
      <c r="E318" t="e">
        <f t="shared" si="82"/>
        <v>#VALUE!</v>
      </c>
      <c r="F318" t="e">
        <f t="shared" si="79"/>
        <v>#VALUE!</v>
      </c>
      <c r="G318" t="e">
        <f t="shared" si="83"/>
        <v>#VALUE!</v>
      </c>
      <c r="H318" t="e">
        <f t="shared" si="84"/>
        <v>#VALUE!</v>
      </c>
      <c r="I318" t="e">
        <f t="shared" si="85"/>
        <v>#VALUE!</v>
      </c>
      <c r="J318" t="e">
        <f t="shared" si="86"/>
        <v>#VALUE!</v>
      </c>
      <c r="K318" t="e">
        <f t="shared" si="87"/>
        <v>#VALUE!</v>
      </c>
      <c r="L318" t="e">
        <f t="shared" si="88"/>
        <v>#VALUE!</v>
      </c>
      <c r="M318" t="e">
        <f t="shared" si="89"/>
        <v>#VALUE!</v>
      </c>
      <c r="N318" t="e">
        <f t="shared" si="90"/>
        <v>#VALUE!</v>
      </c>
      <c r="O318" t="e">
        <f t="shared" si="91"/>
        <v>#VALUE!</v>
      </c>
    </row>
    <row r="319" spans="2:15">
      <c r="B319" t="e">
        <f t="shared" si="80"/>
        <v>#VALUE!</v>
      </c>
      <c r="C319" t="e">
        <f t="shared" si="81"/>
        <v>#VALUE!</v>
      </c>
      <c r="D319" t="e">
        <f>IF(B319&lt;=0,0,IF(B319&lt;=0.2,60*B319,IF(B319&lt;=0.4,185*(B319-0.4)^2+4.5,IF(B319&lt;=0.8,4.5,IF(B319&lt;0.85,-90*(x-0.85),0)))))</f>
        <v>#VALUE!</v>
      </c>
      <c r="E319" t="e">
        <f t="shared" si="82"/>
        <v>#VALUE!</v>
      </c>
      <c r="F319" t="e">
        <f t="shared" si="79"/>
        <v>#VALUE!</v>
      </c>
      <c r="G319" t="e">
        <f t="shared" si="83"/>
        <v>#VALUE!</v>
      </c>
      <c r="H319" t="e">
        <f t="shared" si="84"/>
        <v>#VALUE!</v>
      </c>
      <c r="I319" t="e">
        <f t="shared" si="85"/>
        <v>#VALUE!</v>
      </c>
      <c r="J319" t="e">
        <f t="shared" si="86"/>
        <v>#VALUE!</v>
      </c>
      <c r="K319" t="e">
        <f t="shared" si="87"/>
        <v>#VALUE!</v>
      </c>
      <c r="L319" t="e">
        <f t="shared" si="88"/>
        <v>#VALUE!</v>
      </c>
      <c r="M319" t="e">
        <f t="shared" si="89"/>
        <v>#VALUE!</v>
      </c>
      <c r="N319" t="e">
        <f t="shared" si="90"/>
        <v>#VALUE!</v>
      </c>
      <c r="O319" t="e">
        <f t="shared" si="91"/>
        <v>#VALUE!</v>
      </c>
    </row>
    <row r="320" spans="2:15">
      <c r="B320" t="e">
        <f t="shared" si="80"/>
        <v>#VALUE!</v>
      </c>
      <c r="C320" t="e">
        <f t="shared" si="81"/>
        <v>#VALUE!</v>
      </c>
      <c r="D320" t="e">
        <f>IF(B320&lt;=0,0,IF(B320&lt;=0.2,60*B320,IF(B320&lt;=0.4,185*(B320-0.4)^2+4.5,IF(B320&lt;=0.8,4.5,IF(B320&lt;0.85,-90*(x-0.85),0)))))</f>
        <v>#VALUE!</v>
      </c>
      <c r="E320" t="e">
        <f t="shared" si="82"/>
        <v>#VALUE!</v>
      </c>
      <c r="F320" t="e">
        <f t="shared" si="79"/>
        <v>#VALUE!</v>
      </c>
      <c r="G320" t="e">
        <f t="shared" si="83"/>
        <v>#VALUE!</v>
      </c>
      <c r="H320" t="e">
        <f t="shared" si="84"/>
        <v>#VALUE!</v>
      </c>
      <c r="I320" t="e">
        <f t="shared" si="85"/>
        <v>#VALUE!</v>
      </c>
      <c r="J320" t="e">
        <f t="shared" si="86"/>
        <v>#VALUE!</v>
      </c>
      <c r="K320" t="e">
        <f t="shared" si="87"/>
        <v>#VALUE!</v>
      </c>
      <c r="L320" t="e">
        <f t="shared" si="88"/>
        <v>#VALUE!</v>
      </c>
      <c r="M320" t="e">
        <f t="shared" si="89"/>
        <v>#VALUE!</v>
      </c>
      <c r="N320" t="e">
        <f t="shared" si="90"/>
        <v>#VALUE!</v>
      </c>
      <c r="O320" t="e">
        <f t="shared" si="91"/>
        <v>#VALUE!</v>
      </c>
    </row>
    <row r="321" spans="2:15">
      <c r="B321" t="e">
        <f t="shared" si="80"/>
        <v>#VALUE!</v>
      </c>
      <c r="C321" t="e">
        <f t="shared" si="81"/>
        <v>#VALUE!</v>
      </c>
      <c r="D321" t="e">
        <f>IF(B321&lt;=0,0,IF(B321&lt;=0.2,60*B321,IF(B321&lt;=0.4,185*(B321-0.4)^2+4.5,IF(B321&lt;=0.8,4.5,IF(B321&lt;0.85,-90*(x-0.85),0)))))</f>
        <v>#VALUE!</v>
      </c>
      <c r="E321" t="e">
        <f t="shared" si="82"/>
        <v>#VALUE!</v>
      </c>
      <c r="F321" t="e">
        <f t="shared" si="79"/>
        <v>#VALUE!</v>
      </c>
      <c r="G321" t="e">
        <f t="shared" si="83"/>
        <v>#VALUE!</v>
      </c>
      <c r="H321" t="e">
        <f t="shared" si="84"/>
        <v>#VALUE!</v>
      </c>
      <c r="I321" t="e">
        <f t="shared" si="85"/>
        <v>#VALUE!</v>
      </c>
      <c r="J321" t="e">
        <f t="shared" si="86"/>
        <v>#VALUE!</v>
      </c>
      <c r="K321" t="e">
        <f t="shared" si="87"/>
        <v>#VALUE!</v>
      </c>
      <c r="L321" t="e">
        <f t="shared" si="88"/>
        <v>#VALUE!</v>
      </c>
      <c r="M321" t="e">
        <f t="shared" si="89"/>
        <v>#VALUE!</v>
      </c>
      <c r="N321" t="e">
        <f t="shared" si="90"/>
        <v>#VALUE!</v>
      </c>
      <c r="O321" t="e">
        <f t="shared" si="91"/>
        <v>#VALUE!</v>
      </c>
    </row>
    <row r="322" spans="2:15">
      <c r="B322" t="e">
        <f t="shared" si="80"/>
        <v>#VALUE!</v>
      </c>
      <c r="C322" t="e">
        <f t="shared" si="81"/>
        <v>#VALUE!</v>
      </c>
      <c r="D322" t="e">
        <f>IF(B322&lt;=0,0,IF(B322&lt;=0.2,60*B322,IF(B322&lt;=0.4,185*(B322-0.4)^2+4.5,IF(B322&lt;=0.8,4.5,IF(B322&lt;0.85,-90*(x-0.85),0)))))</f>
        <v>#VALUE!</v>
      </c>
      <c r="E322" t="e">
        <f t="shared" si="82"/>
        <v>#VALUE!</v>
      </c>
      <c r="F322" t="e">
        <f t="shared" si="79"/>
        <v>#VALUE!</v>
      </c>
      <c r="G322" t="e">
        <f t="shared" si="83"/>
        <v>#VALUE!</v>
      </c>
      <c r="H322" t="e">
        <f t="shared" si="84"/>
        <v>#VALUE!</v>
      </c>
      <c r="I322" t="e">
        <f t="shared" si="85"/>
        <v>#VALUE!</v>
      </c>
      <c r="J322" t="e">
        <f t="shared" si="86"/>
        <v>#VALUE!</v>
      </c>
      <c r="K322" t="e">
        <f t="shared" si="87"/>
        <v>#VALUE!</v>
      </c>
      <c r="L322" t="e">
        <f t="shared" si="88"/>
        <v>#VALUE!</v>
      </c>
      <c r="M322" t="e">
        <f t="shared" si="89"/>
        <v>#VALUE!</v>
      </c>
      <c r="N322" t="e">
        <f t="shared" si="90"/>
        <v>#VALUE!</v>
      </c>
      <c r="O322" t="e">
        <f t="shared" si="91"/>
        <v>#VALUE!</v>
      </c>
    </row>
    <row r="323" spans="2:15">
      <c r="B323" t="e">
        <f t="shared" si="80"/>
        <v>#VALUE!</v>
      </c>
      <c r="C323" t="e">
        <f t="shared" si="81"/>
        <v>#VALUE!</v>
      </c>
      <c r="D323" t="e">
        <f>IF(B323&lt;=0,0,IF(B323&lt;=0.2,60*B323,IF(B323&lt;=0.4,185*(B323-0.4)^2+4.5,IF(B323&lt;=0.8,4.5,IF(B323&lt;0.85,-90*(x-0.85),0)))))</f>
        <v>#VALUE!</v>
      </c>
      <c r="E323" t="e">
        <f t="shared" si="82"/>
        <v>#VALUE!</v>
      </c>
      <c r="F323" t="e">
        <f t="shared" si="79"/>
        <v>#VALUE!</v>
      </c>
      <c r="G323" t="e">
        <f t="shared" si="83"/>
        <v>#VALUE!</v>
      </c>
      <c r="H323" t="e">
        <f t="shared" si="84"/>
        <v>#VALUE!</v>
      </c>
      <c r="I323" t="e">
        <f t="shared" si="85"/>
        <v>#VALUE!</v>
      </c>
      <c r="J323" t="e">
        <f t="shared" si="86"/>
        <v>#VALUE!</v>
      </c>
      <c r="K323" t="e">
        <f t="shared" si="87"/>
        <v>#VALUE!</v>
      </c>
      <c r="L323" t="e">
        <f t="shared" si="88"/>
        <v>#VALUE!</v>
      </c>
      <c r="M323" t="e">
        <f t="shared" si="89"/>
        <v>#VALUE!</v>
      </c>
      <c r="N323" t="e">
        <f t="shared" si="90"/>
        <v>#VALUE!</v>
      </c>
      <c r="O323" t="e">
        <f t="shared" si="91"/>
        <v>#VALUE!</v>
      </c>
    </row>
    <row r="324" spans="2:15">
      <c r="B324" t="e">
        <f t="shared" si="80"/>
        <v>#VALUE!</v>
      </c>
      <c r="C324" t="e">
        <f t="shared" si="81"/>
        <v>#VALUE!</v>
      </c>
      <c r="D324" t="e">
        <f>IF(B324&lt;=0,0,IF(B324&lt;=0.2,60*B324,IF(B324&lt;=0.4,185*(B324-0.4)^2+4.5,IF(B324&lt;=0.8,4.5,IF(B324&lt;0.85,-90*(x-0.85),0)))))</f>
        <v>#VALUE!</v>
      </c>
      <c r="E324" t="e">
        <f t="shared" si="82"/>
        <v>#VALUE!</v>
      </c>
      <c r="F324" t="e">
        <f t="shared" si="79"/>
        <v>#VALUE!</v>
      </c>
      <c r="G324" t="e">
        <f t="shared" si="83"/>
        <v>#VALUE!</v>
      </c>
      <c r="H324" t="e">
        <f t="shared" si="84"/>
        <v>#VALUE!</v>
      </c>
      <c r="I324" t="e">
        <f t="shared" si="85"/>
        <v>#VALUE!</v>
      </c>
      <c r="J324" t="e">
        <f t="shared" si="86"/>
        <v>#VALUE!</v>
      </c>
      <c r="K324" t="e">
        <f t="shared" si="87"/>
        <v>#VALUE!</v>
      </c>
      <c r="L324" t="e">
        <f t="shared" si="88"/>
        <v>#VALUE!</v>
      </c>
      <c r="M324" t="e">
        <f t="shared" si="89"/>
        <v>#VALUE!</v>
      </c>
      <c r="N324" t="e">
        <f t="shared" si="90"/>
        <v>#VALUE!</v>
      </c>
      <c r="O324" t="e">
        <f t="shared" si="91"/>
        <v>#VALUE!</v>
      </c>
    </row>
    <row r="325" spans="2:15">
      <c r="B325" t="e">
        <f t="shared" si="80"/>
        <v>#VALUE!</v>
      </c>
      <c r="C325" t="e">
        <f t="shared" si="81"/>
        <v>#VALUE!</v>
      </c>
      <c r="D325" t="e">
        <f>IF(B325&lt;=0,0,IF(B325&lt;=0.2,60*B325,IF(B325&lt;=0.4,185*(B325-0.4)^2+4.5,IF(B325&lt;=0.8,4.5,IF(B325&lt;0.85,-90*(x-0.85),0)))))</f>
        <v>#VALUE!</v>
      </c>
      <c r="E325" t="e">
        <f t="shared" si="82"/>
        <v>#VALUE!</v>
      </c>
      <c r="F325" t="e">
        <f t="shared" si="79"/>
        <v>#VALUE!</v>
      </c>
      <c r="G325" t="e">
        <f t="shared" si="83"/>
        <v>#VALUE!</v>
      </c>
      <c r="H325" t="e">
        <f t="shared" si="84"/>
        <v>#VALUE!</v>
      </c>
      <c r="I325" t="e">
        <f t="shared" si="85"/>
        <v>#VALUE!</v>
      </c>
      <c r="J325" t="e">
        <f t="shared" si="86"/>
        <v>#VALUE!</v>
      </c>
      <c r="K325" t="e">
        <f t="shared" si="87"/>
        <v>#VALUE!</v>
      </c>
      <c r="L325" t="e">
        <f t="shared" si="88"/>
        <v>#VALUE!</v>
      </c>
      <c r="M325" t="e">
        <f t="shared" si="89"/>
        <v>#VALUE!</v>
      </c>
      <c r="N325" t="e">
        <f t="shared" si="90"/>
        <v>#VALUE!</v>
      </c>
      <c r="O325" t="e">
        <f t="shared" si="91"/>
        <v>#VALUE!</v>
      </c>
    </row>
    <row r="326" spans="2:15">
      <c r="B326" t="e">
        <f t="shared" si="80"/>
        <v>#VALUE!</v>
      </c>
      <c r="C326" t="e">
        <f t="shared" si="81"/>
        <v>#VALUE!</v>
      </c>
      <c r="D326" t="e">
        <f>IF(B326&lt;=0,0,IF(B326&lt;=0.2,60*B326,IF(B326&lt;=0.4,185*(B326-0.4)^2+4.5,IF(B326&lt;=0.8,4.5,IF(B326&lt;0.85,-90*(x-0.85),0)))))</f>
        <v>#VALUE!</v>
      </c>
      <c r="E326" t="e">
        <f t="shared" si="82"/>
        <v>#VALUE!</v>
      </c>
      <c r="F326" t="e">
        <f t="shared" si="79"/>
        <v>#VALUE!</v>
      </c>
      <c r="G326" t="e">
        <f t="shared" si="83"/>
        <v>#VALUE!</v>
      </c>
      <c r="H326" t="e">
        <f t="shared" si="84"/>
        <v>#VALUE!</v>
      </c>
      <c r="I326" t="e">
        <f t="shared" si="85"/>
        <v>#VALUE!</v>
      </c>
      <c r="J326" t="e">
        <f t="shared" si="86"/>
        <v>#VALUE!</v>
      </c>
      <c r="K326" t="e">
        <f t="shared" si="87"/>
        <v>#VALUE!</v>
      </c>
      <c r="L326" t="e">
        <f t="shared" si="88"/>
        <v>#VALUE!</v>
      </c>
      <c r="M326" t="e">
        <f t="shared" si="89"/>
        <v>#VALUE!</v>
      </c>
      <c r="N326" t="e">
        <f t="shared" si="90"/>
        <v>#VALUE!</v>
      </c>
      <c r="O326" t="e">
        <f t="shared" si="91"/>
        <v>#VALUE!</v>
      </c>
    </row>
    <row r="327" spans="2:15">
      <c r="B327" t="e">
        <f t="shared" si="80"/>
        <v>#VALUE!</v>
      </c>
      <c r="C327" t="e">
        <f t="shared" si="81"/>
        <v>#VALUE!</v>
      </c>
      <c r="D327" t="e">
        <f>IF(B327&lt;=0,0,IF(B327&lt;=0.2,60*B327,IF(B327&lt;=0.4,185*(B327-0.4)^2+4.5,IF(B327&lt;=0.8,4.5,IF(B327&lt;0.85,-90*(x-0.85),0)))))</f>
        <v>#VALUE!</v>
      </c>
      <c r="E327" t="e">
        <f t="shared" si="82"/>
        <v>#VALUE!</v>
      </c>
      <c r="F327" t="e">
        <f t="shared" si="79"/>
        <v>#VALUE!</v>
      </c>
      <c r="G327" t="e">
        <f t="shared" si="83"/>
        <v>#VALUE!</v>
      </c>
      <c r="H327" t="e">
        <f t="shared" si="84"/>
        <v>#VALUE!</v>
      </c>
      <c r="I327" t="e">
        <f t="shared" si="85"/>
        <v>#VALUE!</v>
      </c>
      <c r="J327" t="e">
        <f t="shared" si="86"/>
        <v>#VALUE!</v>
      </c>
      <c r="K327" t="e">
        <f t="shared" si="87"/>
        <v>#VALUE!</v>
      </c>
      <c r="L327" t="e">
        <f t="shared" si="88"/>
        <v>#VALUE!</v>
      </c>
      <c r="M327" t="e">
        <f t="shared" si="89"/>
        <v>#VALUE!</v>
      </c>
      <c r="N327" t="e">
        <f t="shared" si="90"/>
        <v>#VALUE!</v>
      </c>
      <c r="O327" t="e">
        <f t="shared" si="91"/>
        <v>#VALUE!</v>
      </c>
    </row>
    <row r="328" spans="2:15">
      <c r="B328" t="e">
        <f t="shared" si="80"/>
        <v>#VALUE!</v>
      </c>
      <c r="C328" t="e">
        <f t="shared" si="81"/>
        <v>#VALUE!</v>
      </c>
      <c r="D328" t="e">
        <f>IF(B328&lt;=0,0,IF(B328&lt;=0.2,60*B328,IF(B328&lt;=0.4,185*(B328-0.4)^2+4.5,IF(B328&lt;=0.8,4.5,IF(B328&lt;0.85,-90*(x-0.85),0)))))</f>
        <v>#VALUE!</v>
      </c>
      <c r="E328" t="e">
        <f t="shared" si="82"/>
        <v>#VALUE!</v>
      </c>
      <c r="F328" t="e">
        <f t="shared" si="79"/>
        <v>#VALUE!</v>
      </c>
      <c r="G328" t="e">
        <f t="shared" si="83"/>
        <v>#VALUE!</v>
      </c>
      <c r="H328" t="e">
        <f t="shared" si="84"/>
        <v>#VALUE!</v>
      </c>
      <c r="I328" t="e">
        <f t="shared" si="85"/>
        <v>#VALUE!</v>
      </c>
      <c r="J328" t="e">
        <f t="shared" si="86"/>
        <v>#VALUE!</v>
      </c>
      <c r="K328" t="e">
        <f t="shared" si="87"/>
        <v>#VALUE!</v>
      </c>
      <c r="L328" t="e">
        <f t="shared" si="88"/>
        <v>#VALUE!</v>
      </c>
      <c r="M328" t="e">
        <f t="shared" si="89"/>
        <v>#VALUE!</v>
      </c>
      <c r="N328" t="e">
        <f t="shared" si="90"/>
        <v>#VALUE!</v>
      </c>
      <c r="O328" t="e">
        <f t="shared" si="91"/>
        <v>#VALUE!</v>
      </c>
    </row>
    <row r="329" spans="2:15">
      <c r="B329" t="e">
        <f t="shared" si="80"/>
        <v>#VALUE!</v>
      </c>
      <c r="C329" t="e">
        <f t="shared" si="81"/>
        <v>#VALUE!</v>
      </c>
      <c r="D329" t="e">
        <f>IF(B329&lt;=0,0,IF(B329&lt;=0.2,60*B329,IF(B329&lt;=0.4,185*(B329-0.4)^2+4.5,IF(B329&lt;=0.8,4.5,IF(B329&lt;0.85,-90*(x-0.85),0)))))</f>
        <v>#VALUE!</v>
      </c>
      <c r="E329" t="e">
        <f t="shared" si="82"/>
        <v>#VALUE!</v>
      </c>
      <c r="F329" t="e">
        <f t="shared" si="79"/>
        <v>#VALUE!</v>
      </c>
      <c r="G329" t="e">
        <f t="shared" si="83"/>
        <v>#VALUE!</v>
      </c>
      <c r="H329" t="e">
        <f t="shared" si="84"/>
        <v>#VALUE!</v>
      </c>
      <c r="I329" t="e">
        <f t="shared" si="85"/>
        <v>#VALUE!</v>
      </c>
      <c r="J329" t="e">
        <f t="shared" si="86"/>
        <v>#VALUE!</v>
      </c>
      <c r="K329" t="e">
        <f t="shared" si="87"/>
        <v>#VALUE!</v>
      </c>
      <c r="L329" t="e">
        <f t="shared" si="88"/>
        <v>#VALUE!</v>
      </c>
      <c r="M329" t="e">
        <f t="shared" si="89"/>
        <v>#VALUE!</v>
      </c>
      <c r="N329" t="e">
        <f t="shared" si="90"/>
        <v>#VALUE!</v>
      </c>
      <c r="O329" t="e">
        <f t="shared" si="91"/>
        <v>#VALUE!</v>
      </c>
    </row>
    <row r="330" spans="2:15">
      <c r="B330" t="e">
        <f t="shared" si="80"/>
        <v>#VALUE!</v>
      </c>
      <c r="C330" t="e">
        <f t="shared" si="81"/>
        <v>#VALUE!</v>
      </c>
      <c r="D330" t="e">
        <f>IF(B330&lt;=0,0,IF(B330&lt;=0.2,60*B330,IF(B330&lt;=0.4,185*(B330-0.4)^2+4.5,IF(B330&lt;=0.8,4.5,IF(B330&lt;0.85,-90*(x-0.85),0)))))</f>
        <v>#VALUE!</v>
      </c>
      <c r="E330" t="e">
        <f t="shared" si="82"/>
        <v>#VALUE!</v>
      </c>
      <c r="F330" t="e">
        <f t="shared" ref="F330:F393" si="92">E330*9.8</f>
        <v>#VALUE!</v>
      </c>
      <c r="G330" t="e">
        <f t="shared" si="83"/>
        <v>#VALUE!</v>
      </c>
      <c r="H330" t="e">
        <f t="shared" si="84"/>
        <v>#VALUE!</v>
      </c>
      <c r="I330" t="e">
        <f t="shared" si="85"/>
        <v>#VALUE!</v>
      </c>
      <c r="J330" t="e">
        <f t="shared" si="86"/>
        <v>#VALUE!</v>
      </c>
      <c r="K330" t="e">
        <f t="shared" si="87"/>
        <v>#VALUE!</v>
      </c>
      <c r="L330" t="e">
        <f t="shared" si="88"/>
        <v>#VALUE!</v>
      </c>
      <c r="M330" t="e">
        <f t="shared" si="89"/>
        <v>#VALUE!</v>
      </c>
      <c r="N330" t="e">
        <f t="shared" si="90"/>
        <v>#VALUE!</v>
      </c>
      <c r="O330" t="e">
        <f t="shared" si="91"/>
        <v>#VALUE!</v>
      </c>
    </row>
    <row r="331" spans="2:15">
      <c r="B331" t="e">
        <f t="shared" si="80"/>
        <v>#VALUE!</v>
      </c>
      <c r="C331" t="e">
        <f t="shared" si="81"/>
        <v>#VALUE!</v>
      </c>
      <c r="D331" t="e">
        <f>IF(B331&lt;=0,0,IF(B331&lt;=0.2,60*B331,IF(B331&lt;=0.4,185*(B331-0.4)^2+4.5,IF(B331&lt;=0.8,4.5,IF(B331&lt;0.85,-90*(x-0.85),0)))))</f>
        <v>#VALUE!</v>
      </c>
      <c r="E331" t="e">
        <f t="shared" si="82"/>
        <v>#VALUE!</v>
      </c>
      <c r="F331" t="e">
        <f t="shared" si="92"/>
        <v>#VALUE!</v>
      </c>
      <c r="G331" t="e">
        <f t="shared" si="83"/>
        <v>#VALUE!</v>
      </c>
      <c r="H331" t="e">
        <f t="shared" si="84"/>
        <v>#VALUE!</v>
      </c>
      <c r="I331" t="e">
        <f t="shared" si="85"/>
        <v>#VALUE!</v>
      </c>
      <c r="J331" t="e">
        <f t="shared" si="86"/>
        <v>#VALUE!</v>
      </c>
      <c r="K331" t="e">
        <f t="shared" si="87"/>
        <v>#VALUE!</v>
      </c>
      <c r="L331" t="e">
        <f t="shared" si="88"/>
        <v>#VALUE!</v>
      </c>
      <c r="M331" t="e">
        <f t="shared" si="89"/>
        <v>#VALUE!</v>
      </c>
      <c r="N331" t="e">
        <f t="shared" si="90"/>
        <v>#VALUE!</v>
      </c>
      <c r="O331" t="e">
        <f t="shared" si="91"/>
        <v>#VALUE!</v>
      </c>
    </row>
    <row r="332" spans="2:15">
      <c r="B332" t="e">
        <f t="shared" si="80"/>
        <v>#VALUE!</v>
      </c>
      <c r="C332" t="e">
        <f t="shared" si="81"/>
        <v>#VALUE!</v>
      </c>
      <c r="D332" t="e">
        <f>IF(B332&lt;=0,0,IF(B332&lt;=0.2,60*B332,IF(B332&lt;=0.4,185*(B332-0.4)^2+4.5,IF(B332&lt;=0.8,4.5,IF(B332&lt;0.85,-90*(x-0.85),0)))))</f>
        <v>#VALUE!</v>
      </c>
      <c r="E332" t="e">
        <f t="shared" si="82"/>
        <v>#VALUE!</v>
      </c>
      <c r="F332" t="e">
        <f t="shared" si="92"/>
        <v>#VALUE!</v>
      </c>
      <c r="G332" t="e">
        <f t="shared" si="83"/>
        <v>#VALUE!</v>
      </c>
      <c r="H332" t="e">
        <f t="shared" si="84"/>
        <v>#VALUE!</v>
      </c>
      <c r="I332" t="e">
        <f t="shared" si="85"/>
        <v>#VALUE!</v>
      </c>
      <c r="J332" t="e">
        <f t="shared" si="86"/>
        <v>#VALUE!</v>
      </c>
      <c r="K332" t="e">
        <f t="shared" si="87"/>
        <v>#VALUE!</v>
      </c>
      <c r="L332" t="e">
        <f t="shared" si="88"/>
        <v>#VALUE!</v>
      </c>
      <c r="M332" t="e">
        <f t="shared" si="89"/>
        <v>#VALUE!</v>
      </c>
      <c r="N332" t="e">
        <f t="shared" si="90"/>
        <v>#VALUE!</v>
      </c>
      <c r="O332" t="e">
        <f t="shared" si="91"/>
        <v>#VALUE!</v>
      </c>
    </row>
    <row r="333" spans="2:15">
      <c r="B333" t="e">
        <f t="shared" si="80"/>
        <v>#VALUE!</v>
      </c>
      <c r="C333" t="e">
        <f t="shared" si="81"/>
        <v>#VALUE!</v>
      </c>
      <c r="D333" t="e">
        <f>IF(B333&lt;=0,0,IF(B333&lt;=0.2,60*B333,IF(B333&lt;=0.4,185*(B333-0.4)^2+4.5,IF(B333&lt;=0.8,4.5,IF(B333&lt;0.85,-90*(x-0.85),0)))))</f>
        <v>#VALUE!</v>
      </c>
      <c r="E333" t="e">
        <f t="shared" si="82"/>
        <v>#VALUE!</v>
      </c>
      <c r="F333" t="e">
        <f t="shared" si="92"/>
        <v>#VALUE!</v>
      </c>
      <c r="G333" t="e">
        <f t="shared" si="83"/>
        <v>#VALUE!</v>
      </c>
      <c r="H333" t="e">
        <f t="shared" si="84"/>
        <v>#VALUE!</v>
      </c>
      <c r="I333" t="e">
        <f t="shared" si="85"/>
        <v>#VALUE!</v>
      </c>
      <c r="J333" t="e">
        <f t="shared" si="86"/>
        <v>#VALUE!</v>
      </c>
      <c r="K333" t="e">
        <f t="shared" si="87"/>
        <v>#VALUE!</v>
      </c>
      <c r="L333" t="e">
        <f t="shared" si="88"/>
        <v>#VALUE!</v>
      </c>
      <c r="M333" t="e">
        <f t="shared" si="89"/>
        <v>#VALUE!</v>
      </c>
      <c r="N333" t="e">
        <f t="shared" si="90"/>
        <v>#VALUE!</v>
      </c>
      <c r="O333" t="e">
        <f t="shared" si="91"/>
        <v>#VALUE!</v>
      </c>
    </row>
    <row r="334" spans="2:15">
      <c r="B334" t="e">
        <f t="shared" si="80"/>
        <v>#VALUE!</v>
      </c>
      <c r="C334" t="e">
        <f t="shared" si="81"/>
        <v>#VALUE!</v>
      </c>
      <c r="D334" t="e">
        <f>IF(B334&lt;=0,0,IF(B334&lt;=0.2,60*B334,IF(B334&lt;=0.4,185*(B334-0.4)^2+4.5,IF(B334&lt;=0.8,4.5,IF(B334&lt;0.85,-90*(x-0.85),0)))))</f>
        <v>#VALUE!</v>
      </c>
      <c r="E334" t="e">
        <f t="shared" si="82"/>
        <v>#VALUE!</v>
      </c>
      <c r="F334" t="e">
        <f t="shared" si="92"/>
        <v>#VALUE!</v>
      </c>
      <c r="G334" t="e">
        <f t="shared" si="83"/>
        <v>#VALUE!</v>
      </c>
      <c r="H334" t="e">
        <f t="shared" si="84"/>
        <v>#VALUE!</v>
      </c>
      <c r="I334" t="e">
        <f t="shared" si="85"/>
        <v>#VALUE!</v>
      </c>
      <c r="J334" t="e">
        <f t="shared" si="86"/>
        <v>#VALUE!</v>
      </c>
      <c r="K334" t="e">
        <f t="shared" si="87"/>
        <v>#VALUE!</v>
      </c>
      <c r="L334" t="e">
        <f t="shared" si="88"/>
        <v>#VALUE!</v>
      </c>
      <c r="M334" t="e">
        <f t="shared" si="89"/>
        <v>#VALUE!</v>
      </c>
      <c r="N334" t="e">
        <f t="shared" si="90"/>
        <v>#VALUE!</v>
      </c>
      <c r="O334" t="e">
        <f t="shared" si="91"/>
        <v>#VALUE!</v>
      </c>
    </row>
    <row r="335" spans="2:15">
      <c r="B335" t="e">
        <f t="shared" si="80"/>
        <v>#VALUE!</v>
      </c>
      <c r="C335" t="e">
        <f t="shared" si="81"/>
        <v>#VALUE!</v>
      </c>
      <c r="D335" t="e">
        <f>IF(B335&lt;=0,0,IF(B335&lt;=0.2,60*B335,IF(B335&lt;=0.4,185*(B335-0.4)^2+4.5,IF(B335&lt;=0.8,4.5,IF(B335&lt;0.85,-90*(x-0.85),0)))))</f>
        <v>#VALUE!</v>
      </c>
      <c r="E335" t="e">
        <f t="shared" si="82"/>
        <v>#VALUE!</v>
      </c>
      <c r="F335" t="e">
        <f t="shared" si="92"/>
        <v>#VALUE!</v>
      </c>
      <c r="G335" t="e">
        <f t="shared" si="83"/>
        <v>#VALUE!</v>
      </c>
      <c r="H335" t="e">
        <f t="shared" si="84"/>
        <v>#VALUE!</v>
      </c>
      <c r="I335" t="e">
        <f t="shared" si="85"/>
        <v>#VALUE!</v>
      </c>
      <c r="J335" t="e">
        <f t="shared" si="86"/>
        <v>#VALUE!</v>
      </c>
      <c r="K335" t="e">
        <f t="shared" si="87"/>
        <v>#VALUE!</v>
      </c>
      <c r="L335" t="e">
        <f t="shared" si="88"/>
        <v>#VALUE!</v>
      </c>
      <c r="M335" t="e">
        <f t="shared" si="89"/>
        <v>#VALUE!</v>
      </c>
      <c r="N335" t="e">
        <f t="shared" si="90"/>
        <v>#VALUE!</v>
      </c>
      <c r="O335" t="e">
        <f t="shared" si="91"/>
        <v>#VALUE!</v>
      </c>
    </row>
    <row r="336" spans="2:15">
      <c r="B336" t="e">
        <f t="shared" si="80"/>
        <v>#VALUE!</v>
      </c>
      <c r="C336" t="e">
        <f t="shared" si="81"/>
        <v>#VALUE!</v>
      </c>
      <c r="D336" t="e">
        <f>IF(B336&lt;=0,0,IF(B336&lt;=0.2,60*B336,IF(B336&lt;=0.4,185*(B336-0.4)^2+4.5,IF(B336&lt;=0.8,4.5,IF(B336&lt;0.85,-90*(x-0.85),0)))))</f>
        <v>#VALUE!</v>
      </c>
      <c r="E336" t="e">
        <f t="shared" si="82"/>
        <v>#VALUE!</v>
      </c>
      <c r="F336" t="e">
        <f t="shared" si="92"/>
        <v>#VALUE!</v>
      </c>
      <c r="G336" t="e">
        <f t="shared" si="83"/>
        <v>#VALUE!</v>
      </c>
      <c r="H336" t="e">
        <f t="shared" si="84"/>
        <v>#VALUE!</v>
      </c>
      <c r="I336" t="e">
        <f t="shared" si="85"/>
        <v>#VALUE!</v>
      </c>
      <c r="J336" t="e">
        <f t="shared" si="86"/>
        <v>#VALUE!</v>
      </c>
      <c r="K336" t="e">
        <f t="shared" si="87"/>
        <v>#VALUE!</v>
      </c>
      <c r="L336" t="e">
        <f t="shared" si="88"/>
        <v>#VALUE!</v>
      </c>
      <c r="M336" t="e">
        <f t="shared" si="89"/>
        <v>#VALUE!</v>
      </c>
      <c r="N336" t="e">
        <f t="shared" si="90"/>
        <v>#VALUE!</v>
      </c>
      <c r="O336" t="e">
        <f t="shared" si="91"/>
        <v>#VALUE!</v>
      </c>
    </row>
    <row r="337" spans="2:15">
      <c r="B337" t="e">
        <f t="shared" si="80"/>
        <v>#VALUE!</v>
      </c>
      <c r="C337" t="e">
        <f t="shared" si="81"/>
        <v>#VALUE!</v>
      </c>
      <c r="D337" t="e">
        <f>IF(B337&lt;=0,0,IF(B337&lt;=0.2,60*B337,IF(B337&lt;=0.4,185*(B337-0.4)^2+4.5,IF(B337&lt;=0.8,4.5,IF(B337&lt;0.85,-90*(x-0.85),0)))))</f>
        <v>#VALUE!</v>
      </c>
      <c r="E337" t="e">
        <f t="shared" si="82"/>
        <v>#VALUE!</v>
      </c>
      <c r="F337" t="e">
        <f t="shared" si="92"/>
        <v>#VALUE!</v>
      </c>
      <c r="G337" t="e">
        <f t="shared" si="83"/>
        <v>#VALUE!</v>
      </c>
      <c r="H337" t="e">
        <f t="shared" si="84"/>
        <v>#VALUE!</v>
      </c>
      <c r="I337" t="e">
        <f t="shared" si="85"/>
        <v>#VALUE!</v>
      </c>
      <c r="J337" t="e">
        <f t="shared" si="86"/>
        <v>#VALUE!</v>
      </c>
      <c r="K337" t="e">
        <f t="shared" si="87"/>
        <v>#VALUE!</v>
      </c>
      <c r="L337" t="e">
        <f t="shared" si="88"/>
        <v>#VALUE!</v>
      </c>
      <c r="M337" t="e">
        <f t="shared" si="89"/>
        <v>#VALUE!</v>
      </c>
      <c r="N337" t="e">
        <f t="shared" si="90"/>
        <v>#VALUE!</v>
      </c>
      <c r="O337" t="e">
        <f t="shared" si="91"/>
        <v>#VALUE!</v>
      </c>
    </row>
    <row r="338" spans="2:15">
      <c r="B338" t="e">
        <f t="shared" si="80"/>
        <v>#VALUE!</v>
      </c>
      <c r="C338" t="e">
        <f t="shared" si="81"/>
        <v>#VALUE!</v>
      </c>
      <c r="D338" t="e">
        <f>IF(B338&lt;=0,0,IF(B338&lt;=0.2,60*B338,IF(B338&lt;=0.4,185*(B338-0.4)^2+4.5,IF(B338&lt;=0.8,4.5,IF(B338&lt;0.85,-90*(x-0.85),0)))))</f>
        <v>#VALUE!</v>
      </c>
      <c r="E338" t="e">
        <f t="shared" si="82"/>
        <v>#VALUE!</v>
      </c>
      <c r="F338" t="e">
        <f t="shared" si="92"/>
        <v>#VALUE!</v>
      </c>
      <c r="G338" t="e">
        <f t="shared" si="83"/>
        <v>#VALUE!</v>
      </c>
      <c r="H338" t="e">
        <f t="shared" si="84"/>
        <v>#VALUE!</v>
      </c>
      <c r="I338" t="e">
        <f t="shared" si="85"/>
        <v>#VALUE!</v>
      </c>
      <c r="J338" t="e">
        <f t="shared" si="86"/>
        <v>#VALUE!</v>
      </c>
      <c r="K338" t="e">
        <f t="shared" si="87"/>
        <v>#VALUE!</v>
      </c>
      <c r="L338" t="e">
        <f t="shared" si="88"/>
        <v>#VALUE!</v>
      </c>
      <c r="M338" t="e">
        <f t="shared" si="89"/>
        <v>#VALUE!</v>
      </c>
      <c r="N338" t="e">
        <f t="shared" si="90"/>
        <v>#VALUE!</v>
      </c>
      <c r="O338" t="e">
        <f t="shared" si="91"/>
        <v>#VALUE!</v>
      </c>
    </row>
    <row r="339" spans="2:15">
      <c r="B339" t="e">
        <f t="shared" si="80"/>
        <v>#VALUE!</v>
      </c>
      <c r="C339" t="e">
        <f t="shared" si="81"/>
        <v>#VALUE!</v>
      </c>
      <c r="D339" t="e">
        <f>IF(B339&lt;=0,0,IF(B339&lt;=0.2,60*B339,IF(B339&lt;=0.4,185*(B339-0.4)^2+4.5,IF(B339&lt;=0.8,4.5,IF(B339&lt;0.85,-90*(x-0.85),0)))))</f>
        <v>#VALUE!</v>
      </c>
      <c r="E339" t="e">
        <f t="shared" si="82"/>
        <v>#VALUE!</v>
      </c>
      <c r="F339" t="e">
        <f t="shared" si="92"/>
        <v>#VALUE!</v>
      </c>
      <c r="G339" t="e">
        <f t="shared" si="83"/>
        <v>#VALUE!</v>
      </c>
      <c r="H339" t="e">
        <f t="shared" si="84"/>
        <v>#VALUE!</v>
      </c>
      <c r="I339" t="e">
        <f t="shared" si="85"/>
        <v>#VALUE!</v>
      </c>
      <c r="J339" t="e">
        <f t="shared" si="86"/>
        <v>#VALUE!</v>
      </c>
      <c r="K339" t="e">
        <f t="shared" si="87"/>
        <v>#VALUE!</v>
      </c>
      <c r="L339" t="e">
        <f t="shared" si="88"/>
        <v>#VALUE!</v>
      </c>
      <c r="M339" t="e">
        <f t="shared" si="89"/>
        <v>#VALUE!</v>
      </c>
      <c r="N339" t="e">
        <f t="shared" si="90"/>
        <v>#VALUE!</v>
      </c>
      <c r="O339" t="e">
        <f t="shared" si="91"/>
        <v>#VALUE!</v>
      </c>
    </row>
    <row r="340" spans="2:15">
      <c r="B340" t="e">
        <f t="shared" si="80"/>
        <v>#VALUE!</v>
      </c>
      <c r="C340" t="e">
        <f t="shared" si="81"/>
        <v>#VALUE!</v>
      </c>
      <c r="D340" t="e">
        <f>IF(B340&lt;=0,0,IF(B340&lt;=0.2,60*B340,IF(B340&lt;=0.4,185*(B340-0.4)^2+4.5,IF(B340&lt;=0.8,4.5,IF(B340&lt;0.85,-90*(x-0.85),0)))))</f>
        <v>#VALUE!</v>
      </c>
      <c r="E340" t="e">
        <f t="shared" si="82"/>
        <v>#VALUE!</v>
      </c>
      <c r="F340" t="e">
        <f t="shared" si="92"/>
        <v>#VALUE!</v>
      </c>
      <c r="G340" t="e">
        <f t="shared" si="83"/>
        <v>#VALUE!</v>
      </c>
      <c r="H340" t="e">
        <f t="shared" si="84"/>
        <v>#VALUE!</v>
      </c>
      <c r="I340" t="e">
        <f t="shared" si="85"/>
        <v>#VALUE!</v>
      </c>
      <c r="J340" t="e">
        <f t="shared" si="86"/>
        <v>#VALUE!</v>
      </c>
      <c r="K340" t="e">
        <f t="shared" si="87"/>
        <v>#VALUE!</v>
      </c>
      <c r="L340" t="e">
        <f t="shared" si="88"/>
        <v>#VALUE!</v>
      </c>
      <c r="M340" t="e">
        <f t="shared" si="89"/>
        <v>#VALUE!</v>
      </c>
      <c r="N340" t="e">
        <f t="shared" si="90"/>
        <v>#VALUE!</v>
      </c>
      <c r="O340" t="e">
        <f t="shared" si="91"/>
        <v>#VALUE!</v>
      </c>
    </row>
    <row r="341" spans="2:15">
      <c r="B341" t="e">
        <f t="shared" si="80"/>
        <v>#VALUE!</v>
      </c>
      <c r="C341" t="e">
        <f t="shared" si="81"/>
        <v>#VALUE!</v>
      </c>
      <c r="D341" t="e">
        <f>IF(B341&lt;=0,0,IF(B341&lt;=0.2,60*B341,IF(B341&lt;=0.4,185*(B341-0.4)^2+4.5,IF(B341&lt;=0.8,4.5,IF(B341&lt;0.85,-90*(x-0.85),0)))))</f>
        <v>#VALUE!</v>
      </c>
      <c r="E341" t="e">
        <f t="shared" si="82"/>
        <v>#VALUE!</v>
      </c>
      <c r="F341" t="e">
        <f t="shared" si="92"/>
        <v>#VALUE!</v>
      </c>
      <c r="G341" t="e">
        <f t="shared" si="83"/>
        <v>#VALUE!</v>
      </c>
      <c r="H341" t="e">
        <f t="shared" si="84"/>
        <v>#VALUE!</v>
      </c>
      <c r="I341" t="e">
        <f t="shared" si="85"/>
        <v>#VALUE!</v>
      </c>
      <c r="J341" t="e">
        <f t="shared" si="86"/>
        <v>#VALUE!</v>
      </c>
      <c r="K341" t="e">
        <f t="shared" si="87"/>
        <v>#VALUE!</v>
      </c>
      <c r="L341" t="e">
        <f t="shared" si="88"/>
        <v>#VALUE!</v>
      </c>
      <c r="M341" t="e">
        <f t="shared" si="89"/>
        <v>#VALUE!</v>
      </c>
      <c r="N341" t="e">
        <f t="shared" si="90"/>
        <v>#VALUE!</v>
      </c>
      <c r="O341" t="e">
        <f t="shared" si="91"/>
        <v>#VALUE!</v>
      </c>
    </row>
    <row r="342" spans="2:15">
      <c r="B342" t="e">
        <f t="shared" si="80"/>
        <v>#VALUE!</v>
      </c>
      <c r="C342" t="e">
        <f t="shared" si="81"/>
        <v>#VALUE!</v>
      </c>
      <c r="D342" t="e">
        <f>IF(B342&lt;=0,0,IF(B342&lt;=0.2,60*B342,IF(B342&lt;=0.4,185*(B342-0.4)^2+4.5,IF(B342&lt;=0.8,4.5,IF(B342&lt;0.85,-90*(x-0.85),0)))))</f>
        <v>#VALUE!</v>
      </c>
      <c r="E342" t="e">
        <f t="shared" si="82"/>
        <v>#VALUE!</v>
      </c>
      <c r="F342" t="e">
        <f t="shared" si="92"/>
        <v>#VALUE!</v>
      </c>
      <c r="G342" t="e">
        <f t="shared" si="83"/>
        <v>#VALUE!</v>
      </c>
      <c r="H342" t="e">
        <f t="shared" si="84"/>
        <v>#VALUE!</v>
      </c>
      <c r="I342" t="e">
        <f t="shared" si="85"/>
        <v>#VALUE!</v>
      </c>
      <c r="J342" t="e">
        <f t="shared" si="86"/>
        <v>#VALUE!</v>
      </c>
      <c r="K342" t="e">
        <f t="shared" si="87"/>
        <v>#VALUE!</v>
      </c>
      <c r="L342" t="e">
        <f t="shared" si="88"/>
        <v>#VALUE!</v>
      </c>
      <c r="M342" t="e">
        <f t="shared" si="89"/>
        <v>#VALUE!</v>
      </c>
      <c r="N342" t="e">
        <f t="shared" si="90"/>
        <v>#VALUE!</v>
      </c>
      <c r="O342" t="e">
        <f t="shared" si="91"/>
        <v>#VALUE!</v>
      </c>
    </row>
    <row r="343" spans="2:15">
      <c r="B343" t="e">
        <f t="shared" si="80"/>
        <v>#VALUE!</v>
      </c>
      <c r="C343" t="e">
        <f t="shared" si="81"/>
        <v>#VALUE!</v>
      </c>
      <c r="D343" t="e">
        <f>IF(B343&lt;=0,0,IF(B343&lt;=0.2,60*B343,IF(B343&lt;=0.4,185*(B343-0.4)^2+4.5,IF(B343&lt;=0.8,4.5,IF(B343&lt;0.85,-90*(x-0.85),0)))))</f>
        <v>#VALUE!</v>
      </c>
      <c r="E343" t="e">
        <f t="shared" si="82"/>
        <v>#VALUE!</v>
      </c>
      <c r="F343" t="e">
        <f t="shared" si="92"/>
        <v>#VALUE!</v>
      </c>
      <c r="G343" t="e">
        <f t="shared" si="83"/>
        <v>#VALUE!</v>
      </c>
      <c r="H343" t="e">
        <f t="shared" si="84"/>
        <v>#VALUE!</v>
      </c>
      <c r="I343" t="e">
        <f t="shared" si="85"/>
        <v>#VALUE!</v>
      </c>
      <c r="J343" t="e">
        <f t="shared" si="86"/>
        <v>#VALUE!</v>
      </c>
      <c r="K343" t="e">
        <f t="shared" si="87"/>
        <v>#VALUE!</v>
      </c>
      <c r="L343" t="e">
        <f t="shared" si="88"/>
        <v>#VALUE!</v>
      </c>
      <c r="M343" t="e">
        <f t="shared" si="89"/>
        <v>#VALUE!</v>
      </c>
      <c r="N343" t="e">
        <f t="shared" si="90"/>
        <v>#VALUE!</v>
      </c>
      <c r="O343" t="e">
        <f t="shared" si="91"/>
        <v>#VALUE!</v>
      </c>
    </row>
    <row r="344" spans="2:15">
      <c r="B344" t="e">
        <f t="shared" si="80"/>
        <v>#VALUE!</v>
      </c>
      <c r="C344" t="e">
        <f t="shared" si="81"/>
        <v>#VALUE!</v>
      </c>
      <c r="D344" t="e">
        <f>IF(B344&lt;=0,0,IF(B344&lt;=0.2,60*B344,IF(B344&lt;=0.4,185*(B344-0.4)^2+4.5,IF(B344&lt;=0.8,4.5,IF(B344&lt;0.85,-90*(x-0.85),0)))))</f>
        <v>#VALUE!</v>
      </c>
      <c r="E344" t="e">
        <f t="shared" si="82"/>
        <v>#VALUE!</v>
      </c>
      <c r="F344" t="e">
        <f t="shared" si="92"/>
        <v>#VALUE!</v>
      </c>
      <c r="G344" t="e">
        <f t="shared" si="83"/>
        <v>#VALUE!</v>
      </c>
      <c r="H344" t="e">
        <f t="shared" si="84"/>
        <v>#VALUE!</v>
      </c>
      <c r="I344" t="e">
        <f t="shared" si="85"/>
        <v>#VALUE!</v>
      </c>
      <c r="J344" t="e">
        <f t="shared" si="86"/>
        <v>#VALUE!</v>
      </c>
      <c r="K344" t="e">
        <f t="shared" si="87"/>
        <v>#VALUE!</v>
      </c>
      <c r="L344" t="e">
        <f t="shared" si="88"/>
        <v>#VALUE!</v>
      </c>
      <c r="M344" t="e">
        <f t="shared" si="89"/>
        <v>#VALUE!</v>
      </c>
      <c r="N344" t="e">
        <f t="shared" si="90"/>
        <v>#VALUE!</v>
      </c>
      <c r="O344" t="e">
        <f t="shared" si="91"/>
        <v>#VALUE!</v>
      </c>
    </row>
    <row r="345" spans="2:15">
      <c r="B345" t="e">
        <f t="shared" si="80"/>
        <v>#VALUE!</v>
      </c>
      <c r="C345" t="e">
        <f t="shared" si="81"/>
        <v>#VALUE!</v>
      </c>
      <c r="D345" t="e">
        <f>IF(B345&lt;=0,0,IF(B345&lt;=0.2,60*B345,IF(B345&lt;=0.4,185*(B345-0.4)^2+4.5,IF(B345&lt;=0.8,4.5,IF(B345&lt;0.85,-90*(x-0.85),0)))))</f>
        <v>#VALUE!</v>
      </c>
      <c r="E345" t="e">
        <f t="shared" si="82"/>
        <v>#VALUE!</v>
      </c>
      <c r="F345" t="e">
        <f t="shared" si="92"/>
        <v>#VALUE!</v>
      </c>
      <c r="G345" t="e">
        <f t="shared" si="83"/>
        <v>#VALUE!</v>
      </c>
      <c r="H345" t="e">
        <f t="shared" si="84"/>
        <v>#VALUE!</v>
      </c>
      <c r="I345" t="e">
        <f t="shared" si="85"/>
        <v>#VALUE!</v>
      </c>
      <c r="J345" t="e">
        <f t="shared" si="86"/>
        <v>#VALUE!</v>
      </c>
      <c r="K345" t="e">
        <f t="shared" si="87"/>
        <v>#VALUE!</v>
      </c>
      <c r="L345" t="e">
        <f t="shared" si="88"/>
        <v>#VALUE!</v>
      </c>
      <c r="M345" t="e">
        <f t="shared" si="89"/>
        <v>#VALUE!</v>
      </c>
      <c r="N345" t="e">
        <f t="shared" si="90"/>
        <v>#VALUE!</v>
      </c>
      <c r="O345" t="e">
        <f t="shared" si="91"/>
        <v>#VALUE!</v>
      </c>
    </row>
    <row r="346" spans="2:15">
      <c r="B346" t="e">
        <f t="shared" si="80"/>
        <v>#VALUE!</v>
      </c>
      <c r="C346" t="e">
        <f t="shared" si="81"/>
        <v>#VALUE!</v>
      </c>
      <c r="D346" t="e">
        <f>IF(B346&lt;=0,0,IF(B346&lt;=0.2,60*B346,IF(B346&lt;=0.4,185*(B346-0.4)^2+4.5,IF(B346&lt;=0.8,4.5,IF(B346&lt;0.85,-90*(x-0.85),0)))))</f>
        <v>#VALUE!</v>
      </c>
      <c r="E346" t="e">
        <f t="shared" si="82"/>
        <v>#VALUE!</v>
      </c>
      <c r="F346" t="e">
        <f t="shared" si="92"/>
        <v>#VALUE!</v>
      </c>
      <c r="G346" t="e">
        <f t="shared" si="83"/>
        <v>#VALUE!</v>
      </c>
      <c r="H346" t="e">
        <f t="shared" si="84"/>
        <v>#VALUE!</v>
      </c>
      <c r="I346" t="e">
        <f t="shared" si="85"/>
        <v>#VALUE!</v>
      </c>
      <c r="J346" t="e">
        <f t="shared" si="86"/>
        <v>#VALUE!</v>
      </c>
      <c r="K346" t="e">
        <f t="shared" si="87"/>
        <v>#VALUE!</v>
      </c>
      <c r="L346" t="e">
        <f t="shared" si="88"/>
        <v>#VALUE!</v>
      </c>
      <c r="M346" t="e">
        <f t="shared" si="89"/>
        <v>#VALUE!</v>
      </c>
      <c r="N346" t="e">
        <f t="shared" si="90"/>
        <v>#VALUE!</v>
      </c>
      <c r="O346" t="e">
        <f t="shared" si="91"/>
        <v>#VALUE!</v>
      </c>
    </row>
    <row r="347" spans="2:15">
      <c r="B347" t="e">
        <f t="shared" si="80"/>
        <v>#VALUE!</v>
      </c>
      <c r="C347" t="e">
        <f t="shared" si="81"/>
        <v>#VALUE!</v>
      </c>
      <c r="D347" t="e">
        <f>IF(B347&lt;=0,0,IF(B347&lt;=0.2,60*B347,IF(B347&lt;=0.4,185*(B347-0.4)^2+4.5,IF(B347&lt;=0.8,4.5,IF(B347&lt;0.85,-90*(x-0.85),0)))))</f>
        <v>#VALUE!</v>
      </c>
      <c r="E347" t="e">
        <f t="shared" si="82"/>
        <v>#VALUE!</v>
      </c>
      <c r="F347" t="e">
        <f t="shared" si="92"/>
        <v>#VALUE!</v>
      </c>
      <c r="G347" t="e">
        <f t="shared" si="83"/>
        <v>#VALUE!</v>
      </c>
      <c r="H347" t="e">
        <f t="shared" si="84"/>
        <v>#VALUE!</v>
      </c>
      <c r="I347" t="e">
        <f t="shared" si="85"/>
        <v>#VALUE!</v>
      </c>
      <c r="J347" t="e">
        <f t="shared" si="86"/>
        <v>#VALUE!</v>
      </c>
      <c r="K347" t="e">
        <f t="shared" si="87"/>
        <v>#VALUE!</v>
      </c>
      <c r="L347" t="e">
        <f t="shared" si="88"/>
        <v>#VALUE!</v>
      </c>
      <c r="M347" t="e">
        <f t="shared" si="89"/>
        <v>#VALUE!</v>
      </c>
      <c r="N347" t="e">
        <f t="shared" si="90"/>
        <v>#VALUE!</v>
      </c>
      <c r="O347" t="e">
        <f t="shared" si="91"/>
        <v>#VALUE!</v>
      </c>
    </row>
    <row r="348" spans="2:15">
      <c r="B348" t="e">
        <f t="shared" si="80"/>
        <v>#VALUE!</v>
      </c>
      <c r="C348" t="e">
        <f t="shared" si="81"/>
        <v>#VALUE!</v>
      </c>
      <c r="D348" t="e">
        <f>IF(B348&lt;=0,0,IF(B348&lt;=0.2,60*B348,IF(B348&lt;=0.4,185*(B348-0.4)^2+4.5,IF(B348&lt;=0.8,4.5,IF(B348&lt;0.85,-90*(x-0.85),0)))))</f>
        <v>#VALUE!</v>
      </c>
      <c r="E348" t="e">
        <f t="shared" si="82"/>
        <v>#VALUE!</v>
      </c>
      <c r="F348" t="e">
        <f t="shared" si="92"/>
        <v>#VALUE!</v>
      </c>
      <c r="G348" t="e">
        <f t="shared" si="83"/>
        <v>#VALUE!</v>
      </c>
      <c r="H348" t="e">
        <f t="shared" si="84"/>
        <v>#VALUE!</v>
      </c>
      <c r="I348" t="e">
        <f t="shared" si="85"/>
        <v>#VALUE!</v>
      </c>
      <c r="J348" t="e">
        <f t="shared" si="86"/>
        <v>#VALUE!</v>
      </c>
      <c r="K348" t="e">
        <f t="shared" si="87"/>
        <v>#VALUE!</v>
      </c>
      <c r="L348" t="e">
        <f t="shared" si="88"/>
        <v>#VALUE!</v>
      </c>
      <c r="M348" t="e">
        <f t="shared" si="89"/>
        <v>#VALUE!</v>
      </c>
      <c r="N348" t="e">
        <f t="shared" si="90"/>
        <v>#VALUE!</v>
      </c>
      <c r="O348" t="e">
        <f t="shared" si="91"/>
        <v>#VALUE!</v>
      </c>
    </row>
    <row r="349" spans="2:15">
      <c r="B349" t="e">
        <f t="shared" si="80"/>
        <v>#VALUE!</v>
      </c>
      <c r="C349" t="e">
        <f t="shared" si="81"/>
        <v>#VALUE!</v>
      </c>
      <c r="D349" t="e">
        <f>IF(B349&lt;=0,0,IF(B349&lt;=0.2,60*B349,IF(B349&lt;=0.4,185*(B349-0.4)^2+4.5,IF(B349&lt;=0.8,4.5,IF(B349&lt;0.85,-90*(x-0.85),0)))))</f>
        <v>#VALUE!</v>
      </c>
      <c r="E349" t="e">
        <f t="shared" si="82"/>
        <v>#VALUE!</v>
      </c>
      <c r="F349" t="e">
        <f t="shared" si="92"/>
        <v>#VALUE!</v>
      </c>
      <c r="G349" t="e">
        <f t="shared" si="83"/>
        <v>#VALUE!</v>
      </c>
      <c r="H349" t="e">
        <f t="shared" si="84"/>
        <v>#VALUE!</v>
      </c>
      <c r="I349" t="e">
        <f t="shared" si="85"/>
        <v>#VALUE!</v>
      </c>
      <c r="J349" t="e">
        <f t="shared" si="86"/>
        <v>#VALUE!</v>
      </c>
      <c r="K349" t="e">
        <f t="shared" si="87"/>
        <v>#VALUE!</v>
      </c>
      <c r="L349" t="e">
        <f t="shared" si="88"/>
        <v>#VALUE!</v>
      </c>
      <c r="M349" t="e">
        <f t="shared" si="89"/>
        <v>#VALUE!</v>
      </c>
      <c r="N349" t="e">
        <f t="shared" si="90"/>
        <v>#VALUE!</v>
      </c>
      <c r="O349" t="e">
        <f t="shared" si="91"/>
        <v>#VALUE!</v>
      </c>
    </row>
    <row r="350" spans="2:15">
      <c r="B350" t="e">
        <f t="shared" si="80"/>
        <v>#VALUE!</v>
      </c>
      <c r="C350" t="e">
        <f t="shared" si="81"/>
        <v>#VALUE!</v>
      </c>
      <c r="D350" t="e">
        <f>IF(B350&lt;=0,0,IF(B350&lt;=0.2,60*B350,IF(B350&lt;=0.4,185*(B350-0.4)^2+4.5,IF(B350&lt;=0.8,4.5,IF(B350&lt;0.85,-90*(x-0.85),0)))))</f>
        <v>#VALUE!</v>
      </c>
      <c r="E350" t="e">
        <f t="shared" si="82"/>
        <v>#VALUE!</v>
      </c>
      <c r="F350" t="e">
        <f t="shared" si="92"/>
        <v>#VALUE!</v>
      </c>
      <c r="G350" t="e">
        <f t="shared" si="83"/>
        <v>#VALUE!</v>
      </c>
      <c r="H350" t="e">
        <f t="shared" si="84"/>
        <v>#VALUE!</v>
      </c>
      <c r="I350" t="e">
        <f t="shared" si="85"/>
        <v>#VALUE!</v>
      </c>
      <c r="J350" t="e">
        <f t="shared" si="86"/>
        <v>#VALUE!</v>
      </c>
      <c r="K350" t="e">
        <f t="shared" si="87"/>
        <v>#VALUE!</v>
      </c>
      <c r="L350" t="e">
        <f t="shared" si="88"/>
        <v>#VALUE!</v>
      </c>
      <c r="M350" t="e">
        <f t="shared" si="89"/>
        <v>#VALUE!</v>
      </c>
      <c r="N350" t="e">
        <f t="shared" si="90"/>
        <v>#VALUE!</v>
      </c>
      <c r="O350" t="e">
        <f t="shared" si="91"/>
        <v>#VALUE!</v>
      </c>
    </row>
    <row r="351" spans="2:15">
      <c r="B351" t="e">
        <f t="shared" si="80"/>
        <v>#VALUE!</v>
      </c>
      <c r="C351" t="e">
        <f t="shared" si="81"/>
        <v>#VALUE!</v>
      </c>
      <c r="D351" t="e">
        <f>IF(B351&lt;=0,0,IF(B351&lt;=0.2,60*B351,IF(B351&lt;=0.4,185*(B351-0.4)^2+4.5,IF(B351&lt;=0.8,4.5,IF(B351&lt;0.85,-90*(x-0.85),0)))))</f>
        <v>#VALUE!</v>
      </c>
      <c r="E351" t="e">
        <f t="shared" si="82"/>
        <v>#VALUE!</v>
      </c>
      <c r="F351" t="e">
        <f t="shared" si="92"/>
        <v>#VALUE!</v>
      </c>
      <c r="G351" t="e">
        <f t="shared" si="83"/>
        <v>#VALUE!</v>
      </c>
      <c r="H351" t="e">
        <f t="shared" si="84"/>
        <v>#VALUE!</v>
      </c>
      <c r="I351" t="e">
        <f t="shared" si="85"/>
        <v>#VALUE!</v>
      </c>
      <c r="J351" t="e">
        <f t="shared" si="86"/>
        <v>#VALUE!</v>
      </c>
      <c r="K351" t="e">
        <f t="shared" si="87"/>
        <v>#VALUE!</v>
      </c>
      <c r="L351" t="e">
        <f t="shared" si="88"/>
        <v>#VALUE!</v>
      </c>
      <c r="M351" t="e">
        <f t="shared" si="89"/>
        <v>#VALUE!</v>
      </c>
      <c r="N351" t="e">
        <f t="shared" si="90"/>
        <v>#VALUE!</v>
      </c>
      <c r="O351" t="e">
        <f t="shared" si="91"/>
        <v>#VALUE!</v>
      </c>
    </row>
    <row r="352" spans="2:15">
      <c r="B352" t="e">
        <f t="shared" si="80"/>
        <v>#VALUE!</v>
      </c>
      <c r="C352" t="e">
        <f t="shared" si="81"/>
        <v>#VALUE!</v>
      </c>
      <c r="D352" t="e">
        <f>IF(B352&lt;=0,0,IF(B352&lt;=0.2,60*B352,IF(B352&lt;=0.4,185*(B352-0.4)^2+4.5,IF(B352&lt;=0.8,4.5,IF(B352&lt;0.85,-90*(x-0.85),0)))))</f>
        <v>#VALUE!</v>
      </c>
      <c r="E352" t="e">
        <f t="shared" si="82"/>
        <v>#VALUE!</v>
      </c>
      <c r="F352" t="e">
        <f t="shared" si="92"/>
        <v>#VALUE!</v>
      </c>
      <c r="G352" t="e">
        <f t="shared" si="83"/>
        <v>#VALUE!</v>
      </c>
      <c r="H352" t="e">
        <f t="shared" si="84"/>
        <v>#VALUE!</v>
      </c>
      <c r="I352" t="e">
        <f t="shared" si="85"/>
        <v>#VALUE!</v>
      </c>
      <c r="J352" t="e">
        <f t="shared" si="86"/>
        <v>#VALUE!</v>
      </c>
      <c r="K352" t="e">
        <f t="shared" si="87"/>
        <v>#VALUE!</v>
      </c>
      <c r="L352" t="e">
        <f t="shared" si="88"/>
        <v>#VALUE!</v>
      </c>
      <c r="M352" t="e">
        <f t="shared" si="89"/>
        <v>#VALUE!</v>
      </c>
      <c r="N352" t="e">
        <f t="shared" si="90"/>
        <v>#VALUE!</v>
      </c>
      <c r="O352" t="e">
        <f t="shared" si="91"/>
        <v>#VALUE!</v>
      </c>
    </row>
    <row r="353" spans="2:15">
      <c r="B353" t="e">
        <f t="shared" si="80"/>
        <v>#VALUE!</v>
      </c>
      <c r="C353" t="e">
        <f t="shared" si="81"/>
        <v>#VALUE!</v>
      </c>
      <c r="D353" t="e">
        <f>IF(B353&lt;=0,0,IF(B353&lt;=0.2,60*B353,IF(B353&lt;=0.4,185*(B353-0.4)^2+4.5,IF(B353&lt;=0.8,4.5,IF(B353&lt;0.85,-90*(x-0.85),0)))))</f>
        <v>#VALUE!</v>
      </c>
      <c r="E353" t="e">
        <f t="shared" si="82"/>
        <v>#VALUE!</v>
      </c>
      <c r="F353" t="e">
        <f t="shared" si="92"/>
        <v>#VALUE!</v>
      </c>
      <c r="G353" t="e">
        <f t="shared" si="83"/>
        <v>#VALUE!</v>
      </c>
      <c r="H353" t="e">
        <f t="shared" si="84"/>
        <v>#VALUE!</v>
      </c>
      <c r="I353" t="e">
        <f t="shared" si="85"/>
        <v>#VALUE!</v>
      </c>
      <c r="J353" t="e">
        <f t="shared" si="86"/>
        <v>#VALUE!</v>
      </c>
      <c r="K353" t="e">
        <f t="shared" si="87"/>
        <v>#VALUE!</v>
      </c>
      <c r="L353" t="e">
        <f t="shared" si="88"/>
        <v>#VALUE!</v>
      </c>
      <c r="M353" t="e">
        <f t="shared" si="89"/>
        <v>#VALUE!</v>
      </c>
      <c r="N353" t="e">
        <f t="shared" si="90"/>
        <v>#VALUE!</v>
      </c>
      <c r="O353" t="e">
        <f t="shared" si="91"/>
        <v>#VALUE!</v>
      </c>
    </row>
    <row r="354" spans="2:15">
      <c r="B354" t="e">
        <f t="shared" si="80"/>
        <v>#VALUE!</v>
      </c>
      <c r="C354" t="e">
        <f t="shared" si="81"/>
        <v>#VALUE!</v>
      </c>
      <c r="D354" t="e">
        <f>IF(B354&lt;=0,0,IF(B354&lt;=0.2,60*B354,IF(B354&lt;=0.4,185*(B354-0.4)^2+4.5,IF(B354&lt;=0.8,4.5,IF(B354&lt;0.85,-90*(x-0.85),0)))))</f>
        <v>#VALUE!</v>
      </c>
      <c r="E354" t="e">
        <f t="shared" si="82"/>
        <v>#VALUE!</v>
      </c>
      <c r="F354" t="e">
        <f t="shared" si="92"/>
        <v>#VALUE!</v>
      </c>
      <c r="G354" t="e">
        <f t="shared" si="83"/>
        <v>#VALUE!</v>
      </c>
      <c r="H354" t="e">
        <f t="shared" si="84"/>
        <v>#VALUE!</v>
      </c>
      <c r="I354" t="e">
        <f t="shared" si="85"/>
        <v>#VALUE!</v>
      </c>
      <c r="J354" t="e">
        <f t="shared" si="86"/>
        <v>#VALUE!</v>
      </c>
      <c r="K354" t="e">
        <f t="shared" si="87"/>
        <v>#VALUE!</v>
      </c>
      <c r="L354" t="e">
        <f t="shared" si="88"/>
        <v>#VALUE!</v>
      </c>
      <c r="M354" t="e">
        <f t="shared" si="89"/>
        <v>#VALUE!</v>
      </c>
      <c r="N354" t="e">
        <f t="shared" si="90"/>
        <v>#VALUE!</v>
      </c>
      <c r="O354" t="e">
        <f t="shared" si="91"/>
        <v>#VALUE!</v>
      </c>
    </row>
    <row r="355" spans="2:15">
      <c r="B355" t="e">
        <f t="shared" si="80"/>
        <v>#VALUE!</v>
      </c>
      <c r="C355" t="e">
        <f t="shared" si="81"/>
        <v>#VALUE!</v>
      </c>
      <c r="D355" t="e">
        <f>IF(B355&lt;=0,0,IF(B355&lt;=0.2,60*B355,IF(B355&lt;=0.4,185*(B355-0.4)^2+4.5,IF(B355&lt;=0.8,4.5,IF(B355&lt;0.85,-90*(x-0.85),0)))))</f>
        <v>#VALUE!</v>
      </c>
      <c r="E355" t="e">
        <f t="shared" si="82"/>
        <v>#VALUE!</v>
      </c>
      <c r="F355" t="e">
        <f t="shared" si="92"/>
        <v>#VALUE!</v>
      </c>
      <c r="G355" t="e">
        <f t="shared" si="83"/>
        <v>#VALUE!</v>
      </c>
      <c r="H355" t="e">
        <f t="shared" si="84"/>
        <v>#VALUE!</v>
      </c>
      <c r="I355" t="e">
        <f t="shared" si="85"/>
        <v>#VALUE!</v>
      </c>
      <c r="J355" t="e">
        <f t="shared" si="86"/>
        <v>#VALUE!</v>
      </c>
      <c r="K355" t="e">
        <f t="shared" si="87"/>
        <v>#VALUE!</v>
      </c>
      <c r="L355" t="e">
        <f t="shared" si="88"/>
        <v>#VALUE!</v>
      </c>
      <c r="M355" t="e">
        <f t="shared" si="89"/>
        <v>#VALUE!</v>
      </c>
      <c r="N355" t="e">
        <f t="shared" si="90"/>
        <v>#VALUE!</v>
      </c>
      <c r="O355" t="e">
        <f t="shared" si="91"/>
        <v>#VALUE!</v>
      </c>
    </row>
    <row r="356" spans="2:15">
      <c r="B356" t="e">
        <f t="shared" si="80"/>
        <v>#VALUE!</v>
      </c>
      <c r="C356" t="e">
        <f t="shared" si="81"/>
        <v>#VALUE!</v>
      </c>
      <c r="D356" t="e">
        <f>IF(B356&lt;=0,0,IF(B356&lt;=0.2,60*B356,IF(B356&lt;=0.4,185*(B356-0.4)^2+4.5,IF(B356&lt;=0.8,4.5,IF(B356&lt;0.85,-90*(x-0.85),0)))))</f>
        <v>#VALUE!</v>
      </c>
      <c r="E356" t="e">
        <f t="shared" si="82"/>
        <v>#VALUE!</v>
      </c>
      <c r="F356" t="e">
        <f t="shared" si="92"/>
        <v>#VALUE!</v>
      </c>
      <c r="G356" t="e">
        <f t="shared" si="83"/>
        <v>#VALUE!</v>
      </c>
      <c r="H356" t="e">
        <f t="shared" si="84"/>
        <v>#VALUE!</v>
      </c>
      <c r="I356" t="e">
        <f t="shared" si="85"/>
        <v>#VALUE!</v>
      </c>
      <c r="J356" t="e">
        <f t="shared" si="86"/>
        <v>#VALUE!</v>
      </c>
      <c r="K356" t="e">
        <f t="shared" si="87"/>
        <v>#VALUE!</v>
      </c>
      <c r="L356" t="e">
        <f t="shared" si="88"/>
        <v>#VALUE!</v>
      </c>
      <c r="M356" t="e">
        <f t="shared" si="89"/>
        <v>#VALUE!</v>
      </c>
      <c r="N356" t="e">
        <f t="shared" si="90"/>
        <v>#VALUE!</v>
      </c>
      <c r="O356" t="e">
        <f t="shared" si="91"/>
        <v>#VALUE!</v>
      </c>
    </row>
    <row r="357" spans="2:15">
      <c r="B357" t="e">
        <f t="shared" si="80"/>
        <v>#VALUE!</v>
      </c>
      <c r="C357" t="e">
        <f t="shared" si="81"/>
        <v>#VALUE!</v>
      </c>
      <c r="D357" t="e">
        <f>IF(B357&lt;=0,0,IF(B357&lt;=0.2,60*B357,IF(B357&lt;=0.4,185*(B357-0.4)^2+4.5,IF(B357&lt;=0.8,4.5,IF(B357&lt;0.85,-90*(x-0.85),0)))))</f>
        <v>#VALUE!</v>
      </c>
      <c r="E357" t="e">
        <f t="shared" si="82"/>
        <v>#VALUE!</v>
      </c>
      <c r="F357" t="e">
        <f t="shared" si="92"/>
        <v>#VALUE!</v>
      </c>
      <c r="G357" t="e">
        <f t="shared" si="83"/>
        <v>#VALUE!</v>
      </c>
      <c r="H357" t="e">
        <f t="shared" si="84"/>
        <v>#VALUE!</v>
      </c>
      <c r="I357" t="e">
        <f t="shared" si="85"/>
        <v>#VALUE!</v>
      </c>
      <c r="J357" t="e">
        <f t="shared" si="86"/>
        <v>#VALUE!</v>
      </c>
      <c r="K357" t="e">
        <f t="shared" si="87"/>
        <v>#VALUE!</v>
      </c>
      <c r="L357" t="e">
        <f t="shared" si="88"/>
        <v>#VALUE!</v>
      </c>
      <c r="M357" t="e">
        <f t="shared" si="89"/>
        <v>#VALUE!</v>
      </c>
      <c r="N357" t="e">
        <f t="shared" si="90"/>
        <v>#VALUE!</v>
      </c>
      <c r="O357" t="e">
        <f t="shared" si="91"/>
        <v>#VALUE!</v>
      </c>
    </row>
    <row r="358" spans="2:15">
      <c r="B358" t="e">
        <f t="shared" si="80"/>
        <v>#VALUE!</v>
      </c>
      <c r="C358" t="e">
        <f t="shared" si="81"/>
        <v>#VALUE!</v>
      </c>
      <c r="D358" t="e">
        <f>IF(B358&lt;=0,0,IF(B358&lt;=0.2,60*B358,IF(B358&lt;=0.4,185*(B358-0.4)^2+4.5,IF(B358&lt;=0.8,4.5,IF(B358&lt;0.85,-90*(x-0.85),0)))))</f>
        <v>#VALUE!</v>
      </c>
      <c r="E358" t="e">
        <f t="shared" si="82"/>
        <v>#VALUE!</v>
      </c>
      <c r="F358" t="e">
        <f t="shared" si="92"/>
        <v>#VALUE!</v>
      </c>
      <c r="G358" t="e">
        <f t="shared" si="83"/>
        <v>#VALUE!</v>
      </c>
      <c r="H358" t="e">
        <f t="shared" si="84"/>
        <v>#VALUE!</v>
      </c>
      <c r="I358" t="e">
        <f t="shared" si="85"/>
        <v>#VALUE!</v>
      </c>
      <c r="J358" t="e">
        <f t="shared" si="86"/>
        <v>#VALUE!</v>
      </c>
      <c r="K358" t="e">
        <f t="shared" si="87"/>
        <v>#VALUE!</v>
      </c>
      <c r="L358" t="e">
        <f t="shared" si="88"/>
        <v>#VALUE!</v>
      </c>
      <c r="M358" t="e">
        <f t="shared" si="89"/>
        <v>#VALUE!</v>
      </c>
      <c r="N358" t="e">
        <f t="shared" si="90"/>
        <v>#VALUE!</v>
      </c>
      <c r="O358" t="e">
        <f t="shared" si="91"/>
        <v>#VALUE!</v>
      </c>
    </row>
    <row r="359" spans="2:15">
      <c r="B359" t="e">
        <f t="shared" si="80"/>
        <v>#VALUE!</v>
      </c>
      <c r="C359" t="e">
        <f t="shared" si="81"/>
        <v>#VALUE!</v>
      </c>
      <c r="D359" t="e">
        <f>IF(B359&lt;=0,0,IF(B359&lt;=0.2,60*B359,IF(B359&lt;=0.4,185*(B359-0.4)^2+4.5,IF(B359&lt;=0.8,4.5,IF(B359&lt;0.85,-90*(x-0.85),0)))))</f>
        <v>#VALUE!</v>
      </c>
      <c r="E359" t="e">
        <f t="shared" si="82"/>
        <v>#VALUE!</v>
      </c>
      <c r="F359" t="e">
        <f t="shared" si="92"/>
        <v>#VALUE!</v>
      </c>
      <c r="G359" t="e">
        <f t="shared" si="83"/>
        <v>#VALUE!</v>
      </c>
      <c r="H359" t="e">
        <f t="shared" si="84"/>
        <v>#VALUE!</v>
      </c>
      <c r="I359" t="e">
        <f t="shared" si="85"/>
        <v>#VALUE!</v>
      </c>
      <c r="J359" t="e">
        <f t="shared" si="86"/>
        <v>#VALUE!</v>
      </c>
      <c r="K359" t="e">
        <f t="shared" si="87"/>
        <v>#VALUE!</v>
      </c>
      <c r="L359" t="e">
        <f t="shared" si="88"/>
        <v>#VALUE!</v>
      </c>
      <c r="M359" t="e">
        <f t="shared" si="89"/>
        <v>#VALUE!</v>
      </c>
      <c r="N359" t="e">
        <f t="shared" si="90"/>
        <v>#VALUE!</v>
      </c>
      <c r="O359" t="e">
        <f t="shared" si="91"/>
        <v>#VALUE!</v>
      </c>
    </row>
    <row r="360" spans="2:15">
      <c r="B360" t="e">
        <f t="shared" si="80"/>
        <v>#VALUE!</v>
      </c>
      <c r="C360" t="e">
        <f t="shared" si="81"/>
        <v>#VALUE!</v>
      </c>
      <c r="D360" t="e">
        <f>IF(B360&lt;=0,0,IF(B360&lt;=0.2,60*B360,IF(B360&lt;=0.4,185*(B360-0.4)^2+4.5,IF(B360&lt;=0.8,4.5,IF(B360&lt;0.85,-90*(x-0.85),0)))))</f>
        <v>#VALUE!</v>
      </c>
      <c r="E360" t="e">
        <f t="shared" si="82"/>
        <v>#VALUE!</v>
      </c>
      <c r="F360" t="e">
        <f t="shared" si="92"/>
        <v>#VALUE!</v>
      </c>
      <c r="G360" t="e">
        <f t="shared" si="83"/>
        <v>#VALUE!</v>
      </c>
      <c r="H360" t="e">
        <f t="shared" si="84"/>
        <v>#VALUE!</v>
      </c>
      <c r="I360" t="e">
        <f t="shared" si="85"/>
        <v>#VALUE!</v>
      </c>
      <c r="J360" t="e">
        <f t="shared" si="86"/>
        <v>#VALUE!</v>
      </c>
      <c r="K360" t="e">
        <f t="shared" si="87"/>
        <v>#VALUE!</v>
      </c>
      <c r="L360" t="e">
        <f t="shared" si="88"/>
        <v>#VALUE!</v>
      </c>
      <c r="M360" t="e">
        <f t="shared" si="89"/>
        <v>#VALUE!</v>
      </c>
      <c r="N360" t="e">
        <f t="shared" si="90"/>
        <v>#VALUE!</v>
      </c>
      <c r="O360" t="e">
        <f t="shared" si="91"/>
        <v>#VALUE!</v>
      </c>
    </row>
    <row r="361" spans="2:15">
      <c r="B361" t="e">
        <f t="shared" si="80"/>
        <v>#VALUE!</v>
      </c>
      <c r="C361" t="e">
        <f t="shared" si="81"/>
        <v>#VALUE!</v>
      </c>
      <c r="D361" t="e">
        <f>IF(B361&lt;=0,0,IF(B361&lt;=0.2,60*B361,IF(B361&lt;=0.4,185*(B361-0.4)^2+4.5,IF(B361&lt;=0.8,4.5,IF(B361&lt;0.85,-90*(x-0.85),0)))))</f>
        <v>#VALUE!</v>
      </c>
      <c r="E361" t="e">
        <f t="shared" si="82"/>
        <v>#VALUE!</v>
      </c>
      <c r="F361" t="e">
        <f t="shared" si="92"/>
        <v>#VALUE!</v>
      </c>
      <c r="G361" t="e">
        <f t="shared" si="83"/>
        <v>#VALUE!</v>
      </c>
      <c r="H361" t="e">
        <f t="shared" si="84"/>
        <v>#VALUE!</v>
      </c>
      <c r="I361" t="e">
        <f t="shared" si="85"/>
        <v>#VALUE!</v>
      </c>
      <c r="J361" t="e">
        <f t="shared" si="86"/>
        <v>#VALUE!</v>
      </c>
      <c r="K361" t="e">
        <f t="shared" si="87"/>
        <v>#VALUE!</v>
      </c>
      <c r="L361" t="e">
        <f t="shared" si="88"/>
        <v>#VALUE!</v>
      </c>
      <c r="M361" t="e">
        <f t="shared" si="89"/>
        <v>#VALUE!</v>
      </c>
      <c r="N361" t="e">
        <f t="shared" si="90"/>
        <v>#VALUE!</v>
      </c>
      <c r="O361" t="e">
        <f t="shared" si="91"/>
        <v>#VALUE!</v>
      </c>
    </row>
    <row r="362" spans="2:15">
      <c r="B362" t="e">
        <f t="shared" si="80"/>
        <v>#VALUE!</v>
      </c>
      <c r="C362" t="e">
        <f t="shared" si="81"/>
        <v>#VALUE!</v>
      </c>
      <c r="D362" t="e">
        <f>IF(B362&lt;=0,0,IF(B362&lt;=0.2,60*B362,IF(B362&lt;=0.4,185*(B362-0.4)^2+4.5,IF(B362&lt;=0.8,4.5,IF(B362&lt;0.85,-90*(x-0.85),0)))))</f>
        <v>#VALUE!</v>
      </c>
      <c r="E362" t="e">
        <f t="shared" si="82"/>
        <v>#VALUE!</v>
      </c>
      <c r="F362" t="e">
        <f t="shared" si="92"/>
        <v>#VALUE!</v>
      </c>
      <c r="G362" t="e">
        <f t="shared" si="83"/>
        <v>#VALUE!</v>
      </c>
      <c r="H362" t="e">
        <f t="shared" si="84"/>
        <v>#VALUE!</v>
      </c>
      <c r="I362" t="e">
        <f t="shared" si="85"/>
        <v>#VALUE!</v>
      </c>
      <c r="J362" t="e">
        <f t="shared" si="86"/>
        <v>#VALUE!</v>
      </c>
      <c r="K362" t="e">
        <f t="shared" si="87"/>
        <v>#VALUE!</v>
      </c>
      <c r="L362" t="e">
        <f t="shared" si="88"/>
        <v>#VALUE!</v>
      </c>
      <c r="M362" t="e">
        <f t="shared" si="89"/>
        <v>#VALUE!</v>
      </c>
      <c r="N362" t="e">
        <f t="shared" si="90"/>
        <v>#VALUE!</v>
      </c>
      <c r="O362" t="e">
        <f t="shared" si="91"/>
        <v>#VALUE!</v>
      </c>
    </row>
    <row r="363" spans="2:15">
      <c r="B363" t="e">
        <f t="shared" si="80"/>
        <v>#VALUE!</v>
      </c>
      <c r="C363" t="e">
        <f t="shared" si="81"/>
        <v>#VALUE!</v>
      </c>
      <c r="D363" t="e">
        <f>IF(B363&lt;=0,0,IF(B363&lt;=0.2,60*B363,IF(B363&lt;=0.4,185*(B363-0.4)^2+4.5,IF(B363&lt;=0.8,4.5,IF(B363&lt;0.85,-90*(x-0.85),0)))))</f>
        <v>#VALUE!</v>
      </c>
      <c r="E363" t="e">
        <f t="shared" si="82"/>
        <v>#VALUE!</v>
      </c>
      <c r="F363" t="e">
        <f t="shared" si="92"/>
        <v>#VALUE!</v>
      </c>
      <c r="G363" t="e">
        <f t="shared" si="83"/>
        <v>#VALUE!</v>
      </c>
      <c r="H363" t="e">
        <f t="shared" si="84"/>
        <v>#VALUE!</v>
      </c>
      <c r="I363" t="e">
        <f t="shared" si="85"/>
        <v>#VALUE!</v>
      </c>
      <c r="J363" t="e">
        <f t="shared" si="86"/>
        <v>#VALUE!</v>
      </c>
      <c r="K363" t="e">
        <f t="shared" si="87"/>
        <v>#VALUE!</v>
      </c>
      <c r="L363" t="e">
        <f t="shared" si="88"/>
        <v>#VALUE!</v>
      </c>
      <c r="M363" t="e">
        <f t="shared" si="89"/>
        <v>#VALUE!</v>
      </c>
      <c r="N363" t="e">
        <f t="shared" si="90"/>
        <v>#VALUE!</v>
      </c>
      <c r="O363" t="e">
        <f t="shared" si="91"/>
        <v>#VALUE!</v>
      </c>
    </row>
    <row r="364" spans="2:15">
      <c r="B364" t="e">
        <f t="shared" si="80"/>
        <v>#VALUE!</v>
      </c>
      <c r="C364" t="e">
        <f t="shared" si="81"/>
        <v>#VALUE!</v>
      </c>
      <c r="D364" t="e">
        <f>IF(B364&lt;=0,0,IF(B364&lt;=0.2,60*B364,IF(B364&lt;=0.4,185*(B364-0.4)^2+4.5,IF(B364&lt;=0.8,4.5,IF(B364&lt;0.85,-90*(x-0.85),0)))))</f>
        <v>#VALUE!</v>
      </c>
      <c r="E364" t="e">
        <f t="shared" si="82"/>
        <v>#VALUE!</v>
      </c>
      <c r="F364" t="e">
        <f t="shared" si="92"/>
        <v>#VALUE!</v>
      </c>
      <c r="G364" t="e">
        <f t="shared" si="83"/>
        <v>#VALUE!</v>
      </c>
      <c r="H364" t="e">
        <f t="shared" si="84"/>
        <v>#VALUE!</v>
      </c>
      <c r="I364" t="e">
        <f t="shared" si="85"/>
        <v>#VALUE!</v>
      </c>
      <c r="J364" t="e">
        <f t="shared" si="86"/>
        <v>#VALUE!</v>
      </c>
      <c r="K364" t="e">
        <f t="shared" si="87"/>
        <v>#VALUE!</v>
      </c>
      <c r="L364" t="e">
        <f t="shared" si="88"/>
        <v>#VALUE!</v>
      </c>
      <c r="M364" t="e">
        <f t="shared" si="89"/>
        <v>#VALUE!</v>
      </c>
      <c r="N364" t="e">
        <f t="shared" si="90"/>
        <v>#VALUE!</v>
      </c>
      <c r="O364" t="e">
        <f t="shared" si="91"/>
        <v>#VALUE!</v>
      </c>
    </row>
    <row r="365" spans="2:15">
      <c r="B365" t="e">
        <f t="shared" si="80"/>
        <v>#VALUE!</v>
      </c>
      <c r="C365" t="e">
        <f t="shared" si="81"/>
        <v>#VALUE!</v>
      </c>
      <c r="D365" t="e">
        <f>IF(B365&lt;=0,0,IF(B365&lt;=0.2,60*B365,IF(B365&lt;=0.4,185*(B365-0.4)^2+4.5,IF(B365&lt;=0.8,4.5,IF(B365&lt;0.85,-90*(x-0.85),0)))))</f>
        <v>#VALUE!</v>
      </c>
      <c r="E365" t="e">
        <f t="shared" si="82"/>
        <v>#VALUE!</v>
      </c>
      <c r="F365" t="e">
        <f t="shared" si="92"/>
        <v>#VALUE!</v>
      </c>
      <c r="G365" t="e">
        <f t="shared" si="83"/>
        <v>#VALUE!</v>
      </c>
      <c r="H365" t="e">
        <f t="shared" si="84"/>
        <v>#VALUE!</v>
      </c>
      <c r="I365" t="e">
        <f t="shared" si="85"/>
        <v>#VALUE!</v>
      </c>
      <c r="J365" t="e">
        <f t="shared" si="86"/>
        <v>#VALUE!</v>
      </c>
      <c r="K365" t="e">
        <f t="shared" si="87"/>
        <v>#VALUE!</v>
      </c>
      <c r="L365" t="e">
        <f t="shared" si="88"/>
        <v>#VALUE!</v>
      </c>
      <c r="M365" t="e">
        <f t="shared" si="89"/>
        <v>#VALUE!</v>
      </c>
      <c r="N365" t="e">
        <f t="shared" si="90"/>
        <v>#VALUE!</v>
      </c>
      <c r="O365" t="e">
        <f t="shared" si="91"/>
        <v>#VALUE!</v>
      </c>
    </row>
    <row r="366" spans="2:15">
      <c r="B366" t="e">
        <f t="shared" ref="B366:B429" si="93">IF(O365&lt;0,"",B365+$C$6)</f>
        <v>#VALUE!</v>
      </c>
      <c r="C366" t="e">
        <f t="shared" ref="C366:C429" si="94">N365</f>
        <v>#VALUE!</v>
      </c>
      <c r="D366" t="e">
        <f>IF(B366&lt;=0,0,IF(B366&lt;=0.2,60*B366,IF(B366&lt;=0.4,185*(B366-0.4)^2+4.5,IF(B366&lt;=0.8,4.5,IF(B366&lt;0.85,-90*(x-0.85),0)))))</f>
        <v>#VALUE!</v>
      </c>
      <c r="E366" t="e">
        <f t="shared" ref="E366:E429" si="95">IF(B366&lt;=0.8,$C$2-B366*$F$2/0.85,$C$2-$F$2)</f>
        <v>#VALUE!</v>
      </c>
      <c r="F366" t="e">
        <f t="shared" si="92"/>
        <v>#VALUE!</v>
      </c>
      <c r="G366" t="e">
        <f t="shared" ref="G366:G429" si="96">D366-F366</f>
        <v>#VALUE!</v>
      </c>
      <c r="H366" t="e">
        <f t="shared" ref="H366:H429" si="97">G366/$C$2</f>
        <v>#VALUE!</v>
      </c>
      <c r="I366" t="e">
        <f t="shared" ref="I366:I429" si="98">H366*$C$6</f>
        <v>#VALUE!</v>
      </c>
      <c r="J366" t="e">
        <f t="shared" ref="J366:J429" si="99">AVERAGE(I366+C366)</f>
        <v>#VALUE!</v>
      </c>
      <c r="K366" t="e">
        <f t="shared" ref="K366:K429" si="100">0.5*$C$3*$C$4*$C$5*J366^2</f>
        <v>#VALUE!</v>
      </c>
      <c r="L366" t="e">
        <f t="shared" ref="L366:L429" si="101">IF(J366&gt;0,G366-K366,G366+K366)</f>
        <v>#VALUE!</v>
      </c>
      <c r="M366" t="e">
        <f t="shared" ref="M366:M429" si="102">L366/$C$2</f>
        <v>#VALUE!</v>
      </c>
      <c r="N366" t="e">
        <f t="shared" ref="N366:N429" si="103">C366+M366*$C$6</f>
        <v>#VALUE!</v>
      </c>
      <c r="O366" t="e">
        <f t="shared" ref="O366:O429" si="104">IF(O365+C366*$C$6+0.5*M366*$C$6^2&lt;0,"",O365+C366*$C$6+0.5*M366*$C$6^2)</f>
        <v>#VALUE!</v>
      </c>
    </row>
    <row r="367" spans="2:15">
      <c r="B367" t="e">
        <f t="shared" si="93"/>
        <v>#VALUE!</v>
      </c>
      <c r="C367" t="e">
        <f t="shared" si="94"/>
        <v>#VALUE!</v>
      </c>
      <c r="D367" t="e">
        <f>IF(B367&lt;=0,0,IF(B367&lt;=0.2,60*B367,IF(B367&lt;=0.4,185*(B367-0.4)^2+4.5,IF(B367&lt;=0.8,4.5,IF(B367&lt;0.85,-90*(x-0.85),0)))))</f>
        <v>#VALUE!</v>
      </c>
      <c r="E367" t="e">
        <f t="shared" si="95"/>
        <v>#VALUE!</v>
      </c>
      <c r="F367" t="e">
        <f t="shared" si="92"/>
        <v>#VALUE!</v>
      </c>
      <c r="G367" t="e">
        <f t="shared" si="96"/>
        <v>#VALUE!</v>
      </c>
      <c r="H367" t="e">
        <f t="shared" si="97"/>
        <v>#VALUE!</v>
      </c>
      <c r="I367" t="e">
        <f t="shared" si="98"/>
        <v>#VALUE!</v>
      </c>
      <c r="J367" t="e">
        <f t="shared" si="99"/>
        <v>#VALUE!</v>
      </c>
      <c r="K367" t="e">
        <f t="shared" si="100"/>
        <v>#VALUE!</v>
      </c>
      <c r="L367" t="e">
        <f t="shared" si="101"/>
        <v>#VALUE!</v>
      </c>
      <c r="M367" t="e">
        <f t="shared" si="102"/>
        <v>#VALUE!</v>
      </c>
      <c r="N367" t="e">
        <f t="shared" si="103"/>
        <v>#VALUE!</v>
      </c>
      <c r="O367" t="e">
        <f t="shared" si="104"/>
        <v>#VALUE!</v>
      </c>
    </row>
    <row r="368" spans="2:15">
      <c r="B368" t="e">
        <f t="shared" si="93"/>
        <v>#VALUE!</v>
      </c>
      <c r="C368" t="e">
        <f t="shared" si="94"/>
        <v>#VALUE!</v>
      </c>
      <c r="D368" t="e">
        <f>IF(B368&lt;=0,0,IF(B368&lt;=0.2,60*B368,IF(B368&lt;=0.4,185*(B368-0.4)^2+4.5,IF(B368&lt;=0.8,4.5,IF(B368&lt;0.85,-90*(x-0.85),0)))))</f>
        <v>#VALUE!</v>
      </c>
      <c r="E368" t="e">
        <f t="shared" si="95"/>
        <v>#VALUE!</v>
      </c>
      <c r="F368" t="e">
        <f t="shared" si="92"/>
        <v>#VALUE!</v>
      </c>
      <c r="G368" t="e">
        <f t="shared" si="96"/>
        <v>#VALUE!</v>
      </c>
      <c r="H368" t="e">
        <f t="shared" si="97"/>
        <v>#VALUE!</v>
      </c>
      <c r="I368" t="e">
        <f t="shared" si="98"/>
        <v>#VALUE!</v>
      </c>
      <c r="J368" t="e">
        <f t="shared" si="99"/>
        <v>#VALUE!</v>
      </c>
      <c r="K368" t="e">
        <f t="shared" si="100"/>
        <v>#VALUE!</v>
      </c>
      <c r="L368" t="e">
        <f t="shared" si="101"/>
        <v>#VALUE!</v>
      </c>
      <c r="M368" t="e">
        <f t="shared" si="102"/>
        <v>#VALUE!</v>
      </c>
      <c r="N368" t="e">
        <f t="shared" si="103"/>
        <v>#VALUE!</v>
      </c>
      <c r="O368" t="e">
        <f t="shared" si="104"/>
        <v>#VALUE!</v>
      </c>
    </row>
    <row r="369" spans="2:15">
      <c r="B369" t="e">
        <f t="shared" si="93"/>
        <v>#VALUE!</v>
      </c>
      <c r="C369" t="e">
        <f t="shared" si="94"/>
        <v>#VALUE!</v>
      </c>
      <c r="D369" t="e">
        <f>IF(B369&lt;=0,0,IF(B369&lt;=0.2,60*B369,IF(B369&lt;=0.4,185*(B369-0.4)^2+4.5,IF(B369&lt;=0.8,4.5,IF(B369&lt;0.85,-90*(x-0.85),0)))))</f>
        <v>#VALUE!</v>
      </c>
      <c r="E369" t="e">
        <f t="shared" si="95"/>
        <v>#VALUE!</v>
      </c>
      <c r="F369" t="e">
        <f t="shared" si="92"/>
        <v>#VALUE!</v>
      </c>
      <c r="G369" t="e">
        <f t="shared" si="96"/>
        <v>#VALUE!</v>
      </c>
      <c r="H369" t="e">
        <f t="shared" si="97"/>
        <v>#VALUE!</v>
      </c>
      <c r="I369" t="e">
        <f t="shared" si="98"/>
        <v>#VALUE!</v>
      </c>
      <c r="J369" t="e">
        <f t="shared" si="99"/>
        <v>#VALUE!</v>
      </c>
      <c r="K369" t="e">
        <f t="shared" si="100"/>
        <v>#VALUE!</v>
      </c>
      <c r="L369" t="e">
        <f t="shared" si="101"/>
        <v>#VALUE!</v>
      </c>
      <c r="M369" t="e">
        <f t="shared" si="102"/>
        <v>#VALUE!</v>
      </c>
      <c r="N369" t="e">
        <f t="shared" si="103"/>
        <v>#VALUE!</v>
      </c>
      <c r="O369" t="e">
        <f t="shared" si="104"/>
        <v>#VALUE!</v>
      </c>
    </row>
    <row r="370" spans="2:15">
      <c r="B370" t="e">
        <f t="shared" si="93"/>
        <v>#VALUE!</v>
      </c>
      <c r="C370" t="e">
        <f t="shared" si="94"/>
        <v>#VALUE!</v>
      </c>
      <c r="D370" t="e">
        <f>IF(B370&lt;=0,0,IF(B370&lt;=0.2,60*B370,IF(B370&lt;=0.4,185*(B370-0.4)^2+4.5,IF(B370&lt;=0.8,4.5,IF(B370&lt;0.85,-90*(x-0.85),0)))))</f>
        <v>#VALUE!</v>
      </c>
      <c r="E370" t="e">
        <f t="shared" si="95"/>
        <v>#VALUE!</v>
      </c>
      <c r="F370" t="e">
        <f t="shared" si="92"/>
        <v>#VALUE!</v>
      </c>
      <c r="G370" t="e">
        <f t="shared" si="96"/>
        <v>#VALUE!</v>
      </c>
      <c r="H370" t="e">
        <f t="shared" si="97"/>
        <v>#VALUE!</v>
      </c>
      <c r="I370" t="e">
        <f t="shared" si="98"/>
        <v>#VALUE!</v>
      </c>
      <c r="J370" t="e">
        <f t="shared" si="99"/>
        <v>#VALUE!</v>
      </c>
      <c r="K370" t="e">
        <f t="shared" si="100"/>
        <v>#VALUE!</v>
      </c>
      <c r="L370" t="e">
        <f t="shared" si="101"/>
        <v>#VALUE!</v>
      </c>
      <c r="M370" t="e">
        <f t="shared" si="102"/>
        <v>#VALUE!</v>
      </c>
      <c r="N370" t="e">
        <f t="shared" si="103"/>
        <v>#VALUE!</v>
      </c>
      <c r="O370" t="e">
        <f t="shared" si="104"/>
        <v>#VALUE!</v>
      </c>
    </row>
    <row r="371" spans="2:15">
      <c r="B371" t="e">
        <f t="shared" si="93"/>
        <v>#VALUE!</v>
      </c>
      <c r="C371" t="e">
        <f t="shared" si="94"/>
        <v>#VALUE!</v>
      </c>
      <c r="D371" t="e">
        <f>IF(B371&lt;=0,0,IF(B371&lt;=0.2,60*B371,IF(B371&lt;=0.4,185*(B371-0.4)^2+4.5,IF(B371&lt;=0.8,4.5,IF(B371&lt;0.85,-90*(x-0.85),0)))))</f>
        <v>#VALUE!</v>
      </c>
      <c r="E371" t="e">
        <f t="shared" si="95"/>
        <v>#VALUE!</v>
      </c>
      <c r="F371" t="e">
        <f t="shared" si="92"/>
        <v>#VALUE!</v>
      </c>
      <c r="G371" t="e">
        <f t="shared" si="96"/>
        <v>#VALUE!</v>
      </c>
      <c r="H371" t="e">
        <f t="shared" si="97"/>
        <v>#VALUE!</v>
      </c>
      <c r="I371" t="e">
        <f t="shared" si="98"/>
        <v>#VALUE!</v>
      </c>
      <c r="J371" t="e">
        <f t="shared" si="99"/>
        <v>#VALUE!</v>
      </c>
      <c r="K371" t="e">
        <f t="shared" si="100"/>
        <v>#VALUE!</v>
      </c>
      <c r="L371" t="e">
        <f t="shared" si="101"/>
        <v>#VALUE!</v>
      </c>
      <c r="M371" t="e">
        <f t="shared" si="102"/>
        <v>#VALUE!</v>
      </c>
      <c r="N371" t="e">
        <f t="shared" si="103"/>
        <v>#VALUE!</v>
      </c>
      <c r="O371" t="e">
        <f t="shared" si="104"/>
        <v>#VALUE!</v>
      </c>
    </row>
    <row r="372" spans="2:15">
      <c r="B372" t="e">
        <f t="shared" si="93"/>
        <v>#VALUE!</v>
      </c>
      <c r="C372" t="e">
        <f t="shared" si="94"/>
        <v>#VALUE!</v>
      </c>
      <c r="D372" t="e">
        <f>IF(B372&lt;=0,0,IF(B372&lt;=0.2,60*B372,IF(B372&lt;=0.4,185*(B372-0.4)^2+4.5,IF(B372&lt;=0.8,4.5,IF(B372&lt;0.85,-90*(x-0.85),0)))))</f>
        <v>#VALUE!</v>
      </c>
      <c r="E372" t="e">
        <f t="shared" si="95"/>
        <v>#VALUE!</v>
      </c>
      <c r="F372" t="e">
        <f t="shared" si="92"/>
        <v>#VALUE!</v>
      </c>
      <c r="G372" t="e">
        <f t="shared" si="96"/>
        <v>#VALUE!</v>
      </c>
      <c r="H372" t="e">
        <f t="shared" si="97"/>
        <v>#VALUE!</v>
      </c>
      <c r="I372" t="e">
        <f t="shared" si="98"/>
        <v>#VALUE!</v>
      </c>
      <c r="J372" t="e">
        <f t="shared" si="99"/>
        <v>#VALUE!</v>
      </c>
      <c r="K372" t="e">
        <f t="shared" si="100"/>
        <v>#VALUE!</v>
      </c>
      <c r="L372" t="e">
        <f t="shared" si="101"/>
        <v>#VALUE!</v>
      </c>
      <c r="M372" t="e">
        <f t="shared" si="102"/>
        <v>#VALUE!</v>
      </c>
      <c r="N372" t="e">
        <f t="shared" si="103"/>
        <v>#VALUE!</v>
      </c>
      <c r="O372" t="e">
        <f t="shared" si="104"/>
        <v>#VALUE!</v>
      </c>
    </row>
    <row r="373" spans="2:15">
      <c r="B373" t="e">
        <f t="shared" si="93"/>
        <v>#VALUE!</v>
      </c>
      <c r="C373" t="e">
        <f t="shared" si="94"/>
        <v>#VALUE!</v>
      </c>
      <c r="D373" t="e">
        <f>IF(B373&lt;=0,0,IF(B373&lt;=0.2,60*B373,IF(B373&lt;=0.4,185*(B373-0.4)^2+4.5,IF(B373&lt;=0.8,4.5,IF(B373&lt;0.85,-90*(x-0.85),0)))))</f>
        <v>#VALUE!</v>
      </c>
      <c r="E373" t="e">
        <f t="shared" si="95"/>
        <v>#VALUE!</v>
      </c>
      <c r="F373" t="e">
        <f t="shared" si="92"/>
        <v>#VALUE!</v>
      </c>
      <c r="G373" t="e">
        <f t="shared" si="96"/>
        <v>#VALUE!</v>
      </c>
      <c r="H373" t="e">
        <f t="shared" si="97"/>
        <v>#VALUE!</v>
      </c>
      <c r="I373" t="e">
        <f t="shared" si="98"/>
        <v>#VALUE!</v>
      </c>
      <c r="J373" t="e">
        <f t="shared" si="99"/>
        <v>#VALUE!</v>
      </c>
      <c r="K373" t="e">
        <f t="shared" si="100"/>
        <v>#VALUE!</v>
      </c>
      <c r="L373" t="e">
        <f t="shared" si="101"/>
        <v>#VALUE!</v>
      </c>
      <c r="M373" t="e">
        <f t="shared" si="102"/>
        <v>#VALUE!</v>
      </c>
      <c r="N373" t="e">
        <f t="shared" si="103"/>
        <v>#VALUE!</v>
      </c>
      <c r="O373" t="e">
        <f t="shared" si="104"/>
        <v>#VALUE!</v>
      </c>
    </row>
    <row r="374" spans="2:15">
      <c r="B374" t="e">
        <f t="shared" si="93"/>
        <v>#VALUE!</v>
      </c>
      <c r="C374" t="e">
        <f t="shared" si="94"/>
        <v>#VALUE!</v>
      </c>
      <c r="D374" t="e">
        <f>IF(B374&lt;=0,0,IF(B374&lt;=0.2,60*B374,IF(B374&lt;=0.4,185*(B374-0.4)^2+4.5,IF(B374&lt;=0.8,4.5,IF(B374&lt;0.85,-90*(x-0.85),0)))))</f>
        <v>#VALUE!</v>
      </c>
      <c r="E374" t="e">
        <f t="shared" si="95"/>
        <v>#VALUE!</v>
      </c>
      <c r="F374" t="e">
        <f t="shared" si="92"/>
        <v>#VALUE!</v>
      </c>
      <c r="G374" t="e">
        <f t="shared" si="96"/>
        <v>#VALUE!</v>
      </c>
      <c r="H374" t="e">
        <f t="shared" si="97"/>
        <v>#VALUE!</v>
      </c>
      <c r="I374" t="e">
        <f t="shared" si="98"/>
        <v>#VALUE!</v>
      </c>
      <c r="J374" t="e">
        <f t="shared" si="99"/>
        <v>#VALUE!</v>
      </c>
      <c r="K374" t="e">
        <f t="shared" si="100"/>
        <v>#VALUE!</v>
      </c>
      <c r="L374" t="e">
        <f t="shared" si="101"/>
        <v>#VALUE!</v>
      </c>
      <c r="M374" t="e">
        <f t="shared" si="102"/>
        <v>#VALUE!</v>
      </c>
      <c r="N374" t="e">
        <f t="shared" si="103"/>
        <v>#VALUE!</v>
      </c>
      <c r="O374" t="e">
        <f t="shared" si="104"/>
        <v>#VALUE!</v>
      </c>
    </row>
    <row r="375" spans="2:15">
      <c r="B375" t="e">
        <f t="shared" si="93"/>
        <v>#VALUE!</v>
      </c>
      <c r="C375" t="e">
        <f t="shared" si="94"/>
        <v>#VALUE!</v>
      </c>
      <c r="D375" t="e">
        <f>IF(B375&lt;=0,0,IF(B375&lt;=0.2,60*B375,IF(B375&lt;=0.4,185*(B375-0.4)^2+4.5,IF(B375&lt;=0.8,4.5,IF(B375&lt;0.85,-90*(x-0.85),0)))))</f>
        <v>#VALUE!</v>
      </c>
      <c r="E375" t="e">
        <f t="shared" si="95"/>
        <v>#VALUE!</v>
      </c>
      <c r="F375" t="e">
        <f t="shared" si="92"/>
        <v>#VALUE!</v>
      </c>
      <c r="G375" t="e">
        <f t="shared" si="96"/>
        <v>#VALUE!</v>
      </c>
      <c r="H375" t="e">
        <f t="shared" si="97"/>
        <v>#VALUE!</v>
      </c>
      <c r="I375" t="e">
        <f t="shared" si="98"/>
        <v>#VALUE!</v>
      </c>
      <c r="J375" t="e">
        <f t="shared" si="99"/>
        <v>#VALUE!</v>
      </c>
      <c r="K375" t="e">
        <f t="shared" si="100"/>
        <v>#VALUE!</v>
      </c>
      <c r="L375" t="e">
        <f t="shared" si="101"/>
        <v>#VALUE!</v>
      </c>
      <c r="M375" t="e">
        <f t="shared" si="102"/>
        <v>#VALUE!</v>
      </c>
      <c r="N375" t="e">
        <f t="shared" si="103"/>
        <v>#VALUE!</v>
      </c>
      <c r="O375" t="e">
        <f t="shared" si="104"/>
        <v>#VALUE!</v>
      </c>
    </row>
    <row r="376" spans="2:15">
      <c r="B376" t="e">
        <f t="shared" si="93"/>
        <v>#VALUE!</v>
      </c>
      <c r="C376" t="e">
        <f t="shared" si="94"/>
        <v>#VALUE!</v>
      </c>
      <c r="D376" t="e">
        <f>IF(B376&lt;=0,0,IF(B376&lt;=0.2,60*B376,IF(B376&lt;=0.4,185*(B376-0.4)^2+4.5,IF(B376&lt;=0.8,4.5,IF(B376&lt;0.85,-90*(x-0.85),0)))))</f>
        <v>#VALUE!</v>
      </c>
      <c r="E376" t="e">
        <f t="shared" si="95"/>
        <v>#VALUE!</v>
      </c>
      <c r="F376" t="e">
        <f t="shared" si="92"/>
        <v>#VALUE!</v>
      </c>
      <c r="G376" t="e">
        <f t="shared" si="96"/>
        <v>#VALUE!</v>
      </c>
      <c r="H376" t="e">
        <f t="shared" si="97"/>
        <v>#VALUE!</v>
      </c>
      <c r="I376" t="e">
        <f t="shared" si="98"/>
        <v>#VALUE!</v>
      </c>
      <c r="J376" t="e">
        <f t="shared" si="99"/>
        <v>#VALUE!</v>
      </c>
      <c r="K376" t="e">
        <f t="shared" si="100"/>
        <v>#VALUE!</v>
      </c>
      <c r="L376" t="e">
        <f t="shared" si="101"/>
        <v>#VALUE!</v>
      </c>
      <c r="M376" t="e">
        <f t="shared" si="102"/>
        <v>#VALUE!</v>
      </c>
      <c r="N376" t="e">
        <f t="shared" si="103"/>
        <v>#VALUE!</v>
      </c>
      <c r="O376" t="e">
        <f t="shared" si="104"/>
        <v>#VALUE!</v>
      </c>
    </row>
    <row r="377" spans="2:15">
      <c r="B377" t="e">
        <f t="shared" si="93"/>
        <v>#VALUE!</v>
      </c>
      <c r="C377" t="e">
        <f t="shared" si="94"/>
        <v>#VALUE!</v>
      </c>
      <c r="D377" t="e">
        <f>IF(B377&lt;=0,0,IF(B377&lt;=0.2,60*B377,IF(B377&lt;=0.4,185*(B377-0.4)^2+4.5,IF(B377&lt;=0.8,4.5,IF(B377&lt;0.85,-90*(x-0.85),0)))))</f>
        <v>#VALUE!</v>
      </c>
      <c r="E377" t="e">
        <f t="shared" si="95"/>
        <v>#VALUE!</v>
      </c>
      <c r="F377" t="e">
        <f t="shared" si="92"/>
        <v>#VALUE!</v>
      </c>
      <c r="G377" t="e">
        <f t="shared" si="96"/>
        <v>#VALUE!</v>
      </c>
      <c r="H377" t="e">
        <f t="shared" si="97"/>
        <v>#VALUE!</v>
      </c>
      <c r="I377" t="e">
        <f t="shared" si="98"/>
        <v>#VALUE!</v>
      </c>
      <c r="J377" t="e">
        <f t="shared" si="99"/>
        <v>#VALUE!</v>
      </c>
      <c r="K377" t="e">
        <f t="shared" si="100"/>
        <v>#VALUE!</v>
      </c>
      <c r="L377" t="e">
        <f t="shared" si="101"/>
        <v>#VALUE!</v>
      </c>
      <c r="M377" t="e">
        <f t="shared" si="102"/>
        <v>#VALUE!</v>
      </c>
      <c r="N377" t="e">
        <f t="shared" si="103"/>
        <v>#VALUE!</v>
      </c>
      <c r="O377" t="e">
        <f t="shared" si="104"/>
        <v>#VALUE!</v>
      </c>
    </row>
    <row r="378" spans="2:15">
      <c r="B378" t="e">
        <f t="shared" si="93"/>
        <v>#VALUE!</v>
      </c>
      <c r="C378" t="e">
        <f t="shared" si="94"/>
        <v>#VALUE!</v>
      </c>
      <c r="D378" t="e">
        <f>IF(B378&lt;=0,0,IF(B378&lt;=0.2,60*B378,IF(B378&lt;=0.4,185*(B378-0.4)^2+4.5,IF(B378&lt;=0.8,4.5,IF(B378&lt;0.85,-90*(x-0.85),0)))))</f>
        <v>#VALUE!</v>
      </c>
      <c r="E378" t="e">
        <f t="shared" si="95"/>
        <v>#VALUE!</v>
      </c>
      <c r="F378" t="e">
        <f t="shared" si="92"/>
        <v>#VALUE!</v>
      </c>
      <c r="G378" t="e">
        <f t="shared" si="96"/>
        <v>#VALUE!</v>
      </c>
      <c r="H378" t="e">
        <f t="shared" si="97"/>
        <v>#VALUE!</v>
      </c>
      <c r="I378" t="e">
        <f t="shared" si="98"/>
        <v>#VALUE!</v>
      </c>
      <c r="J378" t="e">
        <f t="shared" si="99"/>
        <v>#VALUE!</v>
      </c>
      <c r="K378" t="e">
        <f t="shared" si="100"/>
        <v>#VALUE!</v>
      </c>
      <c r="L378" t="e">
        <f t="shared" si="101"/>
        <v>#VALUE!</v>
      </c>
      <c r="M378" t="e">
        <f t="shared" si="102"/>
        <v>#VALUE!</v>
      </c>
      <c r="N378" t="e">
        <f t="shared" si="103"/>
        <v>#VALUE!</v>
      </c>
      <c r="O378" t="e">
        <f t="shared" si="104"/>
        <v>#VALUE!</v>
      </c>
    </row>
    <row r="379" spans="2:15">
      <c r="B379" t="e">
        <f t="shared" si="93"/>
        <v>#VALUE!</v>
      </c>
      <c r="C379" t="e">
        <f t="shared" si="94"/>
        <v>#VALUE!</v>
      </c>
      <c r="D379" t="e">
        <f>IF(B379&lt;=0,0,IF(B379&lt;=0.2,60*B379,IF(B379&lt;=0.4,185*(B379-0.4)^2+4.5,IF(B379&lt;=0.8,4.5,IF(B379&lt;0.85,-90*(x-0.85),0)))))</f>
        <v>#VALUE!</v>
      </c>
      <c r="E379" t="e">
        <f t="shared" si="95"/>
        <v>#VALUE!</v>
      </c>
      <c r="F379" t="e">
        <f t="shared" si="92"/>
        <v>#VALUE!</v>
      </c>
      <c r="G379" t="e">
        <f t="shared" si="96"/>
        <v>#VALUE!</v>
      </c>
      <c r="H379" t="e">
        <f t="shared" si="97"/>
        <v>#VALUE!</v>
      </c>
      <c r="I379" t="e">
        <f t="shared" si="98"/>
        <v>#VALUE!</v>
      </c>
      <c r="J379" t="e">
        <f t="shared" si="99"/>
        <v>#VALUE!</v>
      </c>
      <c r="K379" t="e">
        <f t="shared" si="100"/>
        <v>#VALUE!</v>
      </c>
      <c r="L379" t="e">
        <f t="shared" si="101"/>
        <v>#VALUE!</v>
      </c>
      <c r="M379" t="e">
        <f t="shared" si="102"/>
        <v>#VALUE!</v>
      </c>
      <c r="N379" t="e">
        <f t="shared" si="103"/>
        <v>#VALUE!</v>
      </c>
      <c r="O379" t="e">
        <f t="shared" si="104"/>
        <v>#VALUE!</v>
      </c>
    </row>
    <row r="380" spans="2:15">
      <c r="B380" t="e">
        <f t="shared" si="93"/>
        <v>#VALUE!</v>
      </c>
      <c r="C380" t="e">
        <f t="shared" si="94"/>
        <v>#VALUE!</v>
      </c>
      <c r="D380" t="e">
        <f>IF(B380&lt;=0,0,IF(B380&lt;=0.2,60*B380,IF(B380&lt;=0.4,185*(B380-0.4)^2+4.5,IF(B380&lt;=0.8,4.5,IF(B380&lt;0.85,-90*(x-0.85),0)))))</f>
        <v>#VALUE!</v>
      </c>
      <c r="E380" t="e">
        <f t="shared" si="95"/>
        <v>#VALUE!</v>
      </c>
      <c r="F380" t="e">
        <f t="shared" si="92"/>
        <v>#VALUE!</v>
      </c>
      <c r="G380" t="e">
        <f t="shared" si="96"/>
        <v>#VALUE!</v>
      </c>
      <c r="H380" t="e">
        <f t="shared" si="97"/>
        <v>#VALUE!</v>
      </c>
      <c r="I380" t="e">
        <f t="shared" si="98"/>
        <v>#VALUE!</v>
      </c>
      <c r="J380" t="e">
        <f t="shared" si="99"/>
        <v>#VALUE!</v>
      </c>
      <c r="K380" t="e">
        <f t="shared" si="100"/>
        <v>#VALUE!</v>
      </c>
      <c r="L380" t="e">
        <f t="shared" si="101"/>
        <v>#VALUE!</v>
      </c>
      <c r="M380" t="e">
        <f t="shared" si="102"/>
        <v>#VALUE!</v>
      </c>
      <c r="N380" t="e">
        <f t="shared" si="103"/>
        <v>#VALUE!</v>
      </c>
      <c r="O380" t="e">
        <f t="shared" si="104"/>
        <v>#VALUE!</v>
      </c>
    </row>
    <row r="381" spans="2:15">
      <c r="B381" t="e">
        <f t="shared" si="93"/>
        <v>#VALUE!</v>
      </c>
      <c r="C381" t="e">
        <f t="shared" si="94"/>
        <v>#VALUE!</v>
      </c>
      <c r="D381" t="e">
        <f>IF(B381&lt;=0,0,IF(B381&lt;=0.2,60*B381,IF(B381&lt;=0.4,185*(B381-0.4)^2+4.5,IF(B381&lt;=0.8,4.5,IF(B381&lt;0.85,-90*(x-0.85),0)))))</f>
        <v>#VALUE!</v>
      </c>
      <c r="E381" t="e">
        <f t="shared" si="95"/>
        <v>#VALUE!</v>
      </c>
      <c r="F381" t="e">
        <f t="shared" si="92"/>
        <v>#VALUE!</v>
      </c>
      <c r="G381" t="e">
        <f t="shared" si="96"/>
        <v>#VALUE!</v>
      </c>
      <c r="H381" t="e">
        <f t="shared" si="97"/>
        <v>#VALUE!</v>
      </c>
      <c r="I381" t="e">
        <f t="shared" si="98"/>
        <v>#VALUE!</v>
      </c>
      <c r="J381" t="e">
        <f t="shared" si="99"/>
        <v>#VALUE!</v>
      </c>
      <c r="K381" t="e">
        <f t="shared" si="100"/>
        <v>#VALUE!</v>
      </c>
      <c r="L381" t="e">
        <f t="shared" si="101"/>
        <v>#VALUE!</v>
      </c>
      <c r="M381" t="e">
        <f t="shared" si="102"/>
        <v>#VALUE!</v>
      </c>
      <c r="N381" t="e">
        <f t="shared" si="103"/>
        <v>#VALUE!</v>
      </c>
      <c r="O381" t="e">
        <f t="shared" si="104"/>
        <v>#VALUE!</v>
      </c>
    </row>
    <row r="382" spans="2:15">
      <c r="B382" t="e">
        <f t="shared" si="93"/>
        <v>#VALUE!</v>
      </c>
      <c r="C382" t="e">
        <f t="shared" si="94"/>
        <v>#VALUE!</v>
      </c>
      <c r="D382" t="e">
        <f>IF(B382&lt;=0,0,IF(B382&lt;=0.2,60*B382,IF(B382&lt;=0.4,185*(B382-0.4)^2+4.5,IF(B382&lt;=0.8,4.5,IF(B382&lt;0.85,-90*(x-0.85),0)))))</f>
        <v>#VALUE!</v>
      </c>
      <c r="E382" t="e">
        <f t="shared" si="95"/>
        <v>#VALUE!</v>
      </c>
      <c r="F382" t="e">
        <f t="shared" si="92"/>
        <v>#VALUE!</v>
      </c>
      <c r="G382" t="e">
        <f t="shared" si="96"/>
        <v>#VALUE!</v>
      </c>
      <c r="H382" t="e">
        <f t="shared" si="97"/>
        <v>#VALUE!</v>
      </c>
      <c r="I382" t="e">
        <f t="shared" si="98"/>
        <v>#VALUE!</v>
      </c>
      <c r="J382" t="e">
        <f t="shared" si="99"/>
        <v>#VALUE!</v>
      </c>
      <c r="K382" t="e">
        <f t="shared" si="100"/>
        <v>#VALUE!</v>
      </c>
      <c r="L382" t="e">
        <f t="shared" si="101"/>
        <v>#VALUE!</v>
      </c>
      <c r="M382" t="e">
        <f t="shared" si="102"/>
        <v>#VALUE!</v>
      </c>
      <c r="N382" t="e">
        <f t="shared" si="103"/>
        <v>#VALUE!</v>
      </c>
      <c r="O382" t="e">
        <f t="shared" si="104"/>
        <v>#VALUE!</v>
      </c>
    </row>
    <row r="383" spans="2:15">
      <c r="B383" t="e">
        <f t="shared" si="93"/>
        <v>#VALUE!</v>
      </c>
      <c r="C383" t="e">
        <f t="shared" si="94"/>
        <v>#VALUE!</v>
      </c>
      <c r="D383" t="e">
        <f>IF(B383&lt;=0,0,IF(B383&lt;=0.2,60*B383,IF(B383&lt;=0.4,185*(B383-0.4)^2+4.5,IF(B383&lt;=0.8,4.5,IF(B383&lt;0.85,-90*(x-0.85),0)))))</f>
        <v>#VALUE!</v>
      </c>
      <c r="E383" t="e">
        <f t="shared" si="95"/>
        <v>#VALUE!</v>
      </c>
      <c r="F383" t="e">
        <f t="shared" si="92"/>
        <v>#VALUE!</v>
      </c>
      <c r="G383" t="e">
        <f t="shared" si="96"/>
        <v>#VALUE!</v>
      </c>
      <c r="H383" t="e">
        <f t="shared" si="97"/>
        <v>#VALUE!</v>
      </c>
      <c r="I383" t="e">
        <f t="shared" si="98"/>
        <v>#VALUE!</v>
      </c>
      <c r="J383" t="e">
        <f t="shared" si="99"/>
        <v>#VALUE!</v>
      </c>
      <c r="K383" t="e">
        <f t="shared" si="100"/>
        <v>#VALUE!</v>
      </c>
      <c r="L383" t="e">
        <f t="shared" si="101"/>
        <v>#VALUE!</v>
      </c>
      <c r="M383" t="e">
        <f t="shared" si="102"/>
        <v>#VALUE!</v>
      </c>
      <c r="N383" t="e">
        <f t="shared" si="103"/>
        <v>#VALUE!</v>
      </c>
      <c r="O383" t="e">
        <f t="shared" si="104"/>
        <v>#VALUE!</v>
      </c>
    </row>
    <row r="384" spans="2:15">
      <c r="B384" t="e">
        <f t="shared" si="93"/>
        <v>#VALUE!</v>
      </c>
      <c r="C384" t="e">
        <f t="shared" si="94"/>
        <v>#VALUE!</v>
      </c>
      <c r="D384" t="e">
        <f>IF(B384&lt;=0,0,IF(B384&lt;=0.2,60*B384,IF(B384&lt;=0.4,185*(B384-0.4)^2+4.5,IF(B384&lt;=0.8,4.5,IF(B384&lt;0.85,-90*(x-0.85),0)))))</f>
        <v>#VALUE!</v>
      </c>
      <c r="E384" t="e">
        <f t="shared" si="95"/>
        <v>#VALUE!</v>
      </c>
      <c r="F384" t="e">
        <f t="shared" si="92"/>
        <v>#VALUE!</v>
      </c>
      <c r="G384" t="e">
        <f t="shared" si="96"/>
        <v>#VALUE!</v>
      </c>
      <c r="H384" t="e">
        <f t="shared" si="97"/>
        <v>#VALUE!</v>
      </c>
      <c r="I384" t="e">
        <f t="shared" si="98"/>
        <v>#VALUE!</v>
      </c>
      <c r="J384" t="e">
        <f t="shared" si="99"/>
        <v>#VALUE!</v>
      </c>
      <c r="K384" t="e">
        <f t="shared" si="100"/>
        <v>#VALUE!</v>
      </c>
      <c r="L384" t="e">
        <f t="shared" si="101"/>
        <v>#VALUE!</v>
      </c>
      <c r="M384" t="e">
        <f t="shared" si="102"/>
        <v>#VALUE!</v>
      </c>
      <c r="N384" t="e">
        <f t="shared" si="103"/>
        <v>#VALUE!</v>
      </c>
      <c r="O384" t="e">
        <f t="shared" si="104"/>
        <v>#VALUE!</v>
      </c>
    </row>
    <row r="385" spans="2:15">
      <c r="B385" t="e">
        <f t="shared" si="93"/>
        <v>#VALUE!</v>
      </c>
      <c r="C385" t="e">
        <f t="shared" si="94"/>
        <v>#VALUE!</v>
      </c>
      <c r="D385" t="e">
        <f>IF(B385&lt;=0,0,IF(B385&lt;=0.2,60*B385,IF(B385&lt;=0.4,185*(B385-0.4)^2+4.5,IF(B385&lt;=0.8,4.5,IF(B385&lt;0.85,-90*(x-0.85),0)))))</f>
        <v>#VALUE!</v>
      </c>
      <c r="E385" t="e">
        <f t="shared" si="95"/>
        <v>#VALUE!</v>
      </c>
      <c r="F385" t="e">
        <f t="shared" si="92"/>
        <v>#VALUE!</v>
      </c>
      <c r="G385" t="e">
        <f t="shared" si="96"/>
        <v>#VALUE!</v>
      </c>
      <c r="H385" t="e">
        <f t="shared" si="97"/>
        <v>#VALUE!</v>
      </c>
      <c r="I385" t="e">
        <f t="shared" si="98"/>
        <v>#VALUE!</v>
      </c>
      <c r="J385" t="e">
        <f t="shared" si="99"/>
        <v>#VALUE!</v>
      </c>
      <c r="K385" t="e">
        <f t="shared" si="100"/>
        <v>#VALUE!</v>
      </c>
      <c r="L385" t="e">
        <f t="shared" si="101"/>
        <v>#VALUE!</v>
      </c>
      <c r="M385" t="e">
        <f t="shared" si="102"/>
        <v>#VALUE!</v>
      </c>
      <c r="N385" t="e">
        <f t="shared" si="103"/>
        <v>#VALUE!</v>
      </c>
      <c r="O385" t="e">
        <f t="shared" si="104"/>
        <v>#VALUE!</v>
      </c>
    </row>
    <row r="386" spans="2:15">
      <c r="B386" t="e">
        <f t="shared" si="93"/>
        <v>#VALUE!</v>
      </c>
      <c r="C386" t="e">
        <f t="shared" si="94"/>
        <v>#VALUE!</v>
      </c>
      <c r="D386" t="e">
        <f>IF(B386&lt;=0,0,IF(B386&lt;=0.2,60*B386,IF(B386&lt;=0.4,185*(B386-0.4)^2+4.5,IF(B386&lt;=0.8,4.5,IF(B386&lt;0.85,-90*(x-0.85),0)))))</f>
        <v>#VALUE!</v>
      </c>
      <c r="E386" t="e">
        <f t="shared" si="95"/>
        <v>#VALUE!</v>
      </c>
      <c r="F386" t="e">
        <f t="shared" si="92"/>
        <v>#VALUE!</v>
      </c>
      <c r="G386" t="e">
        <f t="shared" si="96"/>
        <v>#VALUE!</v>
      </c>
      <c r="H386" t="e">
        <f t="shared" si="97"/>
        <v>#VALUE!</v>
      </c>
      <c r="I386" t="e">
        <f t="shared" si="98"/>
        <v>#VALUE!</v>
      </c>
      <c r="J386" t="e">
        <f t="shared" si="99"/>
        <v>#VALUE!</v>
      </c>
      <c r="K386" t="e">
        <f t="shared" si="100"/>
        <v>#VALUE!</v>
      </c>
      <c r="L386" t="e">
        <f t="shared" si="101"/>
        <v>#VALUE!</v>
      </c>
      <c r="M386" t="e">
        <f t="shared" si="102"/>
        <v>#VALUE!</v>
      </c>
      <c r="N386" t="e">
        <f t="shared" si="103"/>
        <v>#VALUE!</v>
      </c>
      <c r="O386" t="e">
        <f t="shared" si="104"/>
        <v>#VALUE!</v>
      </c>
    </row>
    <row r="387" spans="2:15">
      <c r="B387" t="e">
        <f t="shared" si="93"/>
        <v>#VALUE!</v>
      </c>
      <c r="C387" t="e">
        <f t="shared" si="94"/>
        <v>#VALUE!</v>
      </c>
      <c r="D387" t="e">
        <f>IF(B387&lt;=0,0,IF(B387&lt;=0.2,60*B387,IF(B387&lt;=0.4,185*(B387-0.4)^2+4.5,IF(B387&lt;=0.8,4.5,IF(B387&lt;0.85,-90*(x-0.85),0)))))</f>
        <v>#VALUE!</v>
      </c>
      <c r="E387" t="e">
        <f t="shared" si="95"/>
        <v>#VALUE!</v>
      </c>
      <c r="F387" t="e">
        <f t="shared" si="92"/>
        <v>#VALUE!</v>
      </c>
      <c r="G387" t="e">
        <f t="shared" si="96"/>
        <v>#VALUE!</v>
      </c>
      <c r="H387" t="e">
        <f t="shared" si="97"/>
        <v>#VALUE!</v>
      </c>
      <c r="I387" t="e">
        <f t="shared" si="98"/>
        <v>#VALUE!</v>
      </c>
      <c r="J387" t="e">
        <f t="shared" si="99"/>
        <v>#VALUE!</v>
      </c>
      <c r="K387" t="e">
        <f t="shared" si="100"/>
        <v>#VALUE!</v>
      </c>
      <c r="L387" t="e">
        <f t="shared" si="101"/>
        <v>#VALUE!</v>
      </c>
      <c r="M387" t="e">
        <f t="shared" si="102"/>
        <v>#VALUE!</v>
      </c>
      <c r="N387" t="e">
        <f t="shared" si="103"/>
        <v>#VALUE!</v>
      </c>
      <c r="O387" t="e">
        <f t="shared" si="104"/>
        <v>#VALUE!</v>
      </c>
    </row>
    <row r="388" spans="2:15">
      <c r="B388" t="e">
        <f t="shared" si="93"/>
        <v>#VALUE!</v>
      </c>
      <c r="C388" t="e">
        <f t="shared" si="94"/>
        <v>#VALUE!</v>
      </c>
      <c r="D388" t="e">
        <f>IF(B388&lt;=0,0,IF(B388&lt;=0.2,60*B388,IF(B388&lt;=0.4,185*(B388-0.4)^2+4.5,IF(B388&lt;=0.8,4.5,IF(B388&lt;0.85,-90*(x-0.85),0)))))</f>
        <v>#VALUE!</v>
      </c>
      <c r="E388" t="e">
        <f t="shared" si="95"/>
        <v>#VALUE!</v>
      </c>
      <c r="F388" t="e">
        <f t="shared" si="92"/>
        <v>#VALUE!</v>
      </c>
      <c r="G388" t="e">
        <f t="shared" si="96"/>
        <v>#VALUE!</v>
      </c>
      <c r="H388" t="e">
        <f t="shared" si="97"/>
        <v>#VALUE!</v>
      </c>
      <c r="I388" t="e">
        <f t="shared" si="98"/>
        <v>#VALUE!</v>
      </c>
      <c r="J388" t="e">
        <f t="shared" si="99"/>
        <v>#VALUE!</v>
      </c>
      <c r="K388" t="e">
        <f t="shared" si="100"/>
        <v>#VALUE!</v>
      </c>
      <c r="L388" t="e">
        <f t="shared" si="101"/>
        <v>#VALUE!</v>
      </c>
      <c r="M388" t="e">
        <f t="shared" si="102"/>
        <v>#VALUE!</v>
      </c>
      <c r="N388" t="e">
        <f t="shared" si="103"/>
        <v>#VALUE!</v>
      </c>
      <c r="O388" t="e">
        <f t="shared" si="104"/>
        <v>#VALUE!</v>
      </c>
    </row>
    <row r="389" spans="2:15">
      <c r="B389" t="e">
        <f t="shared" si="93"/>
        <v>#VALUE!</v>
      </c>
      <c r="C389" t="e">
        <f t="shared" si="94"/>
        <v>#VALUE!</v>
      </c>
      <c r="D389" t="e">
        <f>IF(B389&lt;=0,0,IF(B389&lt;=0.2,60*B389,IF(B389&lt;=0.4,185*(B389-0.4)^2+4.5,IF(B389&lt;=0.8,4.5,IF(B389&lt;0.85,-90*(x-0.85),0)))))</f>
        <v>#VALUE!</v>
      </c>
      <c r="E389" t="e">
        <f t="shared" si="95"/>
        <v>#VALUE!</v>
      </c>
      <c r="F389" t="e">
        <f t="shared" si="92"/>
        <v>#VALUE!</v>
      </c>
      <c r="G389" t="e">
        <f t="shared" si="96"/>
        <v>#VALUE!</v>
      </c>
      <c r="H389" t="e">
        <f t="shared" si="97"/>
        <v>#VALUE!</v>
      </c>
      <c r="I389" t="e">
        <f t="shared" si="98"/>
        <v>#VALUE!</v>
      </c>
      <c r="J389" t="e">
        <f t="shared" si="99"/>
        <v>#VALUE!</v>
      </c>
      <c r="K389" t="e">
        <f t="shared" si="100"/>
        <v>#VALUE!</v>
      </c>
      <c r="L389" t="e">
        <f t="shared" si="101"/>
        <v>#VALUE!</v>
      </c>
      <c r="M389" t="e">
        <f t="shared" si="102"/>
        <v>#VALUE!</v>
      </c>
      <c r="N389" t="e">
        <f t="shared" si="103"/>
        <v>#VALUE!</v>
      </c>
      <c r="O389" t="e">
        <f t="shared" si="104"/>
        <v>#VALUE!</v>
      </c>
    </row>
    <row r="390" spans="2:15">
      <c r="B390" t="e">
        <f t="shared" si="93"/>
        <v>#VALUE!</v>
      </c>
      <c r="C390" t="e">
        <f t="shared" si="94"/>
        <v>#VALUE!</v>
      </c>
      <c r="D390" t="e">
        <f>IF(B390&lt;=0,0,IF(B390&lt;=0.2,60*B390,IF(B390&lt;=0.4,185*(B390-0.4)^2+4.5,IF(B390&lt;=0.8,4.5,IF(B390&lt;0.85,-90*(x-0.85),0)))))</f>
        <v>#VALUE!</v>
      </c>
      <c r="E390" t="e">
        <f t="shared" si="95"/>
        <v>#VALUE!</v>
      </c>
      <c r="F390" t="e">
        <f t="shared" si="92"/>
        <v>#VALUE!</v>
      </c>
      <c r="G390" t="e">
        <f t="shared" si="96"/>
        <v>#VALUE!</v>
      </c>
      <c r="H390" t="e">
        <f t="shared" si="97"/>
        <v>#VALUE!</v>
      </c>
      <c r="I390" t="e">
        <f t="shared" si="98"/>
        <v>#VALUE!</v>
      </c>
      <c r="J390" t="e">
        <f t="shared" si="99"/>
        <v>#VALUE!</v>
      </c>
      <c r="K390" t="e">
        <f t="shared" si="100"/>
        <v>#VALUE!</v>
      </c>
      <c r="L390" t="e">
        <f t="shared" si="101"/>
        <v>#VALUE!</v>
      </c>
      <c r="M390" t="e">
        <f t="shared" si="102"/>
        <v>#VALUE!</v>
      </c>
      <c r="N390" t="e">
        <f t="shared" si="103"/>
        <v>#VALUE!</v>
      </c>
      <c r="O390" t="e">
        <f t="shared" si="104"/>
        <v>#VALUE!</v>
      </c>
    </row>
    <row r="391" spans="2:15">
      <c r="B391" t="e">
        <f t="shared" si="93"/>
        <v>#VALUE!</v>
      </c>
      <c r="C391" t="e">
        <f t="shared" si="94"/>
        <v>#VALUE!</v>
      </c>
      <c r="D391" t="e">
        <f>IF(B391&lt;=0,0,IF(B391&lt;=0.2,60*B391,IF(B391&lt;=0.4,185*(B391-0.4)^2+4.5,IF(B391&lt;=0.8,4.5,IF(B391&lt;0.85,-90*(x-0.85),0)))))</f>
        <v>#VALUE!</v>
      </c>
      <c r="E391" t="e">
        <f t="shared" si="95"/>
        <v>#VALUE!</v>
      </c>
      <c r="F391" t="e">
        <f t="shared" si="92"/>
        <v>#VALUE!</v>
      </c>
      <c r="G391" t="e">
        <f t="shared" si="96"/>
        <v>#VALUE!</v>
      </c>
      <c r="H391" t="e">
        <f t="shared" si="97"/>
        <v>#VALUE!</v>
      </c>
      <c r="I391" t="e">
        <f t="shared" si="98"/>
        <v>#VALUE!</v>
      </c>
      <c r="J391" t="e">
        <f t="shared" si="99"/>
        <v>#VALUE!</v>
      </c>
      <c r="K391" t="e">
        <f t="shared" si="100"/>
        <v>#VALUE!</v>
      </c>
      <c r="L391" t="e">
        <f t="shared" si="101"/>
        <v>#VALUE!</v>
      </c>
      <c r="M391" t="e">
        <f t="shared" si="102"/>
        <v>#VALUE!</v>
      </c>
      <c r="N391" t="e">
        <f t="shared" si="103"/>
        <v>#VALUE!</v>
      </c>
      <c r="O391" t="e">
        <f t="shared" si="104"/>
        <v>#VALUE!</v>
      </c>
    </row>
    <row r="392" spans="2:15">
      <c r="B392" t="e">
        <f t="shared" si="93"/>
        <v>#VALUE!</v>
      </c>
      <c r="C392" t="e">
        <f t="shared" si="94"/>
        <v>#VALUE!</v>
      </c>
      <c r="D392" t="e">
        <f>IF(B392&lt;=0,0,IF(B392&lt;=0.2,60*B392,IF(B392&lt;=0.4,185*(B392-0.4)^2+4.5,IF(B392&lt;=0.8,4.5,IF(B392&lt;0.85,-90*(x-0.85),0)))))</f>
        <v>#VALUE!</v>
      </c>
      <c r="E392" t="e">
        <f t="shared" si="95"/>
        <v>#VALUE!</v>
      </c>
      <c r="F392" t="e">
        <f t="shared" si="92"/>
        <v>#VALUE!</v>
      </c>
      <c r="G392" t="e">
        <f t="shared" si="96"/>
        <v>#VALUE!</v>
      </c>
      <c r="H392" t="e">
        <f t="shared" si="97"/>
        <v>#VALUE!</v>
      </c>
      <c r="I392" t="e">
        <f t="shared" si="98"/>
        <v>#VALUE!</v>
      </c>
      <c r="J392" t="e">
        <f t="shared" si="99"/>
        <v>#VALUE!</v>
      </c>
      <c r="K392" t="e">
        <f t="shared" si="100"/>
        <v>#VALUE!</v>
      </c>
      <c r="L392" t="e">
        <f t="shared" si="101"/>
        <v>#VALUE!</v>
      </c>
      <c r="M392" t="e">
        <f t="shared" si="102"/>
        <v>#VALUE!</v>
      </c>
      <c r="N392" t="e">
        <f t="shared" si="103"/>
        <v>#VALUE!</v>
      </c>
      <c r="O392" t="e">
        <f t="shared" si="104"/>
        <v>#VALUE!</v>
      </c>
    </row>
    <row r="393" spans="2:15">
      <c r="B393" t="e">
        <f t="shared" si="93"/>
        <v>#VALUE!</v>
      </c>
      <c r="C393" t="e">
        <f t="shared" si="94"/>
        <v>#VALUE!</v>
      </c>
      <c r="D393" t="e">
        <f>IF(B393&lt;=0,0,IF(B393&lt;=0.2,60*B393,IF(B393&lt;=0.4,185*(B393-0.4)^2+4.5,IF(B393&lt;=0.8,4.5,IF(B393&lt;0.85,-90*(x-0.85),0)))))</f>
        <v>#VALUE!</v>
      </c>
      <c r="E393" t="e">
        <f t="shared" si="95"/>
        <v>#VALUE!</v>
      </c>
      <c r="F393" t="e">
        <f t="shared" si="92"/>
        <v>#VALUE!</v>
      </c>
      <c r="G393" t="e">
        <f t="shared" si="96"/>
        <v>#VALUE!</v>
      </c>
      <c r="H393" t="e">
        <f t="shared" si="97"/>
        <v>#VALUE!</v>
      </c>
      <c r="I393" t="e">
        <f t="shared" si="98"/>
        <v>#VALUE!</v>
      </c>
      <c r="J393" t="e">
        <f t="shared" si="99"/>
        <v>#VALUE!</v>
      </c>
      <c r="K393" t="e">
        <f t="shared" si="100"/>
        <v>#VALUE!</v>
      </c>
      <c r="L393" t="e">
        <f t="shared" si="101"/>
        <v>#VALUE!</v>
      </c>
      <c r="M393" t="e">
        <f t="shared" si="102"/>
        <v>#VALUE!</v>
      </c>
      <c r="N393" t="e">
        <f t="shared" si="103"/>
        <v>#VALUE!</v>
      </c>
      <c r="O393" t="e">
        <f t="shared" si="104"/>
        <v>#VALUE!</v>
      </c>
    </row>
    <row r="394" spans="2:15">
      <c r="B394" t="e">
        <f t="shared" si="93"/>
        <v>#VALUE!</v>
      </c>
      <c r="C394" t="e">
        <f t="shared" si="94"/>
        <v>#VALUE!</v>
      </c>
      <c r="D394" t="e">
        <f>IF(B394&lt;=0,0,IF(B394&lt;=0.2,60*B394,IF(B394&lt;=0.4,185*(B394-0.4)^2+4.5,IF(B394&lt;=0.8,4.5,IF(B394&lt;0.85,-90*(x-0.85),0)))))</f>
        <v>#VALUE!</v>
      </c>
      <c r="E394" t="e">
        <f t="shared" si="95"/>
        <v>#VALUE!</v>
      </c>
      <c r="F394" t="e">
        <f t="shared" ref="F394:F457" si="105">E394*9.8</f>
        <v>#VALUE!</v>
      </c>
      <c r="G394" t="e">
        <f t="shared" si="96"/>
        <v>#VALUE!</v>
      </c>
      <c r="H394" t="e">
        <f t="shared" si="97"/>
        <v>#VALUE!</v>
      </c>
      <c r="I394" t="e">
        <f t="shared" si="98"/>
        <v>#VALUE!</v>
      </c>
      <c r="J394" t="e">
        <f t="shared" si="99"/>
        <v>#VALUE!</v>
      </c>
      <c r="K394" t="e">
        <f t="shared" si="100"/>
        <v>#VALUE!</v>
      </c>
      <c r="L394" t="e">
        <f t="shared" si="101"/>
        <v>#VALUE!</v>
      </c>
      <c r="M394" t="e">
        <f t="shared" si="102"/>
        <v>#VALUE!</v>
      </c>
      <c r="N394" t="e">
        <f t="shared" si="103"/>
        <v>#VALUE!</v>
      </c>
      <c r="O394" t="e">
        <f t="shared" si="104"/>
        <v>#VALUE!</v>
      </c>
    </row>
    <row r="395" spans="2:15">
      <c r="B395" t="e">
        <f t="shared" si="93"/>
        <v>#VALUE!</v>
      </c>
      <c r="C395" t="e">
        <f t="shared" si="94"/>
        <v>#VALUE!</v>
      </c>
      <c r="D395" t="e">
        <f>IF(B395&lt;=0,0,IF(B395&lt;=0.2,60*B395,IF(B395&lt;=0.4,185*(B395-0.4)^2+4.5,IF(B395&lt;=0.8,4.5,IF(B395&lt;0.85,-90*(x-0.85),0)))))</f>
        <v>#VALUE!</v>
      </c>
      <c r="E395" t="e">
        <f t="shared" si="95"/>
        <v>#VALUE!</v>
      </c>
      <c r="F395" t="e">
        <f t="shared" si="105"/>
        <v>#VALUE!</v>
      </c>
      <c r="G395" t="e">
        <f t="shared" si="96"/>
        <v>#VALUE!</v>
      </c>
      <c r="H395" t="e">
        <f t="shared" si="97"/>
        <v>#VALUE!</v>
      </c>
      <c r="I395" t="e">
        <f t="shared" si="98"/>
        <v>#VALUE!</v>
      </c>
      <c r="J395" t="e">
        <f t="shared" si="99"/>
        <v>#VALUE!</v>
      </c>
      <c r="K395" t="e">
        <f t="shared" si="100"/>
        <v>#VALUE!</v>
      </c>
      <c r="L395" t="e">
        <f t="shared" si="101"/>
        <v>#VALUE!</v>
      </c>
      <c r="M395" t="e">
        <f t="shared" si="102"/>
        <v>#VALUE!</v>
      </c>
      <c r="N395" t="e">
        <f t="shared" si="103"/>
        <v>#VALUE!</v>
      </c>
      <c r="O395" t="e">
        <f t="shared" si="104"/>
        <v>#VALUE!</v>
      </c>
    </row>
    <row r="396" spans="2:15">
      <c r="B396" t="e">
        <f t="shared" si="93"/>
        <v>#VALUE!</v>
      </c>
      <c r="C396" t="e">
        <f t="shared" si="94"/>
        <v>#VALUE!</v>
      </c>
      <c r="D396" t="e">
        <f>IF(B396&lt;=0,0,IF(B396&lt;=0.2,60*B396,IF(B396&lt;=0.4,185*(B396-0.4)^2+4.5,IF(B396&lt;=0.8,4.5,IF(B396&lt;0.85,-90*(x-0.85),0)))))</f>
        <v>#VALUE!</v>
      </c>
      <c r="E396" t="e">
        <f t="shared" si="95"/>
        <v>#VALUE!</v>
      </c>
      <c r="F396" t="e">
        <f t="shared" si="105"/>
        <v>#VALUE!</v>
      </c>
      <c r="G396" t="e">
        <f t="shared" si="96"/>
        <v>#VALUE!</v>
      </c>
      <c r="H396" t="e">
        <f t="shared" si="97"/>
        <v>#VALUE!</v>
      </c>
      <c r="I396" t="e">
        <f t="shared" si="98"/>
        <v>#VALUE!</v>
      </c>
      <c r="J396" t="e">
        <f t="shared" si="99"/>
        <v>#VALUE!</v>
      </c>
      <c r="K396" t="e">
        <f t="shared" si="100"/>
        <v>#VALUE!</v>
      </c>
      <c r="L396" t="e">
        <f t="shared" si="101"/>
        <v>#VALUE!</v>
      </c>
      <c r="M396" t="e">
        <f t="shared" si="102"/>
        <v>#VALUE!</v>
      </c>
      <c r="N396" t="e">
        <f t="shared" si="103"/>
        <v>#VALUE!</v>
      </c>
      <c r="O396" t="e">
        <f t="shared" si="104"/>
        <v>#VALUE!</v>
      </c>
    </row>
    <row r="397" spans="2:15">
      <c r="B397" t="e">
        <f t="shared" si="93"/>
        <v>#VALUE!</v>
      </c>
      <c r="C397" t="e">
        <f t="shared" si="94"/>
        <v>#VALUE!</v>
      </c>
      <c r="D397" t="e">
        <f>IF(B397&lt;=0,0,IF(B397&lt;=0.2,60*B397,IF(B397&lt;=0.4,185*(B397-0.4)^2+4.5,IF(B397&lt;=0.8,4.5,IF(B397&lt;0.85,-90*(x-0.85),0)))))</f>
        <v>#VALUE!</v>
      </c>
      <c r="E397" t="e">
        <f t="shared" si="95"/>
        <v>#VALUE!</v>
      </c>
      <c r="F397" t="e">
        <f t="shared" si="105"/>
        <v>#VALUE!</v>
      </c>
      <c r="G397" t="e">
        <f t="shared" si="96"/>
        <v>#VALUE!</v>
      </c>
      <c r="H397" t="e">
        <f t="shared" si="97"/>
        <v>#VALUE!</v>
      </c>
      <c r="I397" t="e">
        <f t="shared" si="98"/>
        <v>#VALUE!</v>
      </c>
      <c r="J397" t="e">
        <f t="shared" si="99"/>
        <v>#VALUE!</v>
      </c>
      <c r="K397" t="e">
        <f t="shared" si="100"/>
        <v>#VALUE!</v>
      </c>
      <c r="L397" t="e">
        <f t="shared" si="101"/>
        <v>#VALUE!</v>
      </c>
      <c r="M397" t="e">
        <f t="shared" si="102"/>
        <v>#VALUE!</v>
      </c>
      <c r="N397" t="e">
        <f t="shared" si="103"/>
        <v>#VALUE!</v>
      </c>
      <c r="O397" t="e">
        <f t="shared" si="104"/>
        <v>#VALUE!</v>
      </c>
    </row>
    <row r="398" spans="2:15">
      <c r="B398" t="e">
        <f t="shared" si="93"/>
        <v>#VALUE!</v>
      </c>
      <c r="C398" t="e">
        <f t="shared" si="94"/>
        <v>#VALUE!</v>
      </c>
      <c r="D398" t="e">
        <f>IF(B398&lt;=0,0,IF(B398&lt;=0.2,60*B398,IF(B398&lt;=0.4,185*(B398-0.4)^2+4.5,IF(B398&lt;=0.8,4.5,IF(B398&lt;0.85,-90*(x-0.85),0)))))</f>
        <v>#VALUE!</v>
      </c>
      <c r="E398" t="e">
        <f t="shared" si="95"/>
        <v>#VALUE!</v>
      </c>
      <c r="F398" t="e">
        <f t="shared" si="105"/>
        <v>#VALUE!</v>
      </c>
      <c r="G398" t="e">
        <f t="shared" si="96"/>
        <v>#VALUE!</v>
      </c>
      <c r="H398" t="e">
        <f t="shared" si="97"/>
        <v>#VALUE!</v>
      </c>
      <c r="I398" t="e">
        <f t="shared" si="98"/>
        <v>#VALUE!</v>
      </c>
      <c r="J398" t="e">
        <f t="shared" si="99"/>
        <v>#VALUE!</v>
      </c>
      <c r="K398" t="e">
        <f t="shared" si="100"/>
        <v>#VALUE!</v>
      </c>
      <c r="L398" t="e">
        <f t="shared" si="101"/>
        <v>#VALUE!</v>
      </c>
      <c r="M398" t="e">
        <f t="shared" si="102"/>
        <v>#VALUE!</v>
      </c>
      <c r="N398" t="e">
        <f t="shared" si="103"/>
        <v>#VALUE!</v>
      </c>
      <c r="O398" t="e">
        <f t="shared" si="104"/>
        <v>#VALUE!</v>
      </c>
    </row>
    <row r="399" spans="2:15">
      <c r="B399" t="e">
        <f t="shared" si="93"/>
        <v>#VALUE!</v>
      </c>
      <c r="C399" t="e">
        <f t="shared" si="94"/>
        <v>#VALUE!</v>
      </c>
      <c r="D399" t="e">
        <f>IF(B399&lt;=0,0,IF(B399&lt;=0.2,60*B399,IF(B399&lt;=0.4,185*(B399-0.4)^2+4.5,IF(B399&lt;=0.8,4.5,IF(B399&lt;0.85,-90*(x-0.85),0)))))</f>
        <v>#VALUE!</v>
      </c>
      <c r="E399" t="e">
        <f t="shared" si="95"/>
        <v>#VALUE!</v>
      </c>
      <c r="F399" t="e">
        <f t="shared" si="105"/>
        <v>#VALUE!</v>
      </c>
      <c r="G399" t="e">
        <f t="shared" si="96"/>
        <v>#VALUE!</v>
      </c>
      <c r="H399" t="e">
        <f t="shared" si="97"/>
        <v>#VALUE!</v>
      </c>
      <c r="I399" t="e">
        <f t="shared" si="98"/>
        <v>#VALUE!</v>
      </c>
      <c r="J399" t="e">
        <f t="shared" si="99"/>
        <v>#VALUE!</v>
      </c>
      <c r="K399" t="e">
        <f t="shared" si="100"/>
        <v>#VALUE!</v>
      </c>
      <c r="L399" t="e">
        <f t="shared" si="101"/>
        <v>#VALUE!</v>
      </c>
      <c r="M399" t="e">
        <f t="shared" si="102"/>
        <v>#VALUE!</v>
      </c>
      <c r="N399" t="e">
        <f t="shared" si="103"/>
        <v>#VALUE!</v>
      </c>
      <c r="O399" t="e">
        <f t="shared" si="104"/>
        <v>#VALUE!</v>
      </c>
    </row>
    <row r="400" spans="2:15">
      <c r="B400" t="e">
        <f t="shared" si="93"/>
        <v>#VALUE!</v>
      </c>
      <c r="C400" t="e">
        <f t="shared" si="94"/>
        <v>#VALUE!</v>
      </c>
      <c r="D400" t="e">
        <f>IF(B400&lt;=0,0,IF(B400&lt;=0.2,60*B400,IF(B400&lt;=0.4,185*(B400-0.4)^2+4.5,IF(B400&lt;=0.8,4.5,IF(B400&lt;0.85,-90*(x-0.85),0)))))</f>
        <v>#VALUE!</v>
      </c>
      <c r="E400" t="e">
        <f t="shared" si="95"/>
        <v>#VALUE!</v>
      </c>
      <c r="F400" t="e">
        <f t="shared" si="105"/>
        <v>#VALUE!</v>
      </c>
      <c r="G400" t="e">
        <f t="shared" si="96"/>
        <v>#VALUE!</v>
      </c>
      <c r="H400" t="e">
        <f t="shared" si="97"/>
        <v>#VALUE!</v>
      </c>
      <c r="I400" t="e">
        <f t="shared" si="98"/>
        <v>#VALUE!</v>
      </c>
      <c r="J400" t="e">
        <f t="shared" si="99"/>
        <v>#VALUE!</v>
      </c>
      <c r="K400" t="e">
        <f t="shared" si="100"/>
        <v>#VALUE!</v>
      </c>
      <c r="L400" t="e">
        <f t="shared" si="101"/>
        <v>#VALUE!</v>
      </c>
      <c r="M400" t="e">
        <f t="shared" si="102"/>
        <v>#VALUE!</v>
      </c>
      <c r="N400" t="e">
        <f t="shared" si="103"/>
        <v>#VALUE!</v>
      </c>
      <c r="O400" t="e">
        <f t="shared" si="104"/>
        <v>#VALUE!</v>
      </c>
    </row>
    <row r="401" spans="2:15">
      <c r="B401" t="e">
        <f t="shared" si="93"/>
        <v>#VALUE!</v>
      </c>
      <c r="C401" t="e">
        <f t="shared" si="94"/>
        <v>#VALUE!</v>
      </c>
      <c r="D401" t="e">
        <f>IF(B401&lt;=0,0,IF(B401&lt;=0.2,60*B401,IF(B401&lt;=0.4,185*(B401-0.4)^2+4.5,IF(B401&lt;=0.8,4.5,IF(B401&lt;0.85,-90*(x-0.85),0)))))</f>
        <v>#VALUE!</v>
      </c>
      <c r="E401" t="e">
        <f t="shared" si="95"/>
        <v>#VALUE!</v>
      </c>
      <c r="F401" t="e">
        <f t="shared" si="105"/>
        <v>#VALUE!</v>
      </c>
      <c r="G401" t="e">
        <f t="shared" si="96"/>
        <v>#VALUE!</v>
      </c>
      <c r="H401" t="e">
        <f t="shared" si="97"/>
        <v>#VALUE!</v>
      </c>
      <c r="I401" t="e">
        <f t="shared" si="98"/>
        <v>#VALUE!</v>
      </c>
      <c r="J401" t="e">
        <f t="shared" si="99"/>
        <v>#VALUE!</v>
      </c>
      <c r="K401" t="e">
        <f t="shared" si="100"/>
        <v>#VALUE!</v>
      </c>
      <c r="L401" t="e">
        <f t="shared" si="101"/>
        <v>#VALUE!</v>
      </c>
      <c r="M401" t="e">
        <f t="shared" si="102"/>
        <v>#VALUE!</v>
      </c>
      <c r="N401" t="e">
        <f t="shared" si="103"/>
        <v>#VALUE!</v>
      </c>
      <c r="O401" t="e">
        <f t="shared" si="104"/>
        <v>#VALUE!</v>
      </c>
    </row>
    <row r="402" spans="2:15">
      <c r="B402" t="e">
        <f t="shared" si="93"/>
        <v>#VALUE!</v>
      </c>
      <c r="C402" t="e">
        <f t="shared" si="94"/>
        <v>#VALUE!</v>
      </c>
      <c r="D402" t="e">
        <f>IF(B402&lt;=0,0,IF(B402&lt;=0.2,60*B402,IF(B402&lt;=0.4,185*(B402-0.4)^2+4.5,IF(B402&lt;=0.8,4.5,IF(B402&lt;0.85,-90*(x-0.85),0)))))</f>
        <v>#VALUE!</v>
      </c>
      <c r="E402" t="e">
        <f t="shared" si="95"/>
        <v>#VALUE!</v>
      </c>
      <c r="F402" t="e">
        <f t="shared" si="105"/>
        <v>#VALUE!</v>
      </c>
      <c r="G402" t="e">
        <f t="shared" si="96"/>
        <v>#VALUE!</v>
      </c>
      <c r="H402" t="e">
        <f t="shared" si="97"/>
        <v>#VALUE!</v>
      </c>
      <c r="I402" t="e">
        <f t="shared" si="98"/>
        <v>#VALUE!</v>
      </c>
      <c r="J402" t="e">
        <f t="shared" si="99"/>
        <v>#VALUE!</v>
      </c>
      <c r="K402" t="e">
        <f t="shared" si="100"/>
        <v>#VALUE!</v>
      </c>
      <c r="L402" t="e">
        <f t="shared" si="101"/>
        <v>#VALUE!</v>
      </c>
      <c r="M402" t="e">
        <f t="shared" si="102"/>
        <v>#VALUE!</v>
      </c>
      <c r="N402" t="e">
        <f t="shared" si="103"/>
        <v>#VALUE!</v>
      </c>
      <c r="O402" t="e">
        <f t="shared" si="104"/>
        <v>#VALUE!</v>
      </c>
    </row>
    <row r="403" spans="2:15">
      <c r="B403" t="e">
        <f t="shared" si="93"/>
        <v>#VALUE!</v>
      </c>
      <c r="C403" t="e">
        <f t="shared" si="94"/>
        <v>#VALUE!</v>
      </c>
      <c r="D403" t="e">
        <f>IF(B403&lt;=0,0,IF(B403&lt;=0.2,60*B403,IF(B403&lt;=0.4,185*(B403-0.4)^2+4.5,IF(B403&lt;=0.8,4.5,IF(B403&lt;0.85,-90*(x-0.85),0)))))</f>
        <v>#VALUE!</v>
      </c>
      <c r="E403" t="e">
        <f t="shared" si="95"/>
        <v>#VALUE!</v>
      </c>
      <c r="F403" t="e">
        <f t="shared" si="105"/>
        <v>#VALUE!</v>
      </c>
      <c r="G403" t="e">
        <f t="shared" si="96"/>
        <v>#VALUE!</v>
      </c>
      <c r="H403" t="e">
        <f t="shared" si="97"/>
        <v>#VALUE!</v>
      </c>
      <c r="I403" t="e">
        <f t="shared" si="98"/>
        <v>#VALUE!</v>
      </c>
      <c r="J403" t="e">
        <f t="shared" si="99"/>
        <v>#VALUE!</v>
      </c>
      <c r="K403" t="e">
        <f t="shared" si="100"/>
        <v>#VALUE!</v>
      </c>
      <c r="L403" t="e">
        <f t="shared" si="101"/>
        <v>#VALUE!</v>
      </c>
      <c r="M403" t="e">
        <f t="shared" si="102"/>
        <v>#VALUE!</v>
      </c>
      <c r="N403" t="e">
        <f t="shared" si="103"/>
        <v>#VALUE!</v>
      </c>
      <c r="O403" t="e">
        <f t="shared" si="104"/>
        <v>#VALUE!</v>
      </c>
    </row>
    <row r="404" spans="2:15">
      <c r="B404" t="e">
        <f t="shared" si="93"/>
        <v>#VALUE!</v>
      </c>
      <c r="C404" t="e">
        <f t="shared" si="94"/>
        <v>#VALUE!</v>
      </c>
      <c r="D404" t="e">
        <f>IF(B404&lt;=0,0,IF(B404&lt;=0.2,60*B404,IF(B404&lt;=0.4,185*(B404-0.4)^2+4.5,IF(B404&lt;=0.8,4.5,IF(B404&lt;0.85,-90*(x-0.85),0)))))</f>
        <v>#VALUE!</v>
      </c>
      <c r="E404" t="e">
        <f t="shared" si="95"/>
        <v>#VALUE!</v>
      </c>
      <c r="F404" t="e">
        <f t="shared" si="105"/>
        <v>#VALUE!</v>
      </c>
      <c r="G404" t="e">
        <f t="shared" si="96"/>
        <v>#VALUE!</v>
      </c>
      <c r="H404" t="e">
        <f t="shared" si="97"/>
        <v>#VALUE!</v>
      </c>
      <c r="I404" t="e">
        <f t="shared" si="98"/>
        <v>#VALUE!</v>
      </c>
      <c r="J404" t="e">
        <f t="shared" si="99"/>
        <v>#VALUE!</v>
      </c>
      <c r="K404" t="e">
        <f t="shared" si="100"/>
        <v>#VALUE!</v>
      </c>
      <c r="L404" t="e">
        <f t="shared" si="101"/>
        <v>#VALUE!</v>
      </c>
      <c r="M404" t="e">
        <f t="shared" si="102"/>
        <v>#VALUE!</v>
      </c>
      <c r="N404" t="e">
        <f t="shared" si="103"/>
        <v>#VALUE!</v>
      </c>
      <c r="O404" t="e">
        <f t="shared" si="104"/>
        <v>#VALUE!</v>
      </c>
    </row>
    <row r="405" spans="2:15">
      <c r="B405" t="e">
        <f t="shared" si="93"/>
        <v>#VALUE!</v>
      </c>
      <c r="C405" t="e">
        <f t="shared" si="94"/>
        <v>#VALUE!</v>
      </c>
      <c r="D405" t="e">
        <f>IF(B405&lt;=0,0,IF(B405&lt;=0.2,60*B405,IF(B405&lt;=0.4,185*(B405-0.4)^2+4.5,IF(B405&lt;=0.8,4.5,IF(B405&lt;0.85,-90*(x-0.85),0)))))</f>
        <v>#VALUE!</v>
      </c>
      <c r="E405" t="e">
        <f t="shared" si="95"/>
        <v>#VALUE!</v>
      </c>
      <c r="F405" t="e">
        <f t="shared" si="105"/>
        <v>#VALUE!</v>
      </c>
      <c r="G405" t="e">
        <f t="shared" si="96"/>
        <v>#VALUE!</v>
      </c>
      <c r="H405" t="e">
        <f t="shared" si="97"/>
        <v>#VALUE!</v>
      </c>
      <c r="I405" t="e">
        <f t="shared" si="98"/>
        <v>#VALUE!</v>
      </c>
      <c r="J405" t="e">
        <f t="shared" si="99"/>
        <v>#VALUE!</v>
      </c>
      <c r="K405" t="e">
        <f t="shared" si="100"/>
        <v>#VALUE!</v>
      </c>
      <c r="L405" t="e">
        <f t="shared" si="101"/>
        <v>#VALUE!</v>
      </c>
      <c r="M405" t="e">
        <f t="shared" si="102"/>
        <v>#VALUE!</v>
      </c>
      <c r="N405" t="e">
        <f t="shared" si="103"/>
        <v>#VALUE!</v>
      </c>
      <c r="O405" t="e">
        <f t="shared" si="104"/>
        <v>#VALUE!</v>
      </c>
    </row>
    <row r="406" spans="2:15">
      <c r="B406" t="e">
        <f t="shared" si="93"/>
        <v>#VALUE!</v>
      </c>
      <c r="C406" t="e">
        <f t="shared" si="94"/>
        <v>#VALUE!</v>
      </c>
      <c r="D406" t="e">
        <f>IF(B406&lt;=0,0,IF(B406&lt;=0.2,60*B406,IF(B406&lt;=0.4,185*(B406-0.4)^2+4.5,IF(B406&lt;=0.8,4.5,IF(B406&lt;0.85,-90*(x-0.85),0)))))</f>
        <v>#VALUE!</v>
      </c>
      <c r="E406" t="e">
        <f t="shared" si="95"/>
        <v>#VALUE!</v>
      </c>
      <c r="F406" t="e">
        <f t="shared" si="105"/>
        <v>#VALUE!</v>
      </c>
      <c r="G406" t="e">
        <f t="shared" si="96"/>
        <v>#VALUE!</v>
      </c>
      <c r="H406" t="e">
        <f t="shared" si="97"/>
        <v>#VALUE!</v>
      </c>
      <c r="I406" t="e">
        <f t="shared" si="98"/>
        <v>#VALUE!</v>
      </c>
      <c r="J406" t="e">
        <f t="shared" si="99"/>
        <v>#VALUE!</v>
      </c>
      <c r="K406" t="e">
        <f t="shared" si="100"/>
        <v>#VALUE!</v>
      </c>
      <c r="L406" t="e">
        <f t="shared" si="101"/>
        <v>#VALUE!</v>
      </c>
      <c r="M406" t="e">
        <f t="shared" si="102"/>
        <v>#VALUE!</v>
      </c>
      <c r="N406" t="e">
        <f t="shared" si="103"/>
        <v>#VALUE!</v>
      </c>
      <c r="O406" t="e">
        <f t="shared" si="104"/>
        <v>#VALUE!</v>
      </c>
    </row>
    <row r="407" spans="2:15">
      <c r="B407" t="e">
        <f t="shared" si="93"/>
        <v>#VALUE!</v>
      </c>
      <c r="C407" t="e">
        <f t="shared" si="94"/>
        <v>#VALUE!</v>
      </c>
      <c r="D407" t="e">
        <f>IF(B407&lt;=0,0,IF(B407&lt;=0.2,60*B407,IF(B407&lt;=0.4,185*(B407-0.4)^2+4.5,IF(B407&lt;=0.8,4.5,IF(B407&lt;0.85,-90*(x-0.85),0)))))</f>
        <v>#VALUE!</v>
      </c>
      <c r="E407" t="e">
        <f t="shared" si="95"/>
        <v>#VALUE!</v>
      </c>
      <c r="F407" t="e">
        <f t="shared" si="105"/>
        <v>#VALUE!</v>
      </c>
      <c r="G407" t="e">
        <f t="shared" si="96"/>
        <v>#VALUE!</v>
      </c>
      <c r="H407" t="e">
        <f t="shared" si="97"/>
        <v>#VALUE!</v>
      </c>
      <c r="I407" t="e">
        <f t="shared" si="98"/>
        <v>#VALUE!</v>
      </c>
      <c r="J407" t="e">
        <f t="shared" si="99"/>
        <v>#VALUE!</v>
      </c>
      <c r="K407" t="e">
        <f t="shared" si="100"/>
        <v>#VALUE!</v>
      </c>
      <c r="L407" t="e">
        <f t="shared" si="101"/>
        <v>#VALUE!</v>
      </c>
      <c r="M407" t="e">
        <f t="shared" si="102"/>
        <v>#VALUE!</v>
      </c>
      <c r="N407" t="e">
        <f t="shared" si="103"/>
        <v>#VALUE!</v>
      </c>
      <c r="O407" t="e">
        <f t="shared" si="104"/>
        <v>#VALUE!</v>
      </c>
    </row>
    <row r="408" spans="2:15">
      <c r="B408" t="e">
        <f t="shared" si="93"/>
        <v>#VALUE!</v>
      </c>
      <c r="C408" t="e">
        <f t="shared" si="94"/>
        <v>#VALUE!</v>
      </c>
      <c r="D408" t="e">
        <f>IF(B408&lt;=0,0,IF(B408&lt;=0.2,60*B408,IF(B408&lt;=0.4,185*(B408-0.4)^2+4.5,IF(B408&lt;=0.8,4.5,IF(B408&lt;0.85,-90*(x-0.85),0)))))</f>
        <v>#VALUE!</v>
      </c>
      <c r="E408" t="e">
        <f t="shared" si="95"/>
        <v>#VALUE!</v>
      </c>
      <c r="F408" t="e">
        <f t="shared" si="105"/>
        <v>#VALUE!</v>
      </c>
      <c r="G408" t="e">
        <f t="shared" si="96"/>
        <v>#VALUE!</v>
      </c>
      <c r="H408" t="e">
        <f t="shared" si="97"/>
        <v>#VALUE!</v>
      </c>
      <c r="I408" t="e">
        <f t="shared" si="98"/>
        <v>#VALUE!</v>
      </c>
      <c r="J408" t="e">
        <f t="shared" si="99"/>
        <v>#VALUE!</v>
      </c>
      <c r="K408" t="e">
        <f t="shared" si="100"/>
        <v>#VALUE!</v>
      </c>
      <c r="L408" t="e">
        <f t="shared" si="101"/>
        <v>#VALUE!</v>
      </c>
      <c r="M408" t="e">
        <f t="shared" si="102"/>
        <v>#VALUE!</v>
      </c>
      <c r="N408" t="e">
        <f t="shared" si="103"/>
        <v>#VALUE!</v>
      </c>
      <c r="O408" t="e">
        <f t="shared" si="104"/>
        <v>#VALUE!</v>
      </c>
    </row>
    <row r="409" spans="2:15">
      <c r="B409" t="e">
        <f t="shared" si="93"/>
        <v>#VALUE!</v>
      </c>
      <c r="C409" t="e">
        <f t="shared" si="94"/>
        <v>#VALUE!</v>
      </c>
      <c r="D409" t="e">
        <f>IF(B409&lt;=0,0,IF(B409&lt;=0.2,60*B409,IF(B409&lt;=0.4,185*(B409-0.4)^2+4.5,IF(B409&lt;=0.8,4.5,IF(B409&lt;0.85,-90*(x-0.85),0)))))</f>
        <v>#VALUE!</v>
      </c>
      <c r="E409" t="e">
        <f t="shared" si="95"/>
        <v>#VALUE!</v>
      </c>
      <c r="F409" t="e">
        <f t="shared" si="105"/>
        <v>#VALUE!</v>
      </c>
      <c r="G409" t="e">
        <f t="shared" si="96"/>
        <v>#VALUE!</v>
      </c>
      <c r="H409" t="e">
        <f t="shared" si="97"/>
        <v>#VALUE!</v>
      </c>
      <c r="I409" t="e">
        <f t="shared" si="98"/>
        <v>#VALUE!</v>
      </c>
      <c r="J409" t="e">
        <f t="shared" si="99"/>
        <v>#VALUE!</v>
      </c>
      <c r="K409" t="e">
        <f t="shared" si="100"/>
        <v>#VALUE!</v>
      </c>
      <c r="L409" t="e">
        <f t="shared" si="101"/>
        <v>#VALUE!</v>
      </c>
      <c r="M409" t="e">
        <f t="shared" si="102"/>
        <v>#VALUE!</v>
      </c>
      <c r="N409" t="e">
        <f t="shared" si="103"/>
        <v>#VALUE!</v>
      </c>
      <c r="O409" t="e">
        <f t="shared" si="104"/>
        <v>#VALUE!</v>
      </c>
    </row>
    <row r="410" spans="2:15">
      <c r="B410" t="e">
        <f t="shared" si="93"/>
        <v>#VALUE!</v>
      </c>
      <c r="C410" t="e">
        <f t="shared" si="94"/>
        <v>#VALUE!</v>
      </c>
      <c r="D410" t="e">
        <f>IF(B410&lt;=0,0,IF(B410&lt;=0.2,60*B410,IF(B410&lt;=0.4,185*(B410-0.4)^2+4.5,IF(B410&lt;=0.8,4.5,IF(B410&lt;0.85,-90*(x-0.85),0)))))</f>
        <v>#VALUE!</v>
      </c>
      <c r="E410" t="e">
        <f t="shared" si="95"/>
        <v>#VALUE!</v>
      </c>
      <c r="F410" t="e">
        <f t="shared" si="105"/>
        <v>#VALUE!</v>
      </c>
      <c r="G410" t="e">
        <f t="shared" si="96"/>
        <v>#VALUE!</v>
      </c>
      <c r="H410" t="e">
        <f t="shared" si="97"/>
        <v>#VALUE!</v>
      </c>
      <c r="I410" t="e">
        <f t="shared" si="98"/>
        <v>#VALUE!</v>
      </c>
      <c r="J410" t="e">
        <f t="shared" si="99"/>
        <v>#VALUE!</v>
      </c>
      <c r="K410" t="e">
        <f t="shared" si="100"/>
        <v>#VALUE!</v>
      </c>
      <c r="L410" t="e">
        <f t="shared" si="101"/>
        <v>#VALUE!</v>
      </c>
      <c r="M410" t="e">
        <f t="shared" si="102"/>
        <v>#VALUE!</v>
      </c>
      <c r="N410" t="e">
        <f t="shared" si="103"/>
        <v>#VALUE!</v>
      </c>
      <c r="O410" t="e">
        <f t="shared" si="104"/>
        <v>#VALUE!</v>
      </c>
    </row>
    <row r="411" spans="2:15">
      <c r="B411" t="e">
        <f t="shared" si="93"/>
        <v>#VALUE!</v>
      </c>
      <c r="C411" t="e">
        <f t="shared" si="94"/>
        <v>#VALUE!</v>
      </c>
      <c r="D411" t="e">
        <f>IF(B411&lt;=0,0,IF(B411&lt;=0.2,60*B411,IF(B411&lt;=0.4,185*(B411-0.4)^2+4.5,IF(B411&lt;=0.8,4.5,IF(B411&lt;0.85,-90*(x-0.85),0)))))</f>
        <v>#VALUE!</v>
      </c>
      <c r="E411" t="e">
        <f t="shared" si="95"/>
        <v>#VALUE!</v>
      </c>
      <c r="F411" t="e">
        <f t="shared" si="105"/>
        <v>#VALUE!</v>
      </c>
      <c r="G411" t="e">
        <f t="shared" si="96"/>
        <v>#VALUE!</v>
      </c>
      <c r="H411" t="e">
        <f t="shared" si="97"/>
        <v>#VALUE!</v>
      </c>
      <c r="I411" t="e">
        <f t="shared" si="98"/>
        <v>#VALUE!</v>
      </c>
      <c r="J411" t="e">
        <f t="shared" si="99"/>
        <v>#VALUE!</v>
      </c>
      <c r="K411" t="e">
        <f t="shared" si="100"/>
        <v>#VALUE!</v>
      </c>
      <c r="L411" t="e">
        <f t="shared" si="101"/>
        <v>#VALUE!</v>
      </c>
      <c r="M411" t="e">
        <f t="shared" si="102"/>
        <v>#VALUE!</v>
      </c>
      <c r="N411" t="e">
        <f t="shared" si="103"/>
        <v>#VALUE!</v>
      </c>
      <c r="O411" t="e">
        <f t="shared" si="104"/>
        <v>#VALUE!</v>
      </c>
    </row>
    <row r="412" spans="2:15">
      <c r="B412" t="e">
        <f t="shared" si="93"/>
        <v>#VALUE!</v>
      </c>
      <c r="C412" t="e">
        <f t="shared" si="94"/>
        <v>#VALUE!</v>
      </c>
      <c r="D412" t="e">
        <f>IF(B412&lt;=0,0,IF(B412&lt;=0.2,60*B412,IF(B412&lt;=0.4,185*(B412-0.4)^2+4.5,IF(B412&lt;=0.8,4.5,IF(B412&lt;0.85,-90*(x-0.85),0)))))</f>
        <v>#VALUE!</v>
      </c>
      <c r="E412" t="e">
        <f t="shared" si="95"/>
        <v>#VALUE!</v>
      </c>
      <c r="F412" t="e">
        <f t="shared" si="105"/>
        <v>#VALUE!</v>
      </c>
      <c r="G412" t="e">
        <f t="shared" si="96"/>
        <v>#VALUE!</v>
      </c>
      <c r="H412" t="e">
        <f t="shared" si="97"/>
        <v>#VALUE!</v>
      </c>
      <c r="I412" t="e">
        <f t="shared" si="98"/>
        <v>#VALUE!</v>
      </c>
      <c r="J412" t="e">
        <f t="shared" si="99"/>
        <v>#VALUE!</v>
      </c>
      <c r="K412" t="e">
        <f t="shared" si="100"/>
        <v>#VALUE!</v>
      </c>
      <c r="L412" t="e">
        <f t="shared" si="101"/>
        <v>#VALUE!</v>
      </c>
      <c r="M412" t="e">
        <f t="shared" si="102"/>
        <v>#VALUE!</v>
      </c>
      <c r="N412" t="e">
        <f t="shared" si="103"/>
        <v>#VALUE!</v>
      </c>
      <c r="O412" t="e">
        <f t="shared" si="104"/>
        <v>#VALUE!</v>
      </c>
    </row>
    <row r="413" spans="2:15">
      <c r="B413" t="e">
        <f t="shared" si="93"/>
        <v>#VALUE!</v>
      </c>
      <c r="C413" t="e">
        <f t="shared" si="94"/>
        <v>#VALUE!</v>
      </c>
      <c r="D413" t="e">
        <f>IF(B413&lt;=0,0,IF(B413&lt;=0.2,60*B413,IF(B413&lt;=0.4,185*(B413-0.4)^2+4.5,IF(B413&lt;=0.8,4.5,IF(B413&lt;0.85,-90*(x-0.85),0)))))</f>
        <v>#VALUE!</v>
      </c>
      <c r="E413" t="e">
        <f t="shared" si="95"/>
        <v>#VALUE!</v>
      </c>
      <c r="F413" t="e">
        <f t="shared" si="105"/>
        <v>#VALUE!</v>
      </c>
      <c r="G413" t="e">
        <f t="shared" si="96"/>
        <v>#VALUE!</v>
      </c>
      <c r="H413" t="e">
        <f t="shared" si="97"/>
        <v>#VALUE!</v>
      </c>
      <c r="I413" t="e">
        <f t="shared" si="98"/>
        <v>#VALUE!</v>
      </c>
      <c r="J413" t="e">
        <f t="shared" si="99"/>
        <v>#VALUE!</v>
      </c>
      <c r="K413" t="e">
        <f t="shared" si="100"/>
        <v>#VALUE!</v>
      </c>
      <c r="L413" t="e">
        <f t="shared" si="101"/>
        <v>#VALUE!</v>
      </c>
      <c r="M413" t="e">
        <f t="shared" si="102"/>
        <v>#VALUE!</v>
      </c>
      <c r="N413" t="e">
        <f t="shared" si="103"/>
        <v>#VALUE!</v>
      </c>
      <c r="O413" t="e">
        <f t="shared" si="104"/>
        <v>#VALUE!</v>
      </c>
    </row>
    <row r="414" spans="2:15">
      <c r="B414" t="e">
        <f t="shared" si="93"/>
        <v>#VALUE!</v>
      </c>
      <c r="C414" t="e">
        <f t="shared" si="94"/>
        <v>#VALUE!</v>
      </c>
      <c r="D414" t="e">
        <f>IF(B414&lt;=0,0,IF(B414&lt;=0.2,60*B414,IF(B414&lt;=0.4,185*(B414-0.4)^2+4.5,IF(B414&lt;=0.8,4.5,IF(B414&lt;0.85,-90*(x-0.85),0)))))</f>
        <v>#VALUE!</v>
      </c>
      <c r="E414" t="e">
        <f t="shared" si="95"/>
        <v>#VALUE!</v>
      </c>
      <c r="F414" t="e">
        <f t="shared" si="105"/>
        <v>#VALUE!</v>
      </c>
      <c r="G414" t="e">
        <f t="shared" si="96"/>
        <v>#VALUE!</v>
      </c>
      <c r="H414" t="e">
        <f t="shared" si="97"/>
        <v>#VALUE!</v>
      </c>
      <c r="I414" t="e">
        <f t="shared" si="98"/>
        <v>#VALUE!</v>
      </c>
      <c r="J414" t="e">
        <f t="shared" si="99"/>
        <v>#VALUE!</v>
      </c>
      <c r="K414" t="e">
        <f t="shared" si="100"/>
        <v>#VALUE!</v>
      </c>
      <c r="L414" t="e">
        <f t="shared" si="101"/>
        <v>#VALUE!</v>
      </c>
      <c r="M414" t="e">
        <f t="shared" si="102"/>
        <v>#VALUE!</v>
      </c>
      <c r="N414" t="e">
        <f t="shared" si="103"/>
        <v>#VALUE!</v>
      </c>
      <c r="O414" t="e">
        <f t="shared" si="104"/>
        <v>#VALUE!</v>
      </c>
    </row>
    <row r="415" spans="2:15">
      <c r="B415" t="e">
        <f t="shared" si="93"/>
        <v>#VALUE!</v>
      </c>
      <c r="C415" t="e">
        <f t="shared" si="94"/>
        <v>#VALUE!</v>
      </c>
      <c r="D415" t="e">
        <f>IF(B415&lt;=0,0,IF(B415&lt;=0.2,60*B415,IF(B415&lt;=0.4,185*(B415-0.4)^2+4.5,IF(B415&lt;=0.8,4.5,IF(B415&lt;0.85,-90*(x-0.85),0)))))</f>
        <v>#VALUE!</v>
      </c>
      <c r="E415" t="e">
        <f t="shared" si="95"/>
        <v>#VALUE!</v>
      </c>
      <c r="F415" t="e">
        <f t="shared" si="105"/>
        <v>#VALUE!</v>
      </c>
      <c r="G415" t="e">
        <f t="shared" si="96"/>
        <v>#VALUE!</v>
      </c>
      <c r="H415" t="e">
        <f t="shared" si="97"/>
        <v>#VALUE!</v>
      </c>
      <c r="I415" t="e">
        <f t="shared" si="98"/>
        <v>#VALUE!</v>
      </c>
      <c r="J415" t="e">
        <f t="shared" si="99"/>
        <v>#VALUE!</v>
      </c>
      <c r="K415" t="e">
        <f t="shared" si="100"/>
        <v>#VALUE!</v>
      </c>
      <c r="L415" t="e">
        <f t="shared" si="101"/>
        <v>#VALUE!</v>
      </c>
      <c r="M415" t="e">
        <f t="shared" si="102"/>
        <v>#VALUE!</v>
      </c>
      <c r="N415" t="e">
        <f t="shared" si="103"/>
        <v>#VALUE!</v>
      </c>
      <c r="O415" t="e">
        <f t="shared" si="104"/>
        <v>#VALUE!</v>
      </c>
    </row>
    <row r="416" spans="2:15">
      <c r="B416" t="e">
        <f t="shared" si="93"/>
        <v>#VALUE!</v>
      </c>
      <c r="C416" t="e">
        <f t="shared" si="94"/>
        <v>#VALUE!</v>
      </c>
      <c r="D416" t="e">
        <f>IF(B416&lt;=0,0,IF(B416&lt;=0.2,60*B416,IF(B416&lt;=0.4,185*(B416-0.4)^2+4.5,IF(B416&lt;=0.8,4.5,IF(B416&lt;0.85,-90*(x-0.85),0)))))</f>
        <v>#VALUE!</v>
      </c>
      <c r="E416" t="e">
        <f t="shared" si="95"/>
        <v>#VALUE!</v>
      </c>
      <c r="F416" t="e">
        <f t="shared" si="105"/>
        <v>#VALUE!</v>
      </c>
      <c r="G416" t="e">
        <f t="shared" si="96"/>
        <v>#VALUE!</v>
      </c>
      <c r="H416" t="e">
        <f t="shared" si="97"/>
        <v>#VALUE!</v>
      </c>
      <c r="I416" t="e">
        <f t="shared" si="98"/>
        <v>#VALUE!</v>
      </c>
      <c r="J416" t="e">
        <f t="shared" si="99"/>
        <v>#VALUE!</v>
      </c>
      <c r="K416" t="e">
        <f t="shared" si="100"/>
        <v>#VALUE!</v>
      </c>
      <c r="L416" t="e">
        <f t="shared" si="101"/>
        <v>#VALUE!</v>
      </c>
      <c r="M416" t="e">
        <f t="shared" si="102"/>
        <v>#VALUE!</v>
      </c>
      <c r="N416" t="e">
        <f t="shared" si="103"/>
        <v>#VALUE!</v>
      </c>
      <c r="O416" t="e">
        <f t="shared" si="104"/>
        <v>#VALUE!</v>
      </c>
    </row>
    <row r="417" spans="2:15">
      <c r="B417" t="e">
        <f t="shared" si="93"/>
        <v>#VALUE!</v>
      </c>
      <c r="C417" t="e">
        <f t="shared" si="94"/>
        <v>#VALUE!</v>
      </c>
      <c r="D417" t="e">
        <f>IF(B417&lt;=0,0,IF(B417&lt;=0.2,60*B417,IF(B417&lt;=0.4,185*(B417-0.4)^2+4.5,IF(B417&lt;=0.8,4.5,IF(B417&lt;0.85,-90*(x-0.85),0)))))</f>
        <v>#VALUE!</v>
      </c>
      <c r="E417" t="e">
        <f t="shared" si="95"/>
        <v>#VALUE!</v>
      </c>
      <c r="F417" t="e">
        <f t="shared" si="105"/>
        <v>#VALUE!</v>
      </c>
      <c r="G417" t="e">
        <f t="shared" si="96"/>
        <v>#VALUE!</v>
      </c>
      <c r="H417" t="e">
        <f t="shared" si="97"/>
        <v>#VALUE!</v>
      </c>
      <c r="I417" t="e">
        <f t="shared" si="98"/>
        <v>#VALUE!</v>
      </c>
      <c r="J417" t="e">
        <f t="shared" si="99"/>
        <v>#VALUE!</v>
      </c>
      <c r="K417" t="e">
        <f t="shared" si="100"/>
        <v>#VALUE!</v>
      </c>
      <c r="L417" t="e">
        <f t="shared" si="101"/>
        <v>#VALUE!</v>
      </c>
      <c r="M417" t="e">
        <f t="shared" si="102"/>
        <v>#VALUE!</v>
      </c>
      <c r="N417" t="e">
        <f t="shared" si="103"/>
        <v>#VALUE!</v>
      </c>
      <c r="O417" t="e">
        <f t="shared" si="104"/>
        <v>#VALUE!</v>
      </c>
    </row>
    <row r="418" spans="2:15">
      <c r="B418" t="e">
        <f t="shared" si="93"/>
        <v>#VALUE!</v>
      </c>
      <c r="C418" t="e">
        <f t="shared" si="94"/>
        <v>#VALUE!</v>
      </c>
      <c r="D418" t="e">
        <f>IF(B418&lt;=0,0,IF(B418&lt;=0.2,60*B418,IF(B418&lt;=0.4,185*(B418-0.4)^2+4.5,IF(B418&lt;=0.8,4.5,IF(B418&lt;0.85,-90*(x-0.85),0)))))</f>
        <v>#VALUE!</v>
      </c>
      <c r="E418" t="e">
        <f t="shared" si="95"/>
        <v>#VALUE!</v>
      </c>
      <c r="F418" t="e">
        <f t="shared" si="105"/>
        <v>#VALUE!</v>
      </c>
      <c r="G418" t="e">
        <f t="shared" si="96"/>
        <v>#VALUE!</v>
      </c>
      <c r="H418" t="e">
        <f t="shared" si="97"/>
        <v>#VALUE!</v>
      </c>
      <c r="I418" t="e">
        <f t="shared" si="98"/>
        <v>#VALUE!</v>
      </c>
      <c r="J418" t="e">
        <f t="shared" si="99"/>
        <v>#VALUE!</v>
      </c>
      <c r="K418" t="e">
        <f t="shared" si="100"/>
        <v>#VALUE!</v>
      </c>
      <c r="L418" t="e">
        <f t="shared" si="101"/>
        <v>#VALUE!</v>
      </c>
      <c r="M418" t="e">
        <f t="shared" si="102"/>
        <v>#VALUE!</v>
      </c>
      <c r="N418" t="e">
        <f t="shared" si="103"/>
        <v>#VALUE!</v>
      </c>
      <c r="O418" t="e">
        <f t="shared" si="104"/>
        <v>#VALUE!</v>
      </c>
    </row>
    <row r="419" spans="2:15">
      <c r="B419" t="e">
        <f t="shared" si="93"/>
        <v>#VALUE!</v>
      </c>
      <c r="C419" t="e">
        <f t="shared" si="94"/>
        <v>#VALUE!</v>
      </c>
      <c r="D419" t="e">
        <f>IF(B419&lt;=0,0,IF(B419&lt;=0.2,60*B419,IF(B419&lt;=0.4,185*(B419-0.4)^2+4.5,IF(B419&lt;=0.8,4.5,IF(B419&lt;0.85,-90*(x-0.85),0)))))</f>
        <v>#VALUE!</v>
      </c>
      <c r="E419" t="e">
        <f t="shared" si="95"/>
        <v>#VALUE!</v>
      </c>
      <c r="F419" t="e">
        <f t="shared" si="105"/>
        <v>#VALUE!</v>
      </c>
      <c r="G419" t="e">
        <f t="shared" si="96"/>
        <v>#VALUE!</v>
      </c>
      <c r="H419" t="e">
        <f t="shared" si="97"/>
        <v>#VALUE!</v>
      </c>
      <c r="I419" t="e">
        <f t="shared" si="98"/>
        <v>#VALUE!</v>
      </c>
      <c r="J419" t="e">
        <f t="shared" si="99"/>
        <v>#VALUE!</v>
      </c>
      <c r="K419" t="e">
        <f t="shared" si="100"/>
        <v>#VALUE!</v>
      </c>
      <c r="L419" t="e">
        <f t="shared" si="101"/>
        <v>#VALUE!</v>
      </c>
      <c r="M419" t="e">
        <f t="shared" si="102"/>
        <v>#VALUE!</v>
      </c>
      <c r="N419" t="e">
        <f t="shared" si="103"/>
        <v>#VALUE!</v>
      </c>
      <c r="O419" t="e">
        <f t="shared" si="104"/>
        <v>#VALUE!</v>
      </c>
    </row>
    <row r="420" spans="2:15">
      <c r="B420" t="e">
        <f t="shared" si="93"/>
        <v>#VALUE!</v>
      </c>
      <c r="C420" t="e">
        <f t="shared" si="94"/>
        <v>#VALUE!</v>
      </c>
      <c r="D420" t="e">
        <f>IF(B420&lt;=0,0,IF(B420&lt;=0.2,60*B420,IF(B420&lt;=0.4,185*(B420-0.4)^2+4.5,IF(B420&lt;=0.8,4.5,IF(B420&lt;0.85,-90*(x-0.85),0)))))</f>
        <v>#VALUE!</v>
      </c>
      <c r="E420" t="e">
        <f t="shared" si="95"/>
        <v>#VALUE!</v>
      </c>
      <c r="F420" t="e">
        <f t="shared" si="105"/>
        <v>#VALUE!</v>
      </c>
      <c r="G420" t="e">
        <f t="shared" si="96"/>
        <v>#VALUE!</v>
      </c>
      <c r="H420" t="e">
        <f t="shared" si="97"/>
        <v>#VALUE!</v>
      </c>
      <c r="I420" t="e">
        <f t="shared" si="98"/>
        <v>#VALUE!</v>
      </c>
      <c r="J420" t="e">
        <f t="shared" si="99"/>
        <v>#VALUE!</v>
      </c>
      <c r="K420" t="e">
        <f t="shared" si="100"/>
        <v>#VALUE!</v>
      </c>
      <c r="L420" t="e">
        <f t="shared" si="101"/>
        <v>#VALUE!</v>
      </c>
      <c r="M420" t="e">
        <f t="shared" si="102"/>
        <v>#VALUE!</v>
      </c>
      <c r="N420" t="e">
        <f t="shared" si="103"/>
        <v>#VALUE!</v>
      </c>
      <c r="O420" t="e">
        <f t="shared" si="104"/>
        <v>#VALUE!</v>
      </c>
    </row>
    <row r="421" spans="2:15">
      <c r="B421" t="e">
        <f t="shared" si="93"/>
        <v>#VALUE!</v>
      </c>
      <c r="C421" t="e">
        <f t="shared" si="94"/>
        <v>#VALUE!</v>
      </c>
      <c r="D421" t="e">
        <f>IF(B421&lt;=0,0,IF(B421&lt;=0.2,60*B421,IF(B421&lt;=0.4,185*(B421-0.4)^2+4.5,IF(B421&lt;=0.8,4.5,IF(B421&lt;0.85,-90*(x-0.85),0)))))</f>
        <v>#VALUE!</v>
      </c>
      <c r="E421" t="e">
        <f t="shared" si="95"/>
        <v>#VALUE!</v>
      </c>
      <c r="F421" t="e">
        <f t="shared" si="105"/>
        <v>#VALUE!</v>
      </c>
      <c r="G421" t="e">
        <f t="shared" si="96"/>
        <v>#VALUE!</v>
      </c>
      <c r="H421" t="e">
        <f t="shared" si="97"/>
        <v>#VALUE!</v>
      </c>
      <c r="I421" t="e">
        <f t="shared" si="98"/>
        <v>#VALUE!</v>
      </c>
      <c r="J421" t="e">
        <f t="shared" si="99"/>
        <v>#VALUE!</v>
      </c>
      <c r="K421" t="e">
        <f t="shared" si="100"/>
        <v>#VALUE!</v>
      </c>
      <c r="L421" t="e">
        <f t="shared" si="101"/>
        <v>#VALUE!</v>
      </c>
      <c r="M421" t="e">
        <f t="shared" si="102"/>
        <v>#VALUE!</v>
      </c>
      <c r="N421" t="e">
        <f t="shared" si="103"/>
        <v>#VALUE!</v>
      </c>
      <c r="O421" t="e">
        <f t="shared" si="104"/>
        <v>#VALUE!</v>
      </c>
    </row>
    <row r="422" spans="2:15">
      <c r="B422" t="e">
        <f t="shared" si="93"/>
        <v>#VALUE!</v>
      </c>
      <c r="C422" t="e">
        <f t="shared" si="94"/>
        <v>#VALUE!</v>
      </c>
      <c r="D422" t="e">
        <f>IF(B422&lt;=0,0,IF(B422&lt;=0.2,60*B422,IF(B422&lt;=0.4,185*(B422-0.4)^2+4.5,IF(B422&lt;=0.8,4.5,IF(B422&lt;0.85,-90*(x-0.85),0)))))</f>
        <v>#VALUE!</v>
      </c>
      <c r="E422" t="e">
        <f t="shared" si="95"/>
        <v>#VALUE!</v>
      </c>
      <c r="F422" t="e">
        <f t="shared" si="105"/>
        <v>#VALUE!</v>
      </c>
      <c r="G422" t="e">
        <f t="shared" si="96"/>
        <v>#VALUE!</v>
      </c>
      <c r="H422" t="e">
        <f t="shared" si="97"/>
        <v>#VALUE!</v>
      </c>
      <c r="I422" t="e">
        <f t="shared" si="98"/>
        <v>#VALUE!</v>
      </c>
      <c r="J422" t="e">
        <f t="shared" si="99"/>
        <v>#VALUE!</v>
      </c>
      <c r="K422" t="e">
        <f t="shared" si="100"/>
        <v>#VALUE!</v>
      </c>
      <c r="L422" t="e">
        <f t="shared" si="101"/>
        <v>#VALUE!</v>
      </c>
      <c r="M422" t="e">
        <f t="shared" si="102"/>
        <v>#VALUE!</v>
      </c>
      <c r="N422" t="e">
        <f t="shared" si="103"/>
        <v>#VALUE!</v>
      </c>
      <c r="O422" t="e">
        <f t="shared" si="104"/>
        <v>#VALUE!</v>
      </c>
    </row>
    <row r="423" spans="2:15">
      <c r="B423" t="e">
        <f t="shared" si="93"/>
        <v>#VALUE!</v>
      </c>
      <c r="C423" t="e">
        <f t="shared" si="94"/>
        <v>#VALUE!</v>
      </c>
      <c r="D423" t="e">
        <f>IF(B423&lt;=0,0,IF(B423&lt;=0.2,60*B423,IF(B423&lt;=0.4,185*(B423-0.4)^2+4.5,IF(B423&lt;=0.8,4.5,IF(B423&lt;0.85,-90*(x-0.85),0)))))</f>
        <v>#VALUE!</v>
      </c>
      <c r="E423" t="e">
        <f t="shared" si="95"/>
        <v>#VALUE!</v>
      </c>
      <c r="F423" t="e">
        <f t="shared" si="105"/>
        <v>#VALUE!</v>
      </c>
      <c r="G423" t="e">
        <f t="shared" si="96"/>
        <v>#VALUE!</v>
      </c>
      <c r="H423" t="e">
        <f t="shared" si="97"/>
        <v>#VALUE!</v>
      </c>
      <c r="I423" t="e">
        <f t="shared" si="98"/>
        <v>#VALUE!</v>
      </c>
      <c r="J423" t="e">
        <f t="shared" si="99"/>
        <v>#VALUE!</v>
      </c>
      <c r="K423" t="e">
        <f t="shared" si="100"/>
        <v>#VALUE!</v>
      </c>
      <c r="L423" t="e">
        <f t="shared" si="101"/>
        <v>#VALUE!</v>
      </c>
      <c r="M423" t="e">
        <f t="shared" si="102"/>
        <v>#VALUE!</v>
      </c>
      <c r="N423" t="e">
        <f t="shared" si="103"/>
        <v>#VALUE!</v>
      </c>
      <c r="O423" t="e">
        <f t="shared" si="104"/>
        <v>#VALUE!</v>
      </c>
    </row>
    <row r="424" spans="2:15">
      <c r="B424" t="e">
        <f t="shared" si="93"/>
        <v>#VALUE!</v>
      </c>
      <c r="C424" t="e">
        <f t="shared" si="94"/>
        <v>#VALUE!</v>
      </c>
      <c r="D424" t="e">
        <f>IF(B424&lt;=0,0,IF(B424&lt;=0.2,60*B424,IF(B424&lt;=0.4,185*(B424-0.4)^2+4.5,IF(B424&lt;=0.8,4.5,IF(B424&lt;0.85,-90*(x-0.85),0)))))</f>
        <v>#VALUE!</v>
      </c>
      <c r="E424" t="e">
        <f t="shared" si="95"/>
        <v>#VALUE!</v>
      </c>
      <c r="F424" t="e">
        <f t="shared" si="105"/>
        <v>#VALUE!</v>
      </c>
      <c r="G424" t="e">
        <f t="shared" si="96"/>
        <v>#VALUE!</v>
      </c>
      <c r="H424" t="e">
        <f t="shared" si="97"/>
        <v>#VALUE!</v>
      </c>
      <c r="I424" t="e">
        <f t="shared" si="98"/>
        <v>#VALUE!</v>
      </c>
      <c r="J424" t="e">
        <f t="shared" si="99"/>
        <v>#VALUE!</v>
      </c>
      <c r="K424" t="e">
        <f t="shared" si="100"/>
        <v>#VALUE!</v>
      </c>
      <c r="L424" t="e">
        <f t="shared" si="101"/>
        <v>#VALUE!</v>
      </c>
      <c r="M424" t="e">
        <f t="shared" si="102"/>
        <v>#VALUE!</v>
      </c>
      <c r="N424" t="e">
        <f t="shared" si="103"/>
        <v>#VALUE!</v>
      </c>
      <c r="O424" t="e">
        <f t="shared" si="104"/>
        <v>#VALUE!</v>
      </c>
    </row>
    <row r="425" spans="2:15">
      <c r="B425" t="e">
        <f t="shared" si="93"/>
        <v>#VALUE!</v>
      </c>
      <c r="C425" t="e">
        <f t="shared" si="94"/>
        <v>#VALUE!</v>
      </c>
      <c r="D425" t="e">
        <f>IF(B425&lt;=0,0,IF(B425&lt;=0.2,60*B425,IF(B425&lt;=0.4,185*(B425-0.4)^2+4.5,IF(B425&lt;=0.8,4.5,IF(B425&lt;0.85,-90*(x-0.85),0)))))</f>
        <v>#VALUE!</v>
      </c>
      <c r="E425" t="e">
        <f t="shared" si="95"/>
        <v>#VALUE!</v>
      </c>
      <c r="F425" t="e">
        <f t="shared" si="105"/>
        <v>#VALUE!</v>
      </c>
      <c r="G425" t="e">
        <f t="shared" si="96"/>
        <v>#VALUE!</v>
      </c>
      <c r="H425" t="e">
        <f t="shared" si="97"/>
        <v>#VALUE!</v>
      </c>
      <c r="I425" t="e">
        <f t="shared" si="98"/>
        <v>#VALUE!</v>
      </c>
      <c r="J425" t="e">
        <f t="shared" si="99"/>
        <v>#VALUE!</v>
      </c>
      <c r="K425" t="e">
        <f t="shared" si="100"/>
        <v>#VALUE!</v>
      </c>
      <c r="L425" t="e">
        <f t="shared" si="101"/>
        <v>#VALUE!</v>
      </c>
      <c r="M425" t="e">
        <f t="shared" si="102"/>
        <v>#VALUE!</v>
      </c>
      <c r="N425" t="e">
        <f t="shared" si="103"/>
        <v>#VALUE!</v>
      </c>
      <c r="O425" t="e">
        <f t="shared" si="104"/>
        <v>#VALUE!</v>
      </c>
    </row>
    <row r="426" spans="2:15">
      <c r="B426" t="e">
        <f t="shared" si="93"/>
        <v>#VALUE!</v>
      </c>
      <c r="C426" t="e">
        <f t="shared" si="94"/>
        <v>#VALUE!</v>
      </c>
      <c r="D426" t="e">
        <f>IF(B426&lt;=0,0,IF(B426&lt;=0.2,60*B426,IF(B426&lt;=0.4,185*(B426-0.4)^2+4.5,IF(B426&lt;=0.8,4.5,IF(B426&lt;0.85,-90*(x-0.85),0)))))</f>
        <v>#VALUE!</v>
      </c>
      <c r="E426" t="e">
        <f t="shared" si="95"/>
        <v>#VALUE!</v>
      </c>
      <c r="F426" t="e">
        <f t="shared" si="105"/>
        <v>#VALUE!</v>
      </c>
      <c r="G426" t="e">
        <f t="shared" si="96"/>
        <v>#VALUE!</v>
      </c>
      <c r="H426" t="e">
        <f t="shared" si="97"/>
        <v>#VALUE!</v>
      </c>
      <c r="I426" t="e">
        <f t="shared" si="98"/>
        <v>#VALUE!</v>
      </c>
      <c r="J426" t="e">
        <f t="shared" si="99"/>
        <v>#VALUE!</v>
      </c>
      <c r="K426" t="e">
        <f t="shared" si="100"/>
        <v>#VALUE!</v>
      </c>
      <c r="L426" t="e">
        <f t="shared" si="101"/>
        <v>#VALUE!</v>
      </c>
      <c r="M426" t="e">
        <f t="shared" si="102"/>
        <v>#VALUE!</v>
      </c>
      <c r="N426" t="e">
        <f t="shared" si="103"/>
        <v>#VALUE!</v>
      </c>
      <c r="O426" t="e">
        <f t="shared" si="104"/>
        <v>#VALUE!</v>
      </c>
    </row>
    <row r="427" spans="2:15">
      <c r="B427" t="e">
        <f t="shared" si="93"/>
        <v>#VALUE!</v>
      </c>
      <c r="C427" t="e">
        <f t="shared" si="94"/>
        <v>#VALUE!</v>
      </c>
      <c r="D427" t="e">
        <f>IF(B427&lt;=0,0,IF(B427&lt;=0.2,60*B427,IF(B427&lt;=0.4,185*(B427-0.4)^2+4.5,IF(B427&lt;=0.8,4.5,IF(B427&lt;0.85,-90*(x-0.85),0)))))</f>
        <v>#VALUE!</v>
      </c>
      <c r="E427" t="e">
        <f t="shared" si="95"/>
        <v>#VALUE!</v>
      </c>
      <c r="F427" t="e">
        <f t="shared" si="105"/>
        <v>#VALUE!</v>
      </c>
      <c r="G427" t="e">
        <f t="shared" si="96"/>
        <v>#VALUE!</v>
      </c>
      <c r="H427" t="e">
        <f t="shared" si="97"/>
        <v>#VALUE!</v>
      </c>
      <c r="I427" t="e">
        <f t="shared" si="98"/>
        <v>#VALUE!</v>
      </c>
      <c r="J427" t="e">
        <f t="shared" si="99"/>
        <v>#VALUE!</v>
      </c>
      <c r="K427" t="e">
        <f t="shared" si="100"/>
        <v>#VALUE!</v>
      </c>
      <c r="L427" t="e">
        <f t="shared" si="101"/>
        <v>#VALUE!</v>
      </c>
      <c r="M427" t="e">
        <f t="shared" si="102"/>
        <v>#VALUE!</v>
      </c>
      <c r="N427" t="e">
        <f t="shared" si="103"/>
        <v>#VALUE!</v>
      </c>
      <c r="O427" t="e">
        <f t="shared" si="104"/>
        <v>#VALUE!</v>
      </c>
    </row>
    <row r="428" spans="2:15">
      <c r="B428" t="e">
        <f t="shared" si="93"/>
        <v>#VALUE!</v>
      </c>
      <c r="C428" t="e">
        <f t="shared" si="94"/>
        <v>#VALUE!</v>
      </c>
      <c r="D428" t="e">
        <f>IF(B428&lt;=0,0,IF(B428&lt;=0.2,60*B428,IF(B428&lt;=0.4,185*(B428-0.4)^2+4.5,IF(B428&lt;=0.8,4.5,IF(B428&lt;0.85,-90*(x-0.85),0)))))</f>
        <v>#VALUE!</v>
      </c>
      <c r="E428" t="e">
        <f t="shared" si="95"/>
        <v>#VALUE!</v>
      </c>
      <c r="F428" t="e">
        <f t="shared" si="105"/>
        <v>#VALUE!</v>
      </c>
      <c r="G428" t="e">
        <f t="shared" si="96"/>
        <v>#VALUE!</v>
      </c>
      <c r="H428" t="e">
        <f t="shared" si="97"/>
        <v>#VALUE!</v>
      </c>
      <c r="I428" t="e">
        <f t="shared" si="98"/>
        <v>#VALUE!</v>
      </c>
      <c r="J428" t="e">
        <f t="shared" si="99"/>
        <v>#VALUE!</v>
      </c>
      <c r="K428" t="e">
        <f t="shared" si="100"/>
        <v>#VALUE!</v>
      </c>
      <c r="L428" t="e">
        <f t="shared" si="101"/>
        <v>#VALUE!</v>
      </c>
      <c r="M428" t="e">
        <f t="shared" si="102"/>
        <v>#VALUE!</v>
      </c>
      <c r="N428" t="e">
        <f t="shared" si="103"/>
        <v>#VALUE!</v>
      </c>
      <c r="O428" t="e">
        <f t="shared" si="104"/>
        <v>#VALUE!</v>
      </c>
    </row>
    <row r="429" spans="2:15">
      <c r="B429" t="e">
        <f t="shared" si="93"/>
        <v>#VALUE!</v>
      </c>
      <c r="C429" t="e">
        <f t="shared" si="94"/>
        <v>#VALUE!</v>
      </c>
      <c r="D429" t="e">
        <f>IF(B429&lt;=0,0,IF(B429&lt;=0.2,60*B429,IF(B429&lt;=0.4,185*(B429-0.4)^2+4.5,IF(B429&lt;=0.8,4.5,IF(B429&lt;0.85,-90*(x-0.85),0)))))</f>
        <v>#VALUE!</v>
      </c>
      <c r="E429" t="e">
        <f t="shared" si="95"/>
        <v>#VALUE!</v>
      </c>
      <c r="F429" t="e">
        <f t="shared" si="105"/>
        <v>#VALUE!</v>
      </c>
      <c r="G429" t="e">
        <f t="shared" si="96"/>
        <v>#VALUE!</v>
      </c>
      <c r="H429" t="e">
        <f t="shared" si="97"/>
        <v>#VALUE!</v>
      </c>
      <c r="I429" t="e">
        <f t="shared" si="98"/>
        <v>#VALUE!</v>
      </c>
      <c r="J429" t="e">
        <f t="shared" si="99"/>
        <v>#VALUE!</v>
      </c>
      <c r="K429" t="e">
        <f t="shared" si="100"/>
        <v>#VALUE!</v>
      </c>
      <c r="L429" t="e">
        <f t="shared" si="101"/>
        <v>#VALUE!</v>
      </c>
      <c r="M429" t="e">
        <f t="shared" si="102"/>
        <v>#VALUE!</v>
      </c>
      <c r="N429" t="e">
        <f t="shared" si="103"/>
        <v>#VALUE!</v>
      </c>
      <c r="O429" t="e">
        <f t="shared" si="104"/>
        <v>#VALUE!</v>
      </c>
    </row>
    <row r="430" spans="2:15">
      <c r="B430" t="e">
        <f t="shared" ref="B430:B493" si="106">IF(O429&lt;0,"",B429+$C$6)</f>
        <v>#VALUE!</v>
      </c>
      <c r="C430" t="e">
        <f t="shared" ref="C430:C493" si="107">N429</f>
        <v>#VALUE!</v>
      </c>
      <c r="D430" t="e">
        <f>IF(B430&lt;=0,0,IF(B430&lt;=0.2,60*B430,IF(B430&lt;=0.4,185*(B430-0.4)^2+4.5,IF(B430&lt;=0.8,4.5,IF(B430&lt;0.85,-90*(x-0.85),0)))))</f>
        <v>#VALUE!</v>
      </c>
      <c r="E430" t="e">
        <f t="shared" ref="E430:E493" si="108">IF(B430&lt;=0.8,$C$2-B430*$F$2/0.85,$C$2-$F$2)</f>
        <v>#VALUE!</v>
      </c>
      <c r="F430" t="e">
        <f t="shared" si="105"/>
        <v>#VALUE!</v>
      </c>
      <c r="G430" t="e">
        <f t="shared" ref="G430:G493" si="109">D430-F430</f>
        <v>#VALUE!</v>
      </c>
      <c r="H430" t="e">
        <f t="shared" ref="H430:H493" si="110">G430/$C$2</f>
        <v>#VALUE!</v>
      </c>
      <c r="I430" t="e">
        <f t="shared" ref="I430:I493" si="111">H430*$C$6</f>
        <v>#VALUE!</v>
      </c>
      <c r="J430" t="e">
        <f t="shared" ref="J430:J493" si="112">AVERAGE(I430+C430)</f>
        <v>#VALUE!</v>
      </c>
      <c r="K430" t="e">
        <f t="shared" ref="K430:K493" si="113">0.5*$C$3*$C$4*$C$5*J430^2</f>
        <v>#VALUE!</v>
      </c>
      <c r="L430" t="e">
        <f t="shared" ref="L430:L493" si="114">IF(J430&gt;0,G430-K430,G430+K430)</f>
        <v>#VALUE!</v>
      </c>
      <c r="M430" t="e">
        <f t="shared" ref="M430:M493" si="115">L430/$C$2</f>
        <v>#VALUE!</v>
      </c>
      <c r="N430" t="e">
        <f t="shared" ref="N430:N493" si="116">C430+M430*$C$6</f>
        <v>#VALUE!</v>
      </c>
      <c r="O430" t="e">
        <f t="shared" ref="O430:O493" si="117">IF(O429+C430*$C$6+0.5*M430*$C$6^2&lt;0,"",O429+C430*$C$6+0.5*M430*$C$6^2)</f>
        <v>#VALUE!</v>
      </c>
    </row>
    <row r="431" spans="2:15">
      <c r="B431" t="e">
        <f t="shared" si="106"/>
        <v>#VALUE!</v>
      </c>
      <c r="C431" t="e">
        <f t="shared" si="107"/>
        <v>#VALUE!</v>
      </c>
      <c r="D431" t="e">
        <f>IF(B431&lt;=0,0,IF(B431&lt;=0.2,60*B431,IF(B431&lt;=0.4,185*(B431-0.4)^2+4.5,IF(B431&lt;=0.8,4.5,IF(B431&lt;0.85,-90*(x-0.85),0)))))</f>
        <v>#VALUE!</v>
      </c>
      <c r="E431" t="e">
        <f t="shared" si="108"/>
        <v>#VALUE!</v>
      </c>
      <c r="F431" t="e">
        <f t="shared" si="105"/>
        <v>#VALUE!</v>
      </c>
      <c r="G431" t="e">
        <f t="shared" si="109"/>
        <v>#VALUE!</v>
      </c>
      <c r="H431" t="e">
        <f t="shared" si="110"/>
        <v>#VALUE!</v>
      </c>
      <c r="I431" t="e">
        <f t="shared" si="111"/>
        <v>#VALUE!</v>
      </c>
      <c r="J431" t="e">
        <f t="shared" si="112"/>
        <v>#VALUE!</v>
      </c>
      <c r="K431" t="e">
        <f t="shared" si="113"/>
        <v>#VALUE!</v>
      </c>
      <c r="L431" t="e">
        <f t="shared" si="114"/>
        <v>#VALUE!</v>
      </c>
      <c r="M431" t="e">
        <f t="shared" si="115"/>
        <v>#VALUE!</v>
      </c>
      <c r="N431" t="e">
        <f t="shared" si="116"/>
        <v>#VALUE!</v>
      </c>
      <c r="O431" t="e">
        <f t="shared" si="117"/>
        <v>#VALUE!</v>
      </c>
    </row>
    <row r="432" spans="2:15">
      <c r="B432" t="e">
        <f t="shared" si="106"/>
        <v>#VALUE!</v>
      </c>
      <c r="C432" t="e">
        <f t="shared" si="107"/>
        <v>#VALUE!</v>
      </c>
      <c r="D432" t="e">
        <f>IF(B432&lt;=0,0,IF(B432&lt;=0.2,60*B432,IF(B432&lt;=0.4,185*(B432-0.4)^2+4.5,IF(B432&lt;=0.8,4.5,IF(B432&lt;0.85,-90*(x-0.85),0)))))</f>
        <v>#VALUE!</v>
      </c>
      <c r="E432" t="e">
        <f t="shared" si="108"/>
        <v>#VALUE!</v>
      </c>
      <c r="F432" t="e">
        <f t="shared" si="105"/>
        <v>#VALUE!</v>
      </c>
      <c r="G432" t="e">
        <f t="shared" si="109"/>
        <v>#VALUE!</v>
      </c>
      <c r="H432" t="e">
        <f t="shared" si="110"/>
        <v>#VALUE!</v>
      </c>
      <c r="I432" t="e">
        <f t="shared" si="111"/>
        <v>#VALUE!</v>
      </c>
      <c r="J432" t="e">
        <f t="shared" si="112"/>
        <v>#VALUE!</v>
      </c>
      <c r="K432" t="e">
        <f t="shared" si="113"/>
        <v>#VALUE!</v>
      </c>
      <c r="L432" t="e">
        <f t="shared" si="114"/>
        <v>#VALUE!</v>
      </c>
      <c r="M432" t="e">
        <f t="shared" si="115"/>
        <v>#VALUE!</v>
      </c>
      <c r="N432" t="e">
        <f t="shared" si="116"/>
        <v>#VALUE!</v>
      </c>
      <c r="O432" t="e">
        <f t="shared" si="117"/>
        <v>#VALUE!</v>
      </c>
    </row>
    <row r="433" spans="2:15">
      <c r="B433" t="e">
        <f t="shared" si="106"/>
        <v>#VALUE!</v>
      </c>
      <c r="C433" t="e">
        <f t="shared" si="107"/>
        <v>#VALUE!</v>
      </c>
      <c r="D433" t="e">
        <f>IF(B433&lt;=0,0,IF(B433&lt;=0.2,60*B433,IF(B433&lt;=0.4,185*(B433-0.4)^2+4.5,IF(B433&lt;=0.8,4.5,IF(B433&lt;0.85,-90*(x-0.85),0)))))</f>
        <v>#VALUE!</v>
      </c>
      <c r="E433" t="e">
        <f t="shared" si="108"/>
        <v>#VALUE!</v>
      </c>
      <c r="F433" t="e">
        <f t="shared" si="105"/>
        <v>#VALUE!</v>
      </c>
      <c r="G433" t="e">
        <f t="shared" si="109"/>
        <v>#VALUE!</v>
      </c>
      <c r="H433" t="e">
        <f t="shared" si="110"/>
        <v>#VALUE!</v>
      </c>
      <c r="I433" t="e">
        <f t="shared" si="111"/>
        <v>#VALUE!</v>
      </c>
      <c r="J433" t="e">
        <f t="shared" si="112"/>
        <v>#VALUE!</v>
      </c>
      <c r="K433" t="e">
        <f t="shared" si="113"/>
        <v>#VALUE!</v>
      </c>
      <c r="L433" t="e">
        <f t="shared" si="114"/>
        <v>#VALUE!</v>
      </c>
      <c r="M433" t="e">
        <f t="shared" si="115"/>
        <v>#VALUE!</v>
      </c>
      <c r="N433" t="e">
        <f t="shared" si="116"/>
        <v>#VALUE!</v>
      </c>
      <c r="O433" t="e">
        <f t="shared" si="117"/>
        <v>#VALUE!</v>
      </c>
    </row>
    <row r="434" spans="2:15">
      <c r="B434" t="e">
        <f t="shared" si="106"/>
        <v>#VALUE!</v>
      </c>
      <c r="C434" t="e">
        <f t="shared" si="107"/>
        <v>#VALUE!</v>
      </c>
      <c r="D434" t="e">
        <f>IF(B434&lt;=0,0,IF(B434&lt;=0.2,60*B434,IF(B434&lt;=0.4,185*(B434-0.4)^2+4.5,IF(B434&lt;=0.8,4.5,IF(B434&lt;0.85,-90*(x-0.85),0)))))</f>
        <v>#VALUE!</v>
      </c>
      <c r="E434" t="e">
        <f t="shared" si="108"/>
        <v>#VALUE!</v>
      </c>
      <c r="F434" t="e">
        <f t="shared" si="105"/>
        <v>#VALUE!</v>
      </c>
      <c r="G434" t="e">
        <f t="shared" si="109"/>
        <v>#VALUE!</v>
      </c>
      <c r="H434" t="e">
        <f t="shared" si="110"/>
        <v>#VALUE!</v>
      </c>
      <c r="I434" t="e">
        <f t="shared" si="111"/>
        <v>#VALUE!</v>
      </c>
      <c r="J434" t="e">
        <f t="shared" si="112"/>
        <v>#VALUE!</v>
      </c>
      <c r="K434" t="e">
        <f t="shared" si="113"/>
        <v>#VALUE!</v>
      </c>
      <c r="L434" t="e">
        <f t="shared" si="114"/>
        <v>#VALUE!</v>
      </c>
      <c r="M434" t="e">
        <f t="shared" si="115"/>
        <v>#VALUE!</v>
      </c>
      <c r="N434" t="e">
        <f t="shared" si="116"/>
        <v>#VALUE!</v>
      </c>
      <c r="O434" t="e">
        <f t="shared" si="117"/>
        <v>#VALUE!</v>
      </c>
    </row>
    <row r="435" spans="2:15">
      <c r="B435" t="e">
        <f t="shared" si="106"/>
        <v>#VALUE!</v>
      </c>
      <c r="C435" t="e">
        <f t="shared" si="107"/>
        <v>#VALUE!</v>
      </c>
      <c r="D435" t="e">
        <f>IF(B435&lt;=0,0,IF(B435&lt;=0.2,60*B435,IF(B435&lt;=0.4,185*(B435-0.4)^2+4.5,IF(B435&lt;=0.8,4.5,IF(B435&lt;0.85,-90*(x-0.85),0)))))</f>
        <v>#VALUE!</v>
      </c>
      <c r="E435" t="e">
        <f t="shared" si="108"/>
        <v>#VALUE!</v>
      </c>
      <c r="F435" t="e">
        <f t="shared" si="105"/>
        <v>#VALUE!</v>
      </c>
      <c r="G435" t="e">
        <f t="shared" si="109"/>
        <v>#VALUE!</v>
      </c>
      <c r="H435" t="e">
        <f t="shared" si="110"/>
        <v>#VALUE!</v>
      </c>
      <c r="I435" t="e">
        <f t="shared" si="111"/>
        <v>#VALUE!</v>
      </c>
      <c r="J435" t="e">
        <f t="shared" si="112"/>
        <v>#VALUE!</v>
      </c>
      <c r="K435" t="e">
        <f t="shared" si="113"/>
        <v>#VALUE!</v>
      </c>
      <c r="L435" t="e">
        <f t="shared" si="114"/>
        <v>#VALUE!</v>
      </c>
      <c r="M435" t="e">
        <f t="shared" si="115"/>
        <v>#VALUE!</v>
      </c>
      <c r="N435" t="e">
        <f t="shared" si="116"/>
        <v>#VALUE!</v>
      </c>
      <c r="O435" t="e">
        <f t="shared" si="117"/>
        <v>#VALUE!</v>
      </c>
    </row>
    <row r="436" spans="2:15">
      <c r="B436" t="e">
        <f t="shared" si="106"/>
        <v>#VALUE!</v>
      </c>
      <c r="C436" t="e">
        <f t="shared" si="107"/>
        <v>#VALUE!</v>
      </c>
      <c r="D436" t="e">
        <f>IF(B436&lt;=0,0,IF(B436&lt;=0.2,60*B436,IF(B436&lt;=0.4,185*(B436-0.4)^2+4.5,IF(B436&lt;=0.8,4.5,IF(B436&lt;0.85,-90*(x-0.85),0)))))</f>
        <v>#VALUE!</v>
      </c>
      <c r="E436" t="e">
        <f t="shared" si="108"/>
        <v>#VALUE!</v>
      </c>
      <c r="F436" t="e">
        <f t="shared" si="105"/>
        <v>#VALUE!</v>
      </c>
      <c r="G436" t="e">
        <f t="shared" si="109"/>
        <v>#VALUE!</v>
      </c>
      <c r="H436" t="e">
        <f t="shared" si="110"/>
        <v>#VALUE!</v>
      </c>
      <c r="I436" t="e">
        <f t="shared" si="111"/>
        <v>#VALUE!</v>
      </c>
      <c r="J436" t="e">
        <f t="shared" si="112"/>
        <v>#VALUE!</v>
      </c>
      <c r="K436" t="e">
        <f t="shared" si="113"/>
        <v>#VALUE!</v>
      </c>
      <c r="L436" t="e">
        <f t="shared" si="114"/>
        <v>#VALUE!</v>
      </c>
      <c r="M436" t="e">
        <f t="shared" si="115"/>
        <v>#VALUE!</v>
      </c>
      <c r="N436" t="e">
        <f t="shared" si="116"/>
        <v>#VALUE!</v>
      </c>
      <c r="O436" t="e">
        <f t="shared" si="117"/>
        <v>#VALUE!</v>
      </c>
    </row>
    <row r="437" spans="2:15">
      <c r="B437" t="e">
        <f t="shared" si="106"/>
        <v>#VALUE!</v>
      </c>
      <c r="C437" t="e">
        <f t="shared" si="107"/>
        <v>#VALUE!</v>
      </c>
      <c r="D437" t="e">
        <f>IF(B437&lt;=0,0,IF(B437&lt;=0.2,60*B437,IF(B437&lt;=0.4,185*(B437-0.4)^2+4.5,IF(B437&lt;=0.8,4.5,IF(B437&lt;0.85,-90*(x-0.85),0)))))</f>
        <v>#VALUE!</v>
      </c>
      <c r="E437" t="e">
        <f t="shared" si="108"/>
        <v>#VALUE!</v>
      </c>
      <c r="F437" t="e">
        <f t="shared" si="105"/>
        <v>#VALUE!</v>
      </c>
      <c r="G437" t="e">
        <f t="shared" si="109"/>
        <v>#VALUE!</v>
      </c>
      <c r="H437" t="e">
        <f t="shared" si="110"/>
        <v>#VALUE!</v>
      </c>
      <c r="I437" t="e">
        <f t="shared" si="111"/>
        <v>#VALUE!</v>
      </c>
      <c r="J437" t="e">
        <f t="shared" si="112"/>
        <v>#VALUE!</v>
      </c>
      <c r="K437" t="e">
        <f t="shared" si="113"/>
        <v>#VALUE!</v>
      </c>
      <c r="L437" t="e">
        <f t="shared" si="114"/>
        <v>#VALUE!</v>
      </c>
      <c r="M437" t="e">
        <f t="shared" si="115"/>
        <v>#VALUE!</v>
      </c>
      <c r="N437" t="e">
        <f t="shared" si="116"/>
        <v>#VALUE!</v>
      </c>
      <c r="O437" t="e">
        <f t="shared" si="117"/>
        <v>#VALUE!</v>
      </c>
    </row>
    <row r="438" spans="2:15">
      <c r="B438" t="e">
        <f t="shared" si="106"/>
        <v>#VALUE!</v>
      </c>
      <c r="C438" t="e">
        <f t="shared" si="107"/>
        <v>#VALUE!</v>
      </c>
      <c r="D438" t="e">
        <f>IF(B438&lt;=0,0,IF(B438&lt;=0.2,60*B438,IF(B438&lt;=0.4,185*(B438-0.4)^2+4.5,IF(B438&lt;=0.8,4.5,IF(B438&lt;0.85,-90*(x-0.85),0)))))</f>
        <v>#VALUE!</v>
      </c>
      <c r="E438" t="e">
        <f t="shared" si="108"/>
        <v>#VALUE!</v>
      </c>
      <c r="F438" t="e">
        <f t="shared" si="105"/>
        <v>#VALUE!</v>
      </c>
      <c r="G438" t="e">
        <f t="shared" si="109"/>
        <v>#VALUE!</v>
      </c>
      <c r="H438" t="e">
        <f t="shared" si="110"/>
        <v>#VALUE!</v>
      </c>
      <c r="I438" t="e">
        <f t="shared" si="111"/>
        <v>#VALUE!</v>
      </c>
      <c r="J438" t="e">
        <f t="shared" si="112"/>
        <v>#VALUE!</v>
      </c>
      <c r="K438" t="e">
        <f t="shared" si="113"/>
        <v>#VALUE!</v>
      </c>
      <c r="L438" t="e">
        <f t="shared" si="114"/>
        <v>#VALUE!</v>
      </c>
      <c r="M438" t="e">
        <f t="shared" si="115"/>
        <v>#VALUE!</v>
      </c>
      <c r="N438" t="e">
        <f t="shared" si="116"/>
        <v>#VALUE!</v>
      </c>
      <c r="O438" t="e">
        <f t="shared" si="117"/>
        <v>#VALUE!</v>
      </c>
    </row>
    <row r="439" spans="2:15">
      <c r="B439" t="e">
        <f t="shared" si="106"/>
        <v>#VALUE!</v>
      </c>
      <c r="C439" t="e">
        <f t="shared" si="107"/>
        <v>#VALUE!</v>
      </c>
      <c r="D439" t="e">
        <f>IF(B439&lt;=0,0,IF(B439&lt;=0.2,60*B439,IF(B439&lt;=0.4,185*(B439-0.4)^2+4.5,IF(B439&lt;=0.8,4.5,IF(B439&lt;0.85,-90*(x-0.85),0)))))</f>
        <v>#VALUE!</v>
      </c>
      <c r="E439" t="e">
        <f t="shared" si="108"/>
        <v>#VALUE!</v>
      </c>
      <c r="F439" t="e">
        <f t="shared" si="105"/>
        <v>#VALUE!</v>
      </c>
      <c r="G439" t="e">
        <f t="shared" si="109"/>
        <v>#VALUE!</v>
      </c>
      <c r="H439" t="e">
        <f t="shared" si="110"/>
        <v>#VALUE!</v>
      </c>
      <c r="I439" t="e">
        <f t="shared" si="111"/>
        <v>#VALUE!</v>
      </c>
      <c r="J439" t="e">
        <f t="shared" si="112"/>
        <v>#VALUE!</v>
      </c>
      <c r="K439" t="e">
        <f t="shared" si="113"/>
        <v>#VALUE!</v>
      </c>
      <c r="L439" t="e">
        <f t="shared" si="114"/>
        <v>#VALUE!</v>
      </c>
      <c r="M439" t="e">
        <f t="shared" si="115"/>
        <v>#VALUE!</v>
      </c>
      <c r="N439" t="e">
        <f t="shared" si="116"/>
        <v>#VALUE!</v>
      </c>
      <c r="O439" t="e">
        <f t="shared" si="117"/>
        <v>#VALUE!</v>
      </c>
    </row>
    <row r="440" spans="2:15">
      <c r="B440" t="e">
        <f t="shared" si="106"/>
        <v>#VALUE!</v>
      </c>
      <c r="C440" t="e">
        <f t="shared" si="107"/>
        <v>#VALUE!</v>
      </c>
      <c r="D440" t="e">
        <f>IF(B440&lt;=0,0,IF(B440&lt;=0.2,60*B440,IF(B440&lt;=0.4,185*(B440-0.4)^2+4.5,IF(B440&lt;=0.8,4.5,IF(B440&lt;0.85,-90*(x-0.85),0)))))</f>
        <v>#VALUE!</v>
      </c>
      <c r="E440" t="e">
        <f t="shared" si="108"/>
        <v>#VALUE!</v>
      </c>
      <c r="F440" t="e">
        <f t="shared" si="105"/>
        <v>#VALUE!</v>
      </c>
      <c r="G440" t="e">
        <f t="shared" si="109"/>
        <v>#VALUE!</v>
      </c>
      <c r="H440" t="e">
        <f t="shared" si="110"/>
        <v>#VALUE!</v>
      </c>
      <c r="I440" t="e">
        <f t="shared" si="111"/>
        <v>#VALUE!</v>
      </c>
      <c r="J440" t="e">
        <f t="shared" si="112"/>
        <v>#VALUE!</v>
      </c>
      <c r="K440" t="e">
        <f t="shared" si="113"/>
        <v>#VALUE!</v>
      </c>
      <c r="L440" t="e">
        <f t="shared" si="114"/>
        <v>#VALUE!</v>
      </c>
      <c r="M440" t="e">
        <f t="shared" si="115"/>
        <v>#VALUE!</v>
      </c>
      <c r="N440" t="e">
        <f t="shared" si="116"/>
        <v>#VALUE!</v>
      </c>
      <c r="O440" t="e">
        <f t="shared" si="117"/>
        <v>#VALUE!</v>
      </c>
    </row>
    <row r="441" spans="2:15">
      <c r="B441" t="e">
        <f t="shared" si="106"/>
        <v>#VALUE!</v>
      </c>
      <c r="C441" t="e">
        <f t="shared" si="107"/>
        <v>#VALUE!</v>
      </c>
      <c r="D441" t="e">
        <f>IF(B441&lt;=0,0,IF(B441&lt;=0.2,60*B441,IF(B441&lt;=0.4,185*(B441-0.4)^2+4.5,IF(B441&lt;=0.8,4.5,IF(B441&lt;0.85,-90*(x-0.85),0)))))</f>
        <v>#VALUE!</v>
      </c>
      <c r="E441" t="e">
        <f t="shared" si="108"/>
        <v>#VALUE!</v>
      </c>
      <c r="F441" t="e">
        <f t="shared" si="105"/>
        <v>#VALUE!</v>
      </c>
      <c r="G441" t="e">
        <f t="shared" si="109"/>
        <v>#VALUE!</v>
      </c>
      <c r="H441" t="e">
        <f t="shared" si="110"/>
        <v>#VALUE!</v>
      </c>
      <c r="I441" t="e">
        <f t="shared" si="111"/>
        <v>#VALUE!</v>
      </c>
      <c r="J441" t="e">
        <f t="shared" si="112"/>
        <v>#VALUE!</v>
      </c>
      <c r="K441" t="e">
        <f t="shared" si="113"/>
        <v>#VALUE!</v>
      </c>
      <c r="L441" t="e">
        <f t="shared" si="114"/>
        <v>#VALUE!</v>
      </c>
      <c r="M441" t="e">
        <f t="shared" si="115"/>
        <v>#VALUE!</v>
      </c>
      <c r="N441" t="e">
        <f t="shared" si="116"/>
        <v>#VALUE!</v>
      </c>
      <c r="O441" t="e">
        <f t="shared" si="117"/>
        <v>#VALUE!</v>
      </c>
    </row>
    <row r="442" spans="2:15">
      <c r="B442" t="e">
        <f t="shared" si="106"/>
        <v>#VALUE!</v>
      </c>
      <c r="C442" t="e">
        <f t="shared" si="107"/>
        <v>#VALUE!</v>
      </c>
      <c r="D442" t="e">
        <f>IF(B442&lt;=0,0,IF(B442&lt;=0.2,60*B442,IF(B442&lt;=0.4,185*(B442-0.4)^2+4.5,IF(B442&lt;=0.8,4.5,IF(B442&lt;0.85,-90*(x-0.85),0)))))</f>
        <v>#VALUE!</v>
      </c>
      <c r="E442" t="e">
        <f t="shared" si="108"/>
        <v>#VALUE!</v>
      </c>
      <c r="F442" t="e">
        <f t="shared" si="105"/>
        <v>#VALUE!</v>
      </c>
      <c r="G442" t="e">
        <f t="shared" si="109"/>
        <v>#VALUE!</v>
      </c>
      <c r="H442" t="e">
        <f t="shared" si="110"/>
        <v>#VALUE!</v>
      </c>
      <c r="I442" t="e">
        <f t="shared" si="111"/>
        <v>#VALUE!</v>
      </c>
      <c r="J442" t="e">
        <f t="shared" si="112"/>
        <v>#VALUE!</v>
      </c>
      <c r="K442" t="e">
        <f t="shared" si="113"/>
        <v>#VALUE!</v>
      </c>
      <c r="L442" t="e">
        <f t="shared" si="114"/>
        <v>#VALUE!</v>
      </c>
      <c r="M442" t="e">
        <f t="shared" si="115"/>
        <v>#VALUE!</v>
      </c>
      <c r="N442" t="e">
        <f t="shared" si="116"/>
        <v>#VALUE!</v>
      </c>
      <c r="O442" t="e">
        <f t="shared" si="117"/>
        <v>#VALUE!</v>
      </c>
    </row>
    <row r="443" spans="2:15">
      <c r="B443" t="e">
        <f t="shared" si="106"/>
        <v>#VALUE!</v>
      </c>
      <c r="C443" t="e">
        <f t="shared" si="107"/>
        <v>#VALUE!</v>
      </c>
      <c r="D443" t="e">
        <f>IF(B443&lt;=0,0,IF(B443&lt;=0.2,60*B443,IF(B443&lt;=0.4,185*(B443-0.4)^2+4.5,IF(B443&lt;=0.8,4.5,IF(B443&lt;0.85,-90*(x-0.85),0)))))</f>
        <v>#VALUE!</v>
      </c>
      <c r="E443" t="e">
        <f t="shared" si="108"/>
        <v>#VALUE!</v>
      </c>
      <c r="F443" t="e">
        <f t="shared" si="105"/>
        <v>#VALUE!</v>
      </c>
      <c r="G443" t="e">
        <f t="shared" si="109"/>
        <v>#VALUE!</v>
      </c>
      <c r="H443" t="e">
        <f t="shared" si="110"/>
        <v>#VALUE!</v>
      </c>
      <c r="I443" t="e">
        <f t="shared" si="111"/>
        <v>#VALUE!</v>
      </c>
      <c r="J443" t="e">
        <f t="shared" si="112"/>
        <v>#VALUE!</v>
      </c>
      <c r="K443" t="e">
        <f t="shared" si="113"/>
        <v>#VALUE!</v>
      </c>
      <c r="L443" t="e">
        <f t="shared" si="114"/>
        <v>#VALUE!</v>
      </c>
      <c r="M443" t="e">
        <f t="shared" si="115"/>
        <v>#VALUE!</v>
      </c>
      <c r="N443" t="e">
        <f t="shared" si="116"/>
        <v>#VALUE!</v>
      </c>
      <c r="O443" t="e">
        <f t="shared" si="117"/>
        <v>#VALUE!</v>
      </c>
    </row>
    <row r="444" spans="2:15">
      <c r="B444" t="e">
        <f t="shared" si="106"/>
        <v>#VALUE!</v>
      </c>
      <c r="C444" t="e">
        <f t="shared" si="107"/>
        <v>#VALUE!</v>
      </c>
      <c r="D444" t="e">
        <f>IF(B444&lt;=0,0,IF(B444&lt;=0.2,60*B444,IF(B444&lt;=0.4,185*(B444-0.4)^2+4.5,IF(B444&lt;=0.8,4.5,IF(B444&lt;0.85,-90*(x-0.85),0)))))</f>
        <v>#VALUE!</v>
      </c>
      <c r="E444" t="e">
        <f t="shared" si="108"/>
        <v>#VALUE!</v>
      </c>
      <c r="F444" t="e">
        <f t="shared" si="105"/>
        <v>#VALUE!</v>
      </c>
      <c r="G444" t="e">
        <f t="shared" si="109"/>
        <v>#VALUE!</v>
      </c>
      <c r="H444" t="e">
        <f t="shared" si="110"/>
        <v>#VALUE!</v>
      </c>
      <c r="I444" t="e">
        <f t="shared" si="111"/>
        <v>#VALUE!</v>
      </c>
      <c r="J444" t="e">
        <f t="shared" si="112"/>
        <v>#VALUE!</v>
      </c>
      <c r="K444" t="e">
        <f t="shared" si="113"/>
        <v>#VALUE!</v>
      </c>
      <c r="L444" t="e">
        <f t="shared" si="114"/>
        <v>#VALUE!</v>
      </c>
      <c r="M444" t="e">
        <f t="shared" si="115"/>
        <v>#VALUE!</v>
      </c>
      <c r="N444" t="e">
        <f t="shared" si="116"/>
        <v>#VALUE!</v>
      </c>
      <c r="O444" t="e">
        <f t="shared" si="117"/>
        <v>#VALUE!</v>
      </c>
    </row>
    <row r="445" spans="2:15">
      <c r="B445" t="e">
        <f t="shared" si="106"/>
        <v>#VALUE!</v>
      </c>
      <c r="C445" t="e">
        <f t="shared" si="107"/>
        <v>#VALUE!</v>
      </c>
      <c r="D445" t="e">
        <f>IF(B445&lt;=0,0,IF(B445&lt;=0.2,60*B445,IF(B445&lt;=0.4,185*(B445-0.4)^2+4.5,IF(B445&lt;=0.8,4.5,IF(B445&lt;0.85,-90*(x-0.85),0)))))</f>
        <v>#VALUE!</v>
      </c>
      <c r="E445" t="e">
        <f t="shared" si="108"/>
        <v>#VALUE!</v>
      </c>
      <c r="F445" t="e">
        <f t="shared" si="105"/>
        <v>#VALUE!</v>
      </c>
      <c r="G445" t="e">
        <f t="shared" si="109"/>
        <v>#VALUE!</v>
      </c>
      <c r="H445" t="e">
        <f t="shared" si="110"/>
        <v>#VALUE!</v>
      </c>
      <c r="I445" t="e">
        <f t="shared" si="111"/>
        <v>#VALUE!</v>
      </c>
      <c r="J445" t="e">
        <f t="shared" si="112"/>
        <v>#VALUE!</v>
      </c>
      <c r="K445" t="e">
        <f t="shared" si="113"/>
        <v>#VALUE!</v>
      </c>
      <c r="L445" t="e">
        <f t="shared" si="114"/>
        <v>#VALUE!</v>
      </c>
      <c r="M445" t="e">
        <f t="shared" si="115"/>
        <v>#VALUE!</v>
      </c>
      <c r="N445" t="e">
        <f t="shared" si="116"/>
        <v>#VALUE!</v>
      </c>
      <c r="O445" t="e">
        <f t="shared" si="117"/>
        <v>#VALUE!</v>
      </c>
    </row>
    <row r="446" spans="2:15">
      <c r="B446" t="e">
        <f t="shared" si="106"/>
        <v>#VALUE!</v>
      </c>
      <c r="C446" t="e">
        <f t="shared" si="107"/>
        <v>#VALUE!</v>
      </c>
      <c r="D446" t="e">
        <f>IF(B446&lt;=0,0,IF(B446&lt;=0.2,60*B446,IF(B446&lt;=0.4,185*(B446-0.4)^2+4.5,IF(B446&lt;=0.8,4.5,IF(B446&lt;0.85,-90*(x-0.85),0)))))</f>
        <v>#VALUE!</v>
      </c>
      <c r="E446" t="e">
        <f t="shared" si="108"/>
        <v>#VALUE!</v>
      </c>
      <c r="F446" t="e">
        <f t="shared" si="105"/>
        <v>#VALUE!</v>
      </c>
      <c r="G446" t="e">
        <f t="shared" si="109"/>
        <v>#VALUE!</v>
      </c>
      <c r="H446" t="e">
        <f t="shared" si="110"/>
        <v>#VALUE!</v>
      </c>
      <c r="I446" t="e">
        <f t="shared" si="111"/>
        <v>#VALUE!</v>
      </c>
      <c r="J446" t="e">
        <f t="shared" si="112"/>
        <v>#VALUE!</v>
      </c>
      <c r="K446" t="e">
        <f t="shared" si="113"/>
        <v>#VALUE!</v>
      </c>
      <c r="L446" t="e">
        <f t="shared" si="114"/>
        <v>#VALUE!</v>
      </c>
      <c r="M446" t="e">
        <f t="shared" si="115"/>
        <v>#VALUE!</v>
      </c>
      <c r="N446" t="e">
        <f t="shared" si="116"/>
        <v>#VALUE!</v>
      </c>
      <c r="O446" t="e">
        <f t="shared" si="117"/>
        <v>#VALUE!</v>
      </c>
    </row>
    <row r="447" spans="2:15">
      <c r="B447" t="e">
        <f t="shared" si="106"/>
        <v>#VALUE!</v>
      </c>
      <c r="C447" t="e">
        <f t="shared" si="107"/>
        <v>#VALUE!</v>
      </c>
      <c r="D447" t="e">
        <f>IF(B447&lt;=0,0,IF(B447&lt;=0.2,60*B447,IF(B447&lt;=0.4,185*(B447-0.4)^2+4.5,IF(B447&lt;=0.8,4.5,IF(B447&lt;0.85,-90*(x-0.85),0)))))</f>
        <v>#VALUE!</v>
      </c>
      <c r="E447" t="e">
        <f t="shared" si="108"/>
        <v>#VALUE!</v>
      </c>
      <c r="F447" t="e">
        <f t="shared" si="105"/>
        <v>#VALUE!</v>
      </c>
      <c r="G447" t="e">
        <f t="shared" si="109"/>
        <v>#VALUE!</v>
      </c>
      <c r="H447" t="e">
        <f t="shared" si="110"/>
        <v>#VALUE!</v>
      </c>
      <c r="I447" t="e">
        <f t="shared" si="111"/>
        <v>#VALUE!</v>
      </c>
      <c r="J447" t="e">
        <f t="shared" si="112"/>
        <v>#VALUE!</v>
      </c>
      <c r="K447" t="e">
        <f t="shared" si="113"/>
        <v>#VALUE!</v>
      </c>
      <c r="L447" t="e">
        <f t="shared" si="114"/>
        <v>#VALUE!</v>
      </c>
      <c r="M447" t="e">
        <f t="shared" si="115"/>
        <v>#VALUE!</v>
      </c>
      <c r="N447" t="e">
        <f t="shared" si="116"/>
        <v>#VALUE!</v>
      </c>
      <c r="O447" t="e">
        <f t="shared" si="117"/>
        <v>#VALUE!</v>
      </c>
    </row>
    <row r="448" spans="2:15">
      <c r="B448" t="e">
        <f t="shared" si="106"/>
        <v>#VALUE!</v>
      </c>
      <c r="C448" t="e">
        <f t="shared" si="107"/>
        <v>#VALUE!</v>
      </c>
      <c r="D448" t="e">
        <f>IF(B448&lt;=0,0,IF(B448&lt;=0.2,60*B448,IF(B448&lt;=0.4,185*(B448-0.4)^2+4.5,IF(B448&lt;=0.8,4.5,IF(B448&lt;0.85,-90*(x-0.85),0)))))</f>
        <v>#VALUE!</v>
      </c>
      <c r="E448" t="e">
        <f t="shared" si="108"/>
        <v>#VALUE!</v>
      </c>
      <c r="F448" t="e">
        <f t="shared" si="105"/>
        <v>#VALUE!</v>
      </c>
      <c r="G448" t="e">
        <f t="shared" si="109"/>
        <v>#VALUE!</v>
      </c>
      <c r="H448" t="e">
        <f t="shared" si="110"/>
        <v>#VALUE!</v>
      </c>
      <c r="I448" t="e">
        <f t="shared" si="111"/>
        <v>#VALUE!</v>
      </c>
      <c r="J448" t="e">
        <f t="shared" si="112"/>
        <v>#VALUE!</v>
      </c>
      <c r="K448" t="e">
        <f t="shared" si="113"/>
        <v>#VALUE!</v>
      </c>
      <c r="L448" t="e">
        <f t="shared" si="114"/>
        <v>#VALUE!</v>
      </c>
      <c r="M448" t="e">
        <f t="shared" si="115"/>
        <v>#VALUE!</v>
      </c>
      <c r="N448" t="e">
        <f t="shared" si="116"/>
        <v>#VALUE!</v>
      </c>
      <c r="O448" t="e">
        <f t="shared" si="117"/>
        <v>#VALUE!</v>
      </c>
    </row>
    <row r="449" spans="2:15">
      <c r="B449" t="e">
        <f t="shared" si="106"/>
        <v>#VALUE!</v>
      </c>
      <c r="C449" t="e">
        <f t="shared" si="107"/>
        <v>#VALUE!</v>
      </c>
      <c r="D449" t="e">
        <f>IF(B449&lt;=0,0,IF(B449&lt;=0.2,60*B449,IF(B449&lt;=0.4,185*(B449-0.4)^2+4.5,IF(B449&lt;=0.8,4.5,IF(B449&lt;0.85,-90*(x-0.85),0)))))</f>
        <v>#VALUE!</v>
      </c>
      <c r="E449" t="e">
        <f t="shared" si="108"/>
        <v>#VALUE!</v>
      </c>
      <c r="F449" t="e">
        <f t="shared" si="105"/>
        <v>#VALUE!</v>
      </c>
      <c r="G449" t="e">
        <f t="shared" si="109"/>
        <v>#VALUE!</v>
      </c>
      <c r="H449" t="e">
        <f t="shared" si="110"/>
        <v>#VALUE!</v>
      </c>
      <c r="I449" t="e">
        <f t="shared" si="111"/>
        <v>#VALUE!</v>
      </c>
      <c r="J449" t="e">
        <f t="shared" si="112"/>
        <v>#VALUE!</v>
      </c>
      <c r="K449" t="e">
        <f t="shared" si="113"/>
        <v>#VALUE!</v>
      </c>
      <c r="L449" t="e">
        <f t="shared" si="114"/>
        <v>#VALUE!</v>
      </c>
      <c r="M449" t="e">
        <f t="shared" si="115"/>
        <v>#VALUE!</v>
      </c>
      <c r="N449" t="e">
        <f t="shared" si="116"/>
        <v>#VALUE!</v>
      </c>
      <c r="O449" t="e">
        <f t="shared" si="117"/>
        <v>#VALUE!</v>
      </c>
    </row>
    <row r="450" spans="2:15">
      <c r="B450" t="e">
        <f t="shared" si="106"/>
        <v>#VALUE!</v>
      </c>
      <c r="C450" t="e">
        <f t="shared" si="107"/>
        <v>#VALUE!</v>
      </c>
      <c r="D450" t="e">
        <f>IF(B450&lt;=0,0,IF(B450&lt;=0.2,60*B450,IF(B450&lt;=0.4,185*(B450-0.4)^2+4.5,IF(B450&lt;=0.8,4.5,IF(B450&lt;0.85,-90*(x-0.85),0)))))</f>
        <v>#VALUE!</v>
      </c>
      <c r="E450" t="e">
        <f t="shared" si="108"/>
        <v>#VALUE!</v>
      </c>
      <c r="F450" t="e">
        <f t="shared" si="105"/>
        <v>#VALUE!</v>
      </c>
      <c r="G450" t="e">
        <f t="shared" si="109"/>
        <v>#VALUE!</v>
      </c>
      <c r="H450" t="e">
        <f t="shared" si="110"/>
        <v>#VALUE!</v>
      </c>
      <c r="I450" t="e">
        <f t="shared" si="111"/>
        <v>#VALUE!</v>
      </c>
      <c r="J450" t="e">
        <f t="shared" si="112"/>
        <v>#VALUE!</v>
      </c>
      <c r="K450" t="e">
        <f t="shared" si="113"/>
        <v>#VALUE!</v>
      </c>
      <c r="L450" t="e">
        <f t="shared" si="114"/>
        <v>#VALUE!</v>
      </c>
      <c r="M450" t="e">
        <f t="shared" si="115"/>
        <v>#VALUE!</v>
      </c>
      <c r="N450" t="e">
        <f t="shared" si="116"/>
        <v>#VALUE!</v>
      </c>
      <c r="O450" t="e">
        <f t="shared" si="117"/>
        <v>#VALUE!</v>
      </c>
    </row>
    <row r="451" spans="2:15">
      <c r="B451" t="e">
        <f t="shared" si="106"/>
        <v>#VALUE!</v>
      </c>
      <c r="C451" t="e">
        <f t="shared" si="107"/>
        <v>#VALUE!</v>
      </c>
      <c r="D451" t="e">
        <f>IF(B451&lt;=0,0,IF(B451&lt;=0.2,60*B451,IF(B451&lt;=0.4,185*(B451-0.4)^2+4.5,IF(B451&lt;=0.8,4.5,IF(B451&lt;0.85,-90*(x-0.85),0)))))</f>
        <v>#VALUE!</v>
      </c>
      <c r="E451" t="e">
        <f t="shared" si="108"/>
        <v>#VALUE!</v>
      </c>
      <c r="F451" t="e">
        <f t="shared" si="105"/>
        <v>#VALUE!</v>
      </c>
      <c r="G451" t="e">
        <f t="shared" si="109"/>
        <v>#VALUE!</v>
      </c>
      <c r="H451" t="e">
        <f t="shared" si="110"/>
        <v>#VALUE!</v>
      </c>
      <c r="I451" t="e">
        <f t="shared" si="111"/>
        <v>#VALUE!</v>
      </c>
      <c r="J451" t="e">
        <f t="shared" si="112"/>
        <v>#VALUE!</v>
      </c>
      <c r="K451" t="e">
        <f t="shared" si="113"/>
        <v>#VALUE!</v>
      </c>
      <c r="L451" t="e">
        <f t="shared" si="114"/>
        <v>#VALUE!</v>
      </c>
      <c r="M451" t="e">
        <f t="shared" si="115"/>
        <v>#VALUE!</v>
      </c>
      <c r="N451" t="e">
        <f t="shared" si="116"/>
        <v>#VALUE!</v>
      </c>
      <c r="O451" t="e">
        <f t="shared" si="117"/>
        <v>#VALUE!</v>
      </c>
    </row>
    <row r="452" spans="2:15">
      <c r="B452" t="e">
        <f t="shared" si="106"/>
        <v>#VALUE!</v>
      </c>
      <c r="C452" t="e">
        <f t="shared" si="107"/>
        <v>#VALUE!</v>
      </c>
      <c r="D452" t="e">
        <f>IF(B452&lt;=0,0,IF(B452&lt;=0.2,60*B452,IF(B452&lt;=0.4,185*(B452-0.4)^2+4.5,IF(B452&lt;=0.8,4.5,IF(B452&lt;0.85,-90*(x-0.85),0)))))</f>
        <v>#VALUE!</v>
      </c>
      <c r="E452" t="e">
        <f t="shared" si="108"/>
        <v>#VALUE!</v>
      </c>
      <c r="F452" t="e">
        <f t="shared" si="105"/>
        <v>#VALUE!</v>
      </c>
      <c r="G452" t="e">
        <f t="shared" si="109"/>
        <v>#VALUE!</v>
      </c>
      <c r="H452" t="e">
        <f t="shared" si="110"/>
        <v>#VALUE!</v>
      </c>
      <c r="I452" t="e">
        <f t="shared" si="111"/>
        <v>#VALUE!</v>
      </c>
      <c r="J452" t="e">
        <f t="shared" si="112"/>
        <v>#VALUE!</v>
      </c>
      <c r="K452" t="e">
        <f t="shared" si="113"/>
        <v>#VALUE!</v>
      </c>
      <c r="L452" t="e">
        <f t="shared" si="114"/>
        <v>#VALUE!</v>
      </c>
      <c r="M452" t="e">
        <f t="shared" si="115"/>
        <v>#VALUE!</v>
      </c>
      <c r="N452" t="e">
        <f t="shared" si="116"/>
        <v>#VALUE!</v>
      </c>
      <c r="O452" t="e">
        <f t="shared" si="117"/>
        <v>#VALUE!</v>
      </c>
    </row>
    <row r="453" spans="2:15">
      <c r="B453" t="e">
        <f t="shared" si="106"/>
        <v>#VALUE!</v>
      </c>
      <c r="C453" t="e">
        <f t="shared" si="107"/>
        <v>#VALUE!</v>
      </c>
      <c r="D453" t="e">
        <f>IF(B453&lt;=0,0,IF(B453&lt;=0.2,60*B453,IF(B453&lt;=0.4,185*(B453-0.4)^2+4.5,IF(B453&lt;=0.8,4.5,IF(B453&lt;0.85,-90*(x-0.85),0)))))</f>
        <v>#VALUE!</v>
      </c>
      <c r="E453" t="e">
        <f t="shared" si="108"/>
        <v>#VALUE!</v>
      </c>
      <c r="F453" t="e">
        <f t="shared" si="105"/>
        <v>#VALUE!</v>
      </c>
      <c r="G453" t="e">
        <f t="shared" si="109"/>
        <v>#VALUE!</v>
      </c>
      <c r="H453" t="e">
        <f t="shared" si="110"/>
        <v>#VALUE!</v>
      </c>
      <c r="I453" t="e">
        <f t="shared" si="111"/>
        <v>#VALUE!</v>
      </c>
      <c r="J453" t="e">
        <f t="shared" si="112"/>
        <v>#VALUE!</v>
      </c>
      <c r="K453" t="e">
        <f t="shared" si="113"/>
        <v>#VALUE!</v>
      </c>
      <c r="L453" t="e">
        <f t="shared" si="114"/>
        <v>#VALUE!</v>
      </c>
      <c r="M453" t="e">
        <f t="shared" si="115"/>
        <v>#VALUE!</v>
      </c>
      <c r="N453" t="e">
        <f t="shared" si="116"/>
        <v>#VALUE!</v>
      </c>
      <c r="O453" t="e">
        <f t="shared" si="117"/>
        <v>#VALUE!</v>
      </c>
    </row>
    <row r="454" spans="2:15">
      <c r="B454" t="e">
        <f t="shared" si="106"/>
        <v>#VALUE!</v>
      </c>
      <c r="C454" t="e">
        <f t="shared" si="107"/>
        <v>#VALUE!</v>
      </c>
      <c r="D454" t="e">
        <f>IF(B454&lt;=0,0,IF(B454&lt;=0.2,60*B454,IF(B454&lt;=0.4,185*(B454-0.4)^2+4.5,IF(B454&lt;=0.8,4.5,IF(B454&lt;0.85,-90*(x-0.85),0)))))</f>
        <v>#VALUE!</v>
      </c>
      <c r="E454" t="e">
        <f t="shared" si="108"/>
        <v>#VALUE!</v>
      </c>
      <c r="F454" t="e">
        <f t="shared" si="105"/>
        <v>#VALUE!</v>
      </c>
      <c r="G454" t="e">
        <f t="shared" si="109"/>
        <v>#VALUE!</v>
      </c>
      <c r="H454" t="e">
        <f t="shared" si="110"/>
        <v>#VALUE!</v>
      </c>
      <c r="I454" t="e">
        <f t="shared" si="111"/>
        <v>#VALUE!</v>
      </c>
      <c r="J454" t="e">
        <f t="shared" si="112"/>
        <v>#VALUE!</v>
      </c>
      <c r="K454" t="e">
        <f t="shared" si="113"/>
        <v>#VALUE!</v>
      </c>
      <c r="L454" t="e">
        <f t="shared" si="114"/>
        <v>#VALUE!</v>
      </c>
      <c r="M454" t="e">
        <f t="shared" si="115"/>
        <v>#VALUE!</v>
      </c>
      <c r="N454" t="e">
        <f t="shared" si="116"/>
        <v>#VALUE!</v>
      </c>
      <c r="O454" t="e">
        <f t="shared" si="117"/>
        <v>#VALUE!</v>
      </c>
    </row>
    <row r="455" spans="2:15">
      <c r="B455" t="e">
        <f t="shared" si="106"/>
        <v>#VALUE!</v>
      </c>
      <c r="C455" t="e">
        <f t="shared" si="107"/>
        <v>#VALUE!</v>
      </c>
      <c r="D455" t="e">
        <f>IF(B455&lt;=0,0,IF(B455&lt;=0.2,60*B455,IF(B455&lt;=0.4,185*(B455-0.4)^2+4.5,IF(B455&lt;=0.8,4.5,IF(B455&lt;0.85,-90*(x-0.85),0)))))</f>
        <v>#VALUE!</v>
      </c>
      <c r="E455" t="e">
        <f t="shared" si="108"/>
        <v>#VALUE!</v>
      </c>
      <c r="F455" t="e">
        <f t="shared" si="105"/>
        <v>#VALUE!</v>
      </c>
      <c r="G455" t="e">
        <f t="shared" si="109"/>
        <v>#VALUE!</v>
      </c>
      <c r="H455" t="e">
        <f t="shared" si="110"/>
        <v>#VALUE!</v>
      </c>
      <c r="I455" t="e">
        <f t="shared" si="111"/>
        <v>#VALUE!</v>
      </c>
      <c r="J455" t="e">
        <f t="shared" si="112"/>
        <v>#VALUE!</v>
      </c>
      <c r="K455" t="e">
        <f t="shared" si="113"/>
        <v>#VALUE!</v>
      </c>
      <c r="L455" t="e">
        <f t="shared" si="114"/>
        <v>#VALUE!</v>
      </c>
      <c r="M455" t="e">
        <f t="shared" si="115"/>
        <v>#VALUE!</v>
      </c>
      <c r="N455" t="e">
        <f t="shared" si="116"/>
        <v>#VALUE!</v>
      </c>
      <c r="O455" t="e">
        <f t="shared" si="117"/>
        <v>#VALUE!</v>
      </c>
    </row>
    <row r="456" spans="2:15">
      <c r="B456" t="e">
        <f t="shared" si="106"/>
        <v>#VALUE!</v>
      </c>
      <c r="C456" t="e">
        <f t="shared" si="107"/>
        <v>#VALUE!</v>
      </c>
      <c r="D456" t="e">
        <f>IF(B456&lt;=0,0,IF(B456&lt;=0.2,60*B456,IF(B456&lt;=0.4,185*(B456-0.4)^2+4.5,IF(B456&lt;=0.8,4.5,IF(B456&lt;0.85,-90*(x-0.85),0)))))</f>
        <v>#VALUE!</v>
      </c>
      <c r="E456" t="e">
        <f t="shared" si="108"/>
        <v>#VALUE!</v>
      </c>
      <c r="F456" t="e">
        <f t="shared" si="105"/>
        <v>#VALUE!</v>
      </c>
      <c r="G456" t="e">
        <f t="shared" si="109"/>
        <v>#VALUE!</v>
      </c>
      <c r="H456" t="e">
        <f t="shared" si="110"/>
        <v>#VALUE!</v>
      </c>
      <c r="I456" t="e">
        <f t="shared" si="111"/>
        <v>#VALUE!</v>
      </c>
      <c r="J456" t="e">
        <f t="shared" si="112"/>
        <v>#VALUE!</v>
      </c>
      <c r="K456" t="e">
        <f t="shared" si="113"/>
        <v>#VALUE!</v>
      </c>
      <c r="L456" t="e">
        <f t="shared" si="114"/>
        <v>#VALUE!</v>
      </c>
      <c r="M456" t="e">
        <f t="shared" si="115"/>
        <v>#VALUE!</v>
      </c>
      <c r="N456" t="e">
        <f t="shared" si="116"/>
        <v>#VALUE!</v>
      </c>
      <c r="O456" t="e">
        <f t="shared" si="117"/>
        <v>#VALUE!</v>
      </c>
    </row>
    <row r="457" spans="2:15">
      <c r="B457" t="e">
        <f t="shared" si="106"/>
        <v>#VALUE!</v>
      </c>
      <c r="C457" t="e">
        <f t="shared" si="107"/>
        <v>#VALUE!</v>
      </c>
      <c r="D457" t="e">
        <f>IF(B457&lt;=0,0,IF(B457&lt;=0.2,60*B457,IF(B457&lt;=0.4,185*(B457-0.4)^2+4.5,IF(B457&lt;=0.8,4.5,IF(B457&lt;0.85,-90*(x-0.85),0)))))</f>
        <v>#VALUE!</v>
      </c>
      <c r="E457" t="e">
        <f t="shared" si="108"/>
        <v>#VALUE!</v>
      </c>
      <c r="F457" t="e">
        <f t="shared" si="105"/>
        <v>#VALUE!</v>
      </c>
      <c r="G457" t="e">
        <f t="shared" si="109"/>
        <v>#VALUE!</v>
      </c>
      <c r="H457" t="e">
        <f t="shared" si="110"/>
        <v>#VALUE!</v>
      </c>
      <c r="I457" t="e">
        <f t="shared" si="111"/>
        <v>#VALUE!</v>
      </c>
      <c r="J457" t="e">
        <f t="shared" si="112"/>
        <v>#VALUE!</v>
      </c>
      <c r="K457" t="e">
        <f t="shared" si="113"/>
        <v>#VALUE!</v>
      </c>
      <c r="L457" t="e">
        <f t="shared" si="114"/>
        <v>#VALUE!</v>
      </c>
      <c r="M457" t="e">
        <f t="shared" si="115"/>
        <v>#VALUE!</v>
      </c>
      <c r="N457" t="e">
        <f t="shared" si="116"/>
        <v>#VALUE!</v>
      </c>
      <c r="O457" t="e">
        <f t="shared" si="117"/>
        <v>#VALUE!</v>
      </c>
    </row>
    <row r="458" spans="2:15">
      <c r="B458" t="e">
        <f t="shared" si="106"/>
        <v>#VALUE!</v>
      </c>
      <c r="C458" t="e">
        <f t="shared" si="107"/>
        <v>#VALUE!</v>
      </c>
      <c r="D458" t="e">
        <f>IF(B458&lt;=0,0,IF(B458&lt;=0.2,60*B458,IF(B458&lt;=0.4,185*(B458-0.4)^2+4.5,IF(B458&lt;=0.8,4.5,IF(B458&lt;0.85,-90*(x-0.85),0)))))</f>
        <v>#VALUE!</v>
      </c>
      <c r="E458" t="e">
        <f t="shared" si="108"/>
        <v>#VALUE!</v>
      </c>
      <c r="F458" t="e">
        <f t="shared" ref="F458:F521" si="118">E458*9.8</f>
        <v>#VALUE!</v>
      </c>
      <c r="G458" t="e">
        <f t="shared" si="109"/>
        <v>#VALUE!</v>
      </c>
      <c r="H458" t="e">
        <f t="shared" si="110"/>
        <v>#VALUE!</v>
      </c>
      <c r="I458" t="e">
        <f t="shared" si="111"/>
        <v>#VALUE!</v>
      </c>
      <c r="J458" t="e">
        <f t="shared" si="112"/>
        <v>#VALUE!</v>
      </c>
      <c r="K458" t="e">
        <f t="shared" si="113"/>
        <v>#VALUE!</v>
      </c>
      <c r="L458" t="e">
        <f t="shared" si="114"/>
        <v>#VALUE!</v>
      </c>
      <c r="M458" t="e">
        <f t="shared" si="115"/>
        <v>#VALUE!</v>
      </c>
      <c r="N458" t="e">
        <f t="shared" si="116"/>
        <v>#VALUE!</v>
      </c>
      <c r="O458" t="e">
        <f t="shared" si="117"/>
        <v>#VALUE!</v>
      </c>
    </row>
    <row r="459" spans="2:15">
      <c r="B459" t="e">
        <f t="shared" si="106"/>
        <v>#VALUE!</v>
      </c>
      <c r="C459" t="e">
        <f t="shared" si="107"/>
        <v>#VALUE!</v>
      </c>
      <c r="D459" t="e">
        <f>IF(B459&lt;=0,0,IF(B459&lt;=0.2,60*B459,IF(B459&lt;=0.4,185*(B459-0.4)^2+4.5,IF(B459&lt;=0.8,4.5,IF(B459&lt;0.85,-90*(x-0.85),0)))))</f>
        <v>#VALUE!</v>
      </c>
      <c r="E459" t="e">
        <f t="shared" si="108"/>
        <v>#VALUE!</v>
      </c>
      <c r="F459" t="e">
        <f t="shared" si="118"/>
        <v>#VALUE!</v>
      </c>
      <c r="G459" t="e">
        <f t="shared" si="109"/>
        <v>#VALUE!</v>
      </c>
      <c r="H459" t="e">
        <f t="shared" si="110"/>
        <v>#VALUE!</v>
      </c>
      <c r="I459" t="e">
        <f t="shared" si="111"/>
        <v>#VALUE!</v>
      </c>
      <c r="J459" t="e">
        <f t="shared" si="112"/>
        <v>#VALUE!</v>
      </c>
      <c r="K459" t="e">
        <f t="shared" si="113"/>
        <v>#VALUE!</v>
      </c>
      <c r="L459" t="e">
        <f t="shared" si="114"/>
        <v>#VALUE!</v>
      </c>
      <c r="M459" t="e">
        <f t="shared" si="115"/>
        <v>#VALUE!</v>
      </c>
      <c r="N459" t="e">
        <f t="shared" si="116"/>
        <v>#VALUE!</v>
      </c>
      <c r="O459" t="e">
        <f t="shared" si="117"/>
        <v>#VALUE!</v>
      </c>
    </row>
    <row r="460" spans="2:15">
      <c r="B460" t="e">
        <f t="shared" si="106"/>
        <v>#VALUE!</v>
      </c>
      <c r="C460" t="e">
        <f t="shared" si="107"/>
        <v>#VALUE!</v>
      </c>
      <c r="D460" t="e">
        <f>IF(B460&lt;=0,0,IF(B460&lt;=0.2,60*B460,IF(B460&lt;=0.4,185*(B460-0.4)^2+4.5,IF(B460&lt;=0.8,4.5,IF(B460&lt;0.85,-90*(x-0.85),0)))))</f>
        <v>#VALUE!</v>
      </c>
      <c r="E460" t="e">
        <f t="shared" si="108"/>
        <v>#VALUE!</v>
      </c>
      <c r="F460" t="e">
        <f t="shared" si="118"/>
        <v>#VALUE!</v>
      </c>
      <c r="G460" t="e">
        <f t="shared" si="109"/>
        <v>#VALUE!</v>
      </c>
      <c r="H460" t="e">
        <f t="shared" si="110"/>
        <v>#VALUE!</v>
      </c>
      <c r="I460" t="e">
        <f t="shared" si="111"/>
        <v>#VALUE!</v>
      </c>
      <c r="J460" t="e">
        <f t="shared" si="112"/>
        <v>#VALUE!</v>
      </c>
      <c r="K460" t="e">
        <f t="shared" si="113"/>
        <v>#VALUE!</v>
      </c>
      <c r="L460" t="e">
        <f t="shared" si="114"/>
        <v>#VALUE!</v>
      </c>
      <c r="M460" t="e">
        <f t="shared" si="115"/>
        <v>#VALUE!</v>
      </c>
      <c r="N460" t="e">
        <f t="shared" si="116"/>
        <v>#VALUE!</v>
      </c>
      <c r="O460" t="e">
        <f t="shared" si="117"/>
        <v>#VALUE!</v>
      </c>
    </row>
    <row r="461" spans="2:15">
      <c r="B461" t="e">
        <f t="shared" si="106"/>
        <v>#VALUE!</v>
      </c>
      <c r="C461" t="e">
        <f t="shared" si="107"/>
        <v>#VALUE!</v>
      </c>
      <c r="D461" t="e">
        <f>IF(B461&lt;=0,0,IF(B461&lt;=0.2,60*B461,IF(B461&lt;=0.4,185*(B461-0.4)^2+4.5,IF(B461&lt;=0.8,4.5,IF(B461&lt;0.85,-90*(x-0.85),0)))))</f>
        <v>#VALUE!</v>
      </c>
      <c r="E461" t="e">
        <f t="shared" si="108"/>
        <v>#VALUE!</v>
      </c>
      <c r="F461" t="e">
        <f t="shared" si="118"/>
        <v>#VALUE!</v>
      </c>
      <c r="G461" t="e">
        <f t="shared" si="109"/>
        <v>#VALUE!</v>
      </c>
      <c r="H461" t="e">
        <f t="shared" si="110"/>
        <v>#VALUE!</v>
      </c>
      <c r="I461" t="e">
        <f t="shared" si="111"/>
        <v>#VALUE!</v>
      </c>
      <c r="J461" t="e">
        <f t="shared" si="112"/>
        <v>#VALUE!</v>
      </c>
      <c r="K461" t="e">
        <f t="shared" si="113"/>
        <v>#VALUE!</v>
      </c>
      <c r="L461" t="e">
        <f t="shared" si="114"/>
        <v>#VALUE!</v>
      </c>
      <c r="M461" t="e">
        <f t="shared" si="115"/>
        <v>#VALUE!</v>
      </c>
      <c r="N461" t="e">
        <f t="shared" si="116"/>
        <v>#VALUE!</v>
      </c>
      <c r="O461" t="e">
        <f t="shared" si="117"/>
        <v>#VALUE!</v>
      </c>
    </row>
    <row r="462" spans="2:15">
      <c r="B462" t="e">
        <f t="shared" si="106"/>
        <v>#VALUE!</v>
      </c>
      <c r="C462" t="e">
        <f t="shared" si="107"/>
        <v>#VALUE!</v>
      </c>
      <c r="D462" t="e">
        <f>IF(B462&lt;=0,0,IF(B462&lt;=0.2,60*B462,IF(B462&lt;=0.4,185*(B462-0.4)^2+4.5,IF(B462&lt;=0.8,4.5,IF(B462&lt;0.85,-90*(x-0.85),0)))))</f>
        <v>#VALUE!</v>
      </c>
      <c r="E462" t="e">
        <f t="shared" si="108"/>
        <v>#VALUE!</v>
      </c>
      <c r="F462" t="e">
        <f t="shared" si="118"/>
        <v>#VALUE!</v>
      </c>
      <c r="G462" t="e">
        <f t="shared" si="109"/>
        <v>#VALUE!</v>
      </c>
      <c r="H462" t="e">
        <f t="shared" si="110"/>
        <v>#VALUE!</v>
      </c>
      <c r="I462" t="e">
        <f t="shared" si="111"/>
        <v>#VALUE!</v>
      </c>
      <c r="J462" t="e">
        <f t="shared" si="112"/>
        <v>#VALUE!</v>
      </c>
      <c r="K462" t="e">
        <f t="shared" si="113"/>
        <v>#VALUE!</v>
      </c>
      <c r="L462" t="e">
        <f t="shared" si="114"/>
        <v>#VALUE!</v>
      </c>
      <c r="M462" t="e">
        <f t="shared" si="115"/>
        <v>#VALUE!</v>
      </c>
      <c r="N462" t="e">
        <f t="shared" si="116"/>
        <v>#VALUE!</v>
      </c>
      <c r="O462" t="e">
        <f t="shared" si="117"/>
        <v>#VALUE!</v>
      </c>
    </row>
    <row r="463" spans="2:15">
      <c r="B463" t="e">
        <f t="shared" si="106"/>
        <v>#VALUE!</v>
      </c>
      <c r="C463" t="e">
        <f t="shared" si="107"/>
        <v>#VALUE!</v>
      </c>
      <c r="D463" t="e">
        <f>IF(B463&lt;=0,0,IF(B463&lt;=0.2,60*B463,IF(B463&lt;=0.4,185*(B463-0.4)^2+4.5,IF(B463&lt;=0.8,4.5,IF(B463&lt;0.85,-90*(x-0.85),0)))))</f>
        <v>#VALUE!</v>
      </c>
      <c r="E463" t="e">
        <f t="shared" si="108"/>
        <v>#VALUE!</v>
      </c>
      <c r="F463" t="e">
        <f t="shared" si="118"/>
        <v>#VALUE!</v>
      </c>
      <c r="G463" t="e">
        <f t="shared" si="109"/>
        <v>#VALUE!</v>
      </c>
      <c r="H463" t="e">
        <f t="shared" si="110"/>
        <v>#VALUE!</v>
      </c>
      <c r="I463" t="e">
        <f t="shared" si="111"/>
        <v>#VALUE!</v>
      </c>
      <c r="J463" t="e">
        <f t="shared" si="112"/>
        <v>#VALUE!</v>
      </c>
      <c r="K463" t="e">
        <f t="shared" si="113"/>
        <v>#VALUE!</v>
      </c>
      <c r="L463" t="e">
        <f t="shared" si="114"/>
        <v>#VALUE!</v>
      </c>
      <c r="M463" t="e">
        <f t="shared" si="115"/>
        <v>#VALUE!</v>
      </c>
      <c r="N463" t="e">
        <f t="shared" si="116"/>
        <v>#VALUE!</v>
      </c>
      <c r="O463" t="e">
        <f t="shared" si="117"/>
        <v>#VALUE!</v>
      </c>
    </row>
    <row r="464" spans="2:15">
      <c r="B464" t="e">
        <f t="shared" si="106"/>
        <v>#VALUE!</v>
      </c>
      <c r="C464" t="e">
        <f t="shared" si="107"/>
        <v>#VALUE!</v>
      </c>
      <c r="D464" t="e">
        <f>IF(B464&lt;=0,0,IF(B464&lt;=0.2,60*B464,IF(B464&lt;=0.4,185*(B464-0.4)^2+4.5,IF(B464&lt;=0.8,4.5,IF(B464&lt;0.85,-90*(x-0.85),0)))))</f>
        <v>#VALUE!</v>
      </c>
      <c r="E464" t="e">
        <f t="shared" si="108"/>
        <v>#VALUE!</v>
      </c>
      <c r="F464" t="e">
        <f t="shared" si="118"/>
        <v>#VALUE!</v>
      </c>
      <c r="G464" t="e">
        <f t="shared" si="109"/>
        <v>#VALUE!</v>
      </c>
      <c r="H464" t="e">
        <f t="shared" si="110"/>
        <v>#VALUE!</v>
      </c>
      <c r="I464" t="e">
        <f t="shared" si="111"/>
        <v>#VALUE!</v>
      </c>
      <c r="J464" t="e">
        <f t="shared" si="112"/>
        <v>#VALUE!</v>
      </c>
      <c r="K464" t="e">
        <f t="shared" si="113"/>
        <v>#VALUE!</v>
      </c>
      <c r="L464" t="e">
        <f t="shared" si="114"/>
        <v>#VALUE!</v>
      </c>
      <c r="M464" t="e">
        <f t="shared" si="115"/>
        <v>#VALUE!</v>
      </c>
      <c r="N464" t="e">
        <f t="shared" si="116"/>
        <v>#VALUE!</v>
      </c>
      <c r="O464" t="e">
        <f t="shared" si="117"/>
        <v>#VALUE!</v>
      </c>
    </row>
    <row r="465" spans="2:15">
      <c r="B465" t="e">
        <f t="shared" si="106"/>
        <v>#VALUE!</v>
      </c>
      <c r="C465" t="e">
        <f t="shared" si="107"/>
        <v>#VALUE!</v>
      </c>
      <c r="D465" t="e">
        <f>IF(B465&lt;=0,0,IF(B465&lt;=0.2,60*B465,IF(B465&lt;=0.4,185*(B465-0.4)^2+4.5,IF(B465&lt;=0.8,4.5,IF(B465&lt;0.85,-90*(x-0.85),0)))))</f>
        <v>#VALUE!</v>
      </c>
      <c r="E465" t="e">
        <f t="shared" si="108"/>
        <v>#VALUE!</v>
      </c>
      <c r="F465" t="e">
        <f t="shared" si="118"/>
        <v>#VALUE!</v>
      </c>
      <c r="G465" t="e">
        <f t="shared" si="109"/>
        <v>#VALUE!</v>
      </c>
      <c r="H465" t="e">
        <f t="shared" si="110"/>
        <v>#VALUE!</v>
      </c>
      <c r="I465" t="e">
        <f t="shared" si="111"/>
        <v>#VALUE!</v>
      </c>
      <c r="J465" t="e">
        <f t="shared" si="112"/>
        <v>#VALUE!</v>
      </c>
      <c r="K465" t="e">
        <f t="shared" si="113"/>
        <v>#VALUE!</v>
      </c>
      <c r="L465" t="e">
        <f t="shared" si="114"/>
        <v>#VALUE!</v>
      </c>
      <c r="M465" t="e">
        <f t="shared" si="115"/>
        <v>#VALUE!</v>
      </c>
      <c r="N465" t="e">
        <f t="shared" si="116"/>
        <v>#VALUE!</v>
      </c>
      <c r="O465" t="e">
        <f t="shared" si="117"/>
        <v>#VALUE!</v>
      </c>
    </row>
    <row r="466" spans="2:15">
      <c r="B466" t="e">
        <f t="shared" si="106"/>
        <v>#VALUE!</v>
      </c>
      <c r="C466" t="e">
        <f t="shared" si="107"/>
        <v>#VALUE!</v>
      </c>
      <c r="D466" t="e">
        <f>IF(B466&lt;=0,0,IF(B466&lt;=0.2,60*B466,IF(B466&lt;=0.4,185*(B466-0.4)^2+4.5,IF(B466&lt;=0.8,4.5,IF(B466&lt;0.85,-90*(x-0.85),0)))))</f>
        <v>#VALUE!</v>
      </c>
      <c r="E466" t="e">
        <f t="shared" si="108"/>
        <v>#VALUE!</v>
      </c>
      <c r="F466" t="e">
        <f t="shared" si="118"/>
        <v>#VALUE!</v>
      </c>
      <c r="G466" t="e">
        <f t="shared" si="109"/>
        <v>#VALUE!</v>
      </c>
      <c r="H466" t="e">
        <f t="shared" si="110"/>
        <v>#VALUE!</v>
      </c>
      <c r="I466" t="e">
        <f t="shared" si="111"/>
        <v>#VALUE!</v>
      </c>
      <c r="J466" t="e">
        <f t="shared" si="112"/>
        <v>#VALUE!</v>
      </c>
      <c r="K466" t="e">
        <f t="shared" si="113"/>
        <v>#VALUE!</v>
      </c>
      <c r="L466" t="e">
        <f t="shared" si="114"/>
        <v>#VALUE!</v>
      </c>
      <c r="M466" t="e">
        <f t="shared" si="115"/>
        <v>#VALUE!</v>
      </c>
      <c r="N466" t="e">
        <f t="shared" si="116"/>
        <v>#VALUE!</v>
      </c>
      <c r="O466" t="e">
        <f t="shared" si="117"/>
        <v>#VALUE!</v>
      </c>
    </row>
    <row r="467" spans="2:15">
      <c r="B467" t="e">
        <f t="shared" si="106"/>
        <v>#VALUE!</v>
      </c>
      <c r="C467" t="e">
        <f t="shared" si="107"/>
        <v>#VALUE!</v>
      </c>
      <c r="D467" t="e">
        <f>IF(B467&lt;=0,0,IF(B467&lt;=0.2,60*B467,IF(B467&lt;=0.4,185*(B467-0.4)^2+4.5,IF(B467&lt;=0.8,4.5,IF(B467&lt;0.85,-90*(x-0.85),0)))))</f>
        <v>#VALUE!</v>
      </c>
      <c r="E467" t="e">
        <f t="shared" si="108"/>
        <v>#VALUE!</v>
      </c>
      <c r="F467" t="e">
        <f t="shared" si="118"/>
        <v>#VALUE!</v>
      </c>
      <c r="G467" t="e">
        <f t="shared" si="109"/>
        <v>#VALUE!</v>
      </c>
      <c r="H467" t="e">
        <f t="shared" si="110"/>
        <v>#VALUE!</v>
      </c>
      <c r="I467" t="e">
        <f t="shared" si="111"/>
        <v>#VALUE!</v>
      </c>
      <c r="J467" t="e">
        <f t="shared" si="112"/>
        <v>#VALUE!</v>
      </c>
      <c r="K467" t="e">
        <f t="shared" si="113"/>
        <v>#VALUE!</v>
      </c>
      <c r="L467" t="e">
        <f t="shared" si="114"/>
        <v>#VALUE!</v>
      </c>
      <c r="M467" t="e">
        <f t="shared" si="115"/>
        <v>#VALUE!</v>
      </c>
      <c r="N467" t="e">
        <f t="shared" si="116"/>
        <v>#VALUE!</v>
      </c>
      <c r="O467" t="e">
        <f t="shared" si="117"/>
        <v>#VALUE!</v>
      </c>
    </row>
    <row r="468" spans="2:15">
      <c r="B468" t="e">
        <f t="shared" si="106"/>
        <v>#VALUE!</v>
      </c>
      <c r="C468" t="e">
        <f t="shared" si="107"/>
        <v>#VALUE!</v>
      </c>
      <c r="D468" t="e">
        <f>IF(B468&lt;=0,0,IF(B468&lt;=0.2,60*B468,IF(B468&lt;=0.4,185*(B468-0.4)^2+4.5,IF(B468&lt;=0.8,4.5,IF(B468&lt;0.85,-90*(x-0.85),0)))))</f>
        <v>#VALUE!</v>
      </c>
      <c r="E468" t="e">
        <f t="shared" si="108"/>
        <v>#VALUE!</v>
      </c>
      <c r="F468" t="e">
        <f t="shared" si="118"/>
        <v>#VALUE!</v>
      </c>
      <c r="G468" t="e">
        <f t="shared" si="109"/>
        <v>#VALUE!</v>
      </c>
      <c r="H468" t="e">
        <f t="shared" si="110"/>
        <v>#VALUE!</v>
      </c>
      <c r="I468" t="e">
        <f t="shared" si="111"/>
        <v>#VALUE!</v>
      </c>
      <c r="J468" t="e">
        <f t="shared" si="112"/>
        <v>#VALUE!</v>
      </c>
      <c r="K468" t="e">
        <f t="shared" si="113"/>
        <v>#VALUE!</v>
      </c>
      <c r="L468" t="e">
        <f t="shared" si="114"/>
        <v>#VALUE!</v>
      </c>
      <c r="M468" t="e">
        <f t="shared" si="115"/>
        <v>#VALUE!</v>
      </c>
      <c r="N468" t="e">
        <f t="shared" si="116"/>
        <v>#VALUE!</v>
      </c>
      <c r="O468" t="e">
        <f t="shared" si="117"/>
        <v>#VALUE!</v>
      </c>
    </row>
    <row r="469" spans="2:15">
      <c r="B469" t="e">
        <f t="shared" si="106"/>
        <v>#VALUE!</v>
      </c>
      <c r="C469" t="e">
        <f t="shared" si="107"/>
        <v>#VALUE!</v>
      </c>
      <c r="D469" t="e">
        <f>IF(B469&lt;=0,0,IF(B469&lt;=0.2,60*B469,IF(B469&lt;=0.4,185*(B469-0.4)^2+4.5,IF(B469&lt;=0.8,4.5,IF(B469&lt;0.85,-90*(x-0.85),0)))))</f>
        <v>#VALUE!</v>
      </c>
      <c r="E469" t="e">
        <f t="shared" si="108"/>
        <v>#VALUE!</v>
      </c>
      <c r="F469" t="e">
        <f t="shared" si="118"/>
        <v>#VALUE!</v>
      </c>
      <c r="G469" t="e">
        <f t="shared" si="109"/>
        <v>#VALUE!</v>
      </c>
      <c r="H469" t="e">
        <f t="shared" si="110"/>
        <v>#VALUE!</v>
      </c>
      <c r="I469" t="e">
        <f t="shared" si="111"/>
        <v>#VALUE!</v>
      </c>
      <c r="J469" t="e">
        <f t="shared" si="112"/>
        <v>#VALUE!</v>
      </c>
      <c r="K469" t="e">
        <f t="shared" si="113"/>
        <v>#VALUE!</v>
      </c>
      <c r="L469" t="e">
        <f t="shared" si="114"/>
        <v>#VALUE!</v>
      </c>
      <c r="M469" t="e">
        <f t="shared" si="115"/>
        <v>#VALUE!</v>
      </c>
      <c r="N469" t="e">
        <f t="shared" si="116"/>
        <v>#VALUE!</v>
      </c>
      <c r="O469" t="e">
        <f t="shared" si="117"/>
        <v>#VALUE!</v>
      </c>
    </row>
    <row r="470" spans="2:15">
      <c r="B470" t="e">
        <f t="shared" si="106"/>
        <v>#VALUE!</v>
      </c>
      <c r="C470" t="e">
        <f t="shared" si="107"/>
        <v>#VALUE!</v>
      </c>
      <c r="D470" t="e">
        <f>IF(B470&lt;=0,0,IF(B470&lt;=0.2,60*B470,IF(B470&lt;=0.4,185*(B470-0.4)^2+4.5,IF(B470&lt;=0.8,4.5,IF(B470&lt;0.85,-90*(x-0.85),0)))))</f>
        <v>#VALUE!</v>
      </c>
      <c r="E470" t="e">
        <f t="shared" si="108"/>
        <v>#VALUE!</v>
      </c>
      <c r="F470" t="e">
        <f t="shared" si="118"/>
        <v>#VALUE!</v>
      </c>
      <c r="G470" t="e">
        <f t="shared" si="109"/>
        <v>#VALUE!</v>
      </c>
      <c r="H470" t="e">
        <f t="shared" si="110"/>
        <v>#VALUE!</v>
      </c>
      <c r="I470" t="e">
        <f t="shared" si="111"/>
        <v>#VALUE!</v>
      </c>
      <c r="J470" t="e">
        <f t="shared" si="112"/>
        <v>#VALUE!</v>
      </c>
      <c r="K470" t="e">
        <f t="shared" si="113"/>
        <v>#VALUE!</v>
      </c>
      <c r="L470" t="e">
        <f t="shared" si="114"/>
        <v>#VALUE!</v>
      </c>
      <c r="M470" t="e">
        <f t="shared" si="115"/>
        <v>#VALUE!</v>
      </c>
      <c r="N470" t="e">
        <f t="shared" si="116"/>
        <v>#VALUE!</v>
      </c>
      <c r="O470" t="e">
        <f t="shared" si="117"/>
        <v>#VALUE!</v>
      </c>
    </row>
    <row r="471" spans="2:15">
      <c r="B471" t="e">
        <f t="shared" si="106"/>
        <v>#VALUE!</v>
      </c>
      <c r="C471" t="e">
        <f t="shared" si="107"/>
        <v>#VALUE!</v>
      </c>
      <c r="D471" t="e">
        <f>IF(B471&lt;=0,0,IF(B471&lt;=0.2,60*B471,IF(B471&lt;=0.4,185*(B471-0.4)^2+4.5,IF(B471&lt;=0.8,4.5,IF(B471&lt;0.85,-90*(x-0.85),0)))))</f>
        <v>#VALUE!</v>
      </c>
      <c r="E471" t="e">
        <f t="shared" si="108"/>
        <v>#VALUE!</v>
      </c>
      <c r="F471" t="e">
        <f t="shared" si="118"/>
        <v>#VALUE!</v>
      </c>
      <c r="G471" t="e">
        <f t="shared" si="109"/>
        <v>#VALUE!</v>
      </c>
      <c r="H471" t="e">
        <f t="shared" si="110"/>
        <v>#VALUE!</v>
      </c>
      <c r="I471" t="e">
        <f t="shared" si="111"/>
        <v>#VALUE!</v>
      </c>
      <c r="J471" t="e">
        <f t="shared" si="112"/>
        <v>#VALUE!</v>
      </c>
      <c r="K471" t="e">
        <f t="shared" si="113"/>
        <v>#VALUE!</v>
      </c>
      <c r="L471" t="e">
        <f t="shared" si="114"/>
        <v>#VALUE!</v>
      </c>
      <c r="M471" t="e">
        <f t="shared" si="115"/>
        <v>#VALUE!</v>
      </c>
      <c r="N471" t="e">
        <f t="shared" si="116"/>
        <v>#VALUE!</v>
      </c>
      <c r="O471" t="e">
        <f t="shared" si="117"/>
        <v>#VALUE!</v>
      </c>
    </row>
    <row r="472" spans="2:15">
      <c r="B472" t="e">
        <f t="shared" si="106"/>
        <v>#VALUE!</v>
      </c>
      <c r="C472" t="e">
        <f t="shared" si="107"/>
        <v>#VALUE!</v>
      </c>
      <c r="D472" t="e">
        <f>IF(B472&lt;=0,0,IF(B472&lt;=0.2,60*B472,IF(B472&lt;=0.4,185*(B472-0.4)^2+4.5,IF(B472&lt;=0.8,4.5,IF(B472&lt;0.85,-90*(x-0.85),0)))))</f>
        <v>#VALUE!</v>
      </c>
      <c r="E472" t="e">
        <f t="shared" si="108"/>
        <v>#VALUE!</v>
      </c>
      <c r="F472" t="e">
        <f t="shared" si="118"/>
        <v>#VALUE!</v>
      </c>
      <c r="G472" t="e">
        <f t="shared" si="109"/>
        <v>#VALUE!</v>
      </c>
      <c r="H472" t="e">
        <f t="shared" si="110"/>
        <v>#VALUE!</v>
      </c>
      <c r="I472" t="e">
        <f t="shared" si="111"/>
        <v>#VALUE!</v>
      </c>
      <c r="J472" t="e">
        <f t="shared" si="112"/>
        <v>#VALUE!</v>
      </c>
      <c r="K472" t="e">
        <f t="shared" si="113"/>
        <v>#VALUE!</v>
      </c>
      <c r="L472" t="e">
        <f t="shared" si="114"/>
        <v>#VALUE!</v>
      </c>
      <c r="M472" t="e">
        <f t="shared" si="115"/>
        <v>#VALUE!</v>
      </c>
      <c r="N472" t="e">
        <f t="shared" si="116"/>
        <v>#VALUE!</v>
      </c>
      <c r="O472" t="e">
        <f t="shared" si="117"/>
        <v>#VALUE!</v>
      </c>
    </row>
    <row r="473" spans="2:15">
      <c r="B473" t="e">
        <f t="shared" si="106"/>
        <v>#VALUE!</v>
      </c>
      <c r="C473" t="e">
        <f t="shared" si="107"/>
        <v>#VALUE!</v>
      </c>
      <c r="D473" t="e">
        <f>IF(B473&lt;=0,0,IF(B473&lt;=0.2,60*B473,IF(B473&lt;=0.4,185*(B473-0.4)^2+4.5,IF(B473&lt;=0.8,4.5,IF(B473&lt;0.85,-90*(x-0.85),0)))))</f>
        <v>#VALUE!</v>
      </c>
      <c r="E473" t="e">
        <f t="shared" si="108"/>
        <v>#VALUE!</v>
      </c>
      <c r="F473" t="e">
        <f t="shared" si="118"/>
        <v>#VALUE!</v>
      </c>
      <c r="G473" t="e">
        <f t="shared" si="109"/>
        <v>#VALUE!</v>
      </c>
      <c r="H473" t="e">
        <f t="shared" si="110"/>
        <v>#VALUE!</v>
      </c>
      <c r="I473" t="e">
        <f t="shared" si="111"/>
        <v>#VALUE!</v>
      </c>
      <c r="J473" t="e">
        <f t="shared" si="112"/>
        <v>#VALUE!</v>
      </c>
      <c r="K473" t="e">
        <f t="shared" si="113"/>
        <v>#VALUE!</v>
      </c>
      <c r="L473" t="e">
        <f t="shared" si="114"/>
        <v>#VALUE!</v>
      </c>
      <c r="M473" t="e">
        <f t="shared" si="115"/>
        <v>#VALUE!</v>
      </c>
      <c r="N473" t="e">
        <f t="shared" si="116"/>
        <v>#VALUE!</v>
      </c>
      <c r="O473" t="e">
        <f t="shared" si="117"/>
        <v>#VALUE!</v>
      </c>
    </row>
    <row r="474" spans="2:15">
      <c r="B474" t="e">
        <f t="shared" si="106"/>
        <v>#VALUE!</v>
      </c>
      <c r="C474" t="e">
        <f t="shared" si="107"/>
        <v>#VALUE!</v>
      </c>
      <c r="D474" t="e">
        <f>IF(B474&lt;=0,0,IF(B474&lt;=0.2,60*B474,IF(B474&lt;=0.4,185*(B474-0.4)^2+4.5,IF(B474&lt;=0.8,4.5,IF(B474&lt;0.85,-90*(x-0.85),0)))))</f>
        <v>#VALUE!</v>
      </c>
      <c r="E474" t="e">
        <f t="shared" si="108"/>
        <v>#VALUE!</v>
      </c>
      <c r="F474" t="e">
        <f t="shared" si="118"/>
        <v>#VALUE!</v>
      </c>
      <c r="G474" t="e">
        <f t="shared" si="109"/>
        <v>#VALUE!</v>
      </c>
      <c r="H474" t="e">
        <f t="shared" si="110"/>
        <v>#VALUE!</v>
      </c>
      <c r="I474" t="e">
        <f t="shared" si="111"/>
        <v>#VALUE!</v>
      </c>
      <c r="J474" t="e">
        <f t="shared" si="112"/>
        <v>#VALUE!</v>
      </c>
      <c r="K474" t="e">
        <f t="shared" si="113"/>
        <v>#VALUE!</v>
      </c>
      <c r="L474" t="e">
        <f t="shared" si="114"/>
        <v>#VALUE!</v>
      </c>
      <c r="M474" t="e">
        <f t="shared" si="115"/>
        <v>#VALUE!</v>
      </c>
      <c r="N474" t="e">
        <f t="shared" si="116"/>
        <v>#VALUE!</v>
      </c>
      <c r="O474" t="e">
        <f t="shared" si="117"/>
        <v>#VALUE!</v>
      </c>
    </row>
    <row r="475" spans="2:15">
      <c r="B475" t="e">
        <f t="shared" si="106"/>
        <v>#VALUE!</v>
      </c>
      <c r="C475" t="e">
        <f t="shared" si="107"/>
        <v>#VALUE!</v>
      </c>
      <c r="D475" t="e">
        <f>IF(B475&lt;=0,0,IF(B475&lt;=0.2,60*B475,IF(B475&lt;=0.4,185*(B475-0.4)^2+4.5,IF(B475&lt;=0.8,4.5,IF(B475&lt;0.85,-90*(x-0.85),0)))))</f>
        <v>#VALUE!</v>
      </c>
      <c r="E475" t="e">
        <f t="shared" si="108"/>
        <v>#VALUE!</v>
      </c>
      <c r="F475" t="e">
        <f t="shared" si="118"/>
        <v>#VALUE!</v>
      </c>
      <c r="G475" t="e">
        <f t="shared" si="109"/>
        <v>#VALUE!</v>
      </c>
      <c r="H475" t="e">
        <f t="shared" si="110"/>
        <v>#VALUE!</v>
      </c>
      <c r="I475" t="e">
        <f t="shared" si="111"/>
        <v>#VALUE!</v>
      </c>
      <c r="J475" t="e">
        <f t="shared" si="112"/>
        <v>#VALUE!</v>
      </c>
      <c r="K475" t="e">
        <f t="shared" si="113"/>
        <v>#VALUE!</v>
      </c>
      <c r="L475" t="e">
        <f t="shared" si="114"/>
        <v>#VALUE!</v>
      </c>
      <c r="M475" t="e">
        <f t="shared" si="115"/>
        <v>#VALUE!</v>
      </c>
      <c r="N475" t="e">
        <f t="shared" si="116"/>
        <v>#VALUE!</v>
      </c>
      <c r="O475" t="e">
        <f t="shared" si="117"/>
        <v>#VALUE!</v>
      </c>
    </row>
    <row r="476" spans="2:15">
      <c r="B476" t="e">
        <f t="shared" si="106"/>
        <v>#VALUE!</v>
      </c>
      <c r="C476" t="e">
        <f t="shared" si="107"/>
        <v>#VALUE!</v>
      </c>
      <c r="D476" t="e">
        <f>IF(B476&lt;=0,0,IF(B476&lt;=0.2,60*B476,IF(B476&lt;=0.4,185*(B476-0.4)^2+4.5,IF(B476&lt;=0.8,4.5,IF(B476&lt;0.85,-90*(x-0.85),0)))))</f>
        <v>#VALUE!</v>
      </c>
      <c r="E476" t="e">
        <f t="shared" si="108"/>
        <v>#VALUE!</v>
      </c>
      <c r="F476" t="e">
        <f t="shared" si="118"/>
        <v>#VALUE!</v>
      </c>
      <c r="G476" t="e">
        <f t="shared" si="109"/>
        <v>#VALUE!</v>
      </c>
      <c r="H476" t="e">
        <f t="shared" si="110"/>
        <v>#VALUE!</v>
      </c>
      <c r="I476" t="e">
        <f t="shared" si="111"/>
        <v>#VALUE!</v>
      </c>
      <c r="J476" t="e">
        <f t="shared" si="112"/>
        <v>#VALUE!</v>
      </c>
      <c r="K476" t="e">
        <f t="shared" si="113"/>
        <v>#VALUE!</v>
      </c>
      <c r="L476" t="e">
        <f t="shared" si="114"/>
        <v>#VALUE!</v>
      </c>
      <c r="M476" t="e">
        <f t="shared" si="115"/>
        <v>#VALUE!</v>
      </c>
      <c r="N476" t="e">
        <f t="shared" si="116"/>
        <v>#VALUE!</v>
      </c>
      <c r="O476" t="e">
        <f t="shared" si="117"/>
        <v>#VALUE!</v>
      </c>
    </row>
    <row r="477" spans="2:15">
      <c r="B477" t="e">
        <f t="shared" si="106"/>
        <v>#VALUE!</v>
      </c>
      <c r="C477" t="e">
        <f t="shared" si="107"/>
        <v>#VALUE!</v>
      </c>
      <c r="D477" t="e">
        <f>IF(B477&lt;=0,0,IF(B477&lt;=0.2,60*B477,IF(B477&lt;=0.4,185*(B477-0.4)^2+4.5,IF(B477&lt;=0.8,4.5,IF(B477&lt;0.85,-90*(x-0.85),0)))))</f>
        <v>#VALUE!</v>
      </c>
      <c r="E477" t="e">
        <f t="shared" si="108"/>
        <v>#VALUE!</v>
      </c>
      <c r="F477" t="e">
        <f t="shared" si="118"/>
        <v>#VALUE!</v>
      </c>
      <c r="G477" t="e">
        <f t="shared" si="109"/>
        <v>#VALUE!</v>
      </c>
      <c r="H477" t="e">
        <f t="shared" si="110"/>
        <v>#VALUE!</v>
      </c>
      <c r="I477" t="e">
        <f t="shared" si="111"/>
        <v>#VALUE!</v>
      </c>
      <c r="J477" t="e">
        <f t="shared" si="112"/>
        <v>#VALUE!</v>
      </c>
      <c r="K477" t="e">
        <f t="shared" si="113"/>
        <v>#VALUE!</v>
      </c>
      <c r="L477" t="e">
        <f t="shared" si="114"/>
        <v>#VALUE!</v>
      </c>
      <c r="M477" t="e">
        <f t="shared" si="115"/>
        <v>#VALUE!</v>
      </c>
      <c r="N477" t="e">
        <f t="shared" si="116"/>
        <v>#VALUE!</v>
      </c>
      <c r="O477" t="e">
        <f t="shared" si="117"/>
        <v>#VALUE!</v>
      </c>
    </row>
    <row r="478" spans="2:15">
      <c r="B478" t="e">
        <f t="shared" si="106"/>
        <v>#VALUE!</v>
      </c>
      <c r="C478" t="e">
        <f t="shared" si="107"/>
        <v>#VALUE!</v>
      </c>
      <c r="D478" t="e">
        <f>IF(B478&lt;=0,0,IF(B478&lt;=0.2,60*B478,IF(B478&lt;=0.4,185*(B478-0.4)^2+4.5,IF(B478&lt;=0.8,4.5,IF(B478&lt;0.85,-90*(x-0.85),0)))))</f>
        <v>#VALUE!</v>
      </c>
      <c r="E478" t="e">
        <f t="shared" si="108"/>
        <v>#VALUE!</v>
      </c>
      <c r="F478" t="e">
        <f t="shared" si="118"/>
        <v>#VALUE!</v>
      </c>
      <c r="G478" t="e">
        <f t="shared" si="109"/>
        <v>#VALUE!</v>
      </c>
      <c r="H478" t="e">
        <f t="shared" si="110"/>
        <v>#VALUE!</v>
      </c>
      <c r="I478" t="e">
        <f t="shared" si="111"/>
        <v>#VALUE!</v>
      </c>
      <c r="J478" t="e">
        <f t="shared" si="112"/>
        <v>#VALUE!</v>
      </c>
      <c r="K478" t="e">
        <f t="shared" si="113"/>
        <v>#VALUE!</v>
      </c>
      <c r="L478" t="e">
        <f t="shared" si="114"/>
        <v>#VALUE!</v>
      </c>
      <c r="M478" t="e">
        <f t="shared" si="115"/>
        <v>#VALUE!</v>
      </c>
      <c r="N478" t="e">
        <f t="shared" si="116"/>
        <v>#VALUE!</v>
      </c>
      <c r="O478" t="e">
        <f t="shared" si="117"/>
        <v>#VALUE!</v>
      </c>
    </row>
    <row r="479" spans="2:15">
      <c r="B479" t="e">
        <f t="shared" si="106"/>
        <v>#VALUE!</v>
      </c>
      <c r="C479" t="e">
        <f t="shared" si="107"/>
        <v>#VALUE!</v>
      </c>
      <c r="D479" t="e">
        <f>IF(B479&lt;=0,0,IF(B479&lt;=0.2,60*B479,IF(B479&lt;=0.4,185*(B479-0.4)^2+4.5,IF(B479&lt;=0.8,4.5,IF(B479&lt;0.85,-90*(x-0.85),0)))))</f>
        <v>#VALUE!</v>
      </c>
      <c r="E479" t="e">
        <f t="shared" si="108"/>
        <v>#VALUE!</v>
      </c>
      <c r="F479" t="e">
        <f t="shared" si="118"/>
        <v>#VALUE!</v>
      </c>
      <c r="G479" t="e">
        <f t="shared" si="109"/>
        <v>#VALUE!</v>
      </c>
      <c r="H479" t="e">
        <f t="shared" si="110"/>
        <v>#VALUE!</v>
      </c>
      <c r="I479" t="e">
        <f t="shared" si="111"/>
        <v>#VALUE!</v>
      </c>
      <c r="J479" t="e">
        <f t="shared" si="112"/>
        <v>#VALUE!</v>
      </c>
      <c r="K479" t="e">
        <f t="shared" si="113"/>
        <v>#VALUE!</v>
      </c>
      <c r="L479" t="e">
        <f t="shared" si="114"/>
        <v>#VALUE!</v>
      </c>
      <c r="M479" t="e">
        <f t="shared" si="115"/>
        <v>#VALUE!</v>
      </c>
      <c r="N479" t="e">
        <f t="shared" si="116"/>
        <v>#VALUE!</v>
      </c>
      <c r="O479" t="e">
        <f t="shared" si="117"/>
        <v>#VALUE!</v>
      </c>
    </row>
    <row r="480" spans="2:15">
      <c r="B480" t="e">
        <f t="shared" si="106"/>
        <v>#VALUE!</v>
      </c>
      <c r="C480" t="e">
        <f t="shared" si="107"/>
        <v>#VALUE!</v>
      </c>
      <c r="D480" t="e">
        <f>IF(B480&lt;=0,0,IF(B480&lt;=0.2,60*B480,IF(B480&lt;=0.4,185*(B480-0.4)^2+4.5,IF(B480&lt;=0.8,4.5,IF(B480&lt;0.85,-90*(x-0.85),0)))))</f>
        <v>#VALUE!</v>
      </c>
      <c r="E480" t="e">
        <f t="shared" si="108"/>
        <v>#VALUE!</v>
      </c>
      <c r="F480" t="e">
        <f t="shared" si="118"/>
        <v>#VALUE!</v>
      </c>
      <c r="G480" t="e">
        <f t="shared" si="109"/>
        <v>#VALUE!</v>
      </c>
      <c r="H480" t="e">
        <f t="shared" si="110"/>
        <v>#VALUE!</v>
      </c>
      <c r="I480" t="e">
        <f t="shared" si="111"/>
        <v>#VALUE!</v>
      </c>
      <c r="J480" t="e">
        <f t="shared" si="112"/>
        <v>#VALUE!</v>
      </c>
      <c r="K480" t="e">
        <f t="shared" si="113"/>
        <v>#VALUE!</v>
      </c>
      <c r="L480" t="e">
        <f t="shared" si="114"/>
        <v>#VALUE!</v>
      </c>
      <c r="M480" t="e">
        <f t="shared" si="115"/>
        <v>#VALUE!</v>
      </c>
      <c r="N480" t="e">
        <f t="shared" si="116"/>
        <v>#VALUE!</v>
      </c>
      <c r="O480" t="e">
        <f t="shared" si="117"/>
        <v>#VALUE!</v>
      </c>
    </row>
    <row r="481" spans="2:15">
      <c r="B481" t="e">
        <f t="shared" si="106"/>
        <v>#VALUE!</v>
      </c>
      <c r="C481" t="e">
        <f t="shared" si="107"/>
        <v>#VALUE!</v>
      </c>
      <c r="D481" t="e">
        <f>IF(B481&lt;=0,0,IF(B481&lt;=0.2,60*B481,IF(B481&lt;=0.4,185*(B481-0.4)^2+4.5,IF(B481&lt;=0.8,4.5,IF(B481&lt;0.85,-90*(x-0.85),0)))))</f>
        <v>#VALUE!</v>
      </c>
      <c r="E481" t="e">
        <f t="shared" si="108"/>
        <v>#VALUE!</v>
      </c>
      <c r="F481" t="e">
        <f t="shared" si="118"/>
        <v>#VALUE!</v>
      </c>
      <c r="G481" t="e">
        <f t="shared" si="109"/>
        <v>#VALUE!</v>
      </c>
      <c r="H481" t="e">
        <f t="shared" si="110"/>
        <v>#VALUE!</v>
      </c>
      <c r="I481" t="e">
        <f t="shared" si="111"/>
        <v>#VALUE!</v>
      </c>
      <c r="J481" t="e">
        <f t="shared" si="112"/>
        <v>#VALUE!</v>
      </c>
      <c r="K481" t="e">
        <f t="shared" si="113"/>
        <v>#VALUE!</v>
      </c>
      <c r="L481" t="e">
        <f t="shared" si="114"/>
        <v>#VALUE!</v>
      </c>
      <c r="M481" t="e">
        <f t="shared" si="115"/>
        <v>#VALUE!</v>
      </c>
      <c r="N481" t="e">
        <f t="shared" si="116"/>
        <v>#VALUE!</v>
      </c>
      <c r="O481" t="e">
        <f t="shared" si="117"/>
        <v>#VALUE!</v>
      </c>
    </row>
    <row r="482" spans="2:15">
      <c r="B482" t="e">
        <f t="shared" si="106"/>
        <v>#VALUE!</v>
      </c>
      <c r="C482" t="e">
        <f t="shared" si="107"/>
        <v>#VALUE!</v>
      </c>
      <c r="D482" t="e">
        <f>IF(B482&lt;=0,0,IF(B482&lt;=0.2,60*B482,IF(B482&lt;=0.4,185*(B482-0.4)^2+4.5,IF(B482&lt;=0.8,4.5,IF(B482&lt;0.85,-90*(x-0.85),0)))))</f>
        <v>#VALUE!</v>
      </c>
      <c r="E482" t="e">
        <f t="shared" si="108"/>
        <v>#VALUE!</v>
      </c>
      <c r="F482" t="e">
        <f t="shared" si="118"/>
        <v>#VALUE!</v>
      </c>
      <c r="G482" t="e">
        <f t="shared" si="109"/>
        <v>#VALUE!</v>
      </c>
      <c r="H482" t="e">
        <f t="shared" si="110"/>
        <v>#VALUE!</v>
      </c>
      <c r="I482" t="e">
        <f t="shared" si="111"/>
        <v>#VALUE!</v>
      </c>
      <c r="J482" t="e">
        <f t="shared" si="112"/>
        <v>#VALUE!</v>
      </c>
      <c r="K482" t="e">
        <f t="shared" si="113"/>
        <v>#VALUE!</v>
      </c>
      <c r="L482" t="e">
        <f t="shared" si="114"/>
        <v>#VALUE!</v>
      </c>
      <c r="M482" t="e">
        <f t="shared" si="115"/>
        <v>#VALUE!</v>
      </c>
      <c r="N482" t="e">
        <f t="shared" si="116"/>
        <v>#VALUE!</v>
      </c>
      <c r="O482" t="e">
        <f t="shared" si="117"/>
        <v>#VALUE!</v>
      </c>
    </row>
    <row r="483" spans="2:15">
      <c r="B483" t="e">
        <f t="shared" si="106"/>
        <v>#VALUE!</v>
      </c>
      <c r="C483" t="e">
        <f t="shared" si="107"/>
        <v>#VALUE!</v>
      </c>
      <c r="D483" t="e">
        <f>IF(B483&lt;=0,0,IF(B483&lt;=0.2,60*B483,IF(B483&lt;=0.4,185*(B483-0.4)^2+4.5,IF(B483&lt;=0.8,4.5,IF(B483&lt;0.85,-90*(x-0.85),0)))))</f>
        <v>#VALUE!</v>
      </c>
      <c r="E483" t="e">
        <f t="shared" si="108"/>
        <v>#VALUE!</v>
      </c>
      <c r="F483" t="e">
        <f t="shared" si="118"/>
        <v>#VALUE!</v>
      </c>
      <c r="G483" t="e">
        <f t="shared" si="109"/>
        <v>#VALUE!</v>
      </c>
      <c r="H483" t="e">
        <f t="shared" si="110"/>
        <v>#VALUE!</v>
      </c>
      <c r="I483" t="e">
        <f t="shared" si="111"/>
        <v>#VALUE!</v>
      </c>
      <c r="J483" t="e">
        <f t="shared" si="112"/>
        <v>#VALUE!</v>
      </c>
      <c r="K483" t="e">
        <f t="shared" si="113"/>
        <v>#VALUE!</v>
      </c>
      <c r="L483" t="e">
        <f t="shared" si="114"/>
        <v>#VALUE!</v>
      </c>
      <c r="M483" t="e">
        <f t="shared" si="115"/>
        <v>#VALUE!</v>
      </c>
      <c r="N483" t="e">
        <f t="shared" si="116"/>
        <v>#VALUE!</v>
      </c>
      <c r="O483" t="e">
        <f t="shared" si="117"/>
        <v>#VALUE!</v>
      </c>
    </row>
    <row r="484" spans="2:15">
      <c r="B484" t="e">
        <f t="shared" si="106"/>
        <v>#VALUE!</v>
      </c>
      <c r="C484" t="e">
        <f t="shared" si="107"/>
        <v>#VALUE!</v>
      </c>
      <c r="D484" t="e">
        <f>IF(B484&lt;=0,0,IF(B484&lt;=0.2,60*B484,IF(B484&lt;=0.4,185*(B484-0.4)^2+4.5,IF(B484&lt;=0.8,4.5,IF(B484&lt;0.85,-90*(x-0.85),0)))))</f>
        <v>#VALUE!</v>
      </c>
      <c r="E484" t="e">
        <f t="shared" si="108"/>
        <v>#VALUE!</v>
      </c>
      <c r="F484" t="e">
        <f t="shared" si="118"/>
        <v>#VALUE!</v>
      </c>
      <c r="G484" t="e">
        <f t="shared" si="109"/>
        <v>#VALUE!</v>
      </c>
      <c r="H484" t="e">
        <f t="shared" si="110"/>
        <v>#VALUE!</v>
      </c>
      <c r="I484" t="e">
        <f t="shared" si="111"/>
        <v>#VALUE!</v>
      </c>
      <c r="J484" t="e">
        <f t="shared" si="112"/>
        <v>#VALUE!</v>
      </c>
      <c r="K484" t="e">
        <f t="shared" si="113"/>
        <v>#VALUE!</v>
      </c>
      <c r="L484" t="e">
        <f t="shared" si="114"/>
        <v>#VALUE!</v>
      </c>
      <c r="M484" t="e">
        <f t="shared" si="115"/>
        <v>#VALUE!</v>
      </c>
      <c r="N484" t="e">
        <f t="shared" si="116"/>
        <v>#VALUE!</v>
      </c>
      <c r="O484" t="e">
        <f t="shared" si="117"/>
        <v>#VALUE!</v>
      </c>
    </row>
    <row r="485" spans="2:15">
      <c r="B485" t="e">
        <f t="shared" si="106"/>
        <v>#VALUE!</v>
      </c>
      <c r="C485" t="e">
        <f t="shared" si="107"/>
        <v>#VALUE!</v>
      </c>
      <c r="D485" t="e">
        <f>IF(B485&lt;=0,0,IF(B485&lt;=0.2,60*B485,IF(B485&lt;=0.4,185*(B485-0.4)^2+4.5,IF(B485&lt;=0.8,4.5,IF(B485&lt;0.85,-90*(x-0.85),0)))))</f>
        <v>#VALUE!</v>
      </c>
      <c r="E485" t="e">
        <f t="shared" si="108"/>
        <v>#VALUE!</v>
      </c>
      <c r="F485" t="e">
        <f t="shared" si="118"/>
        <v>#VALUE!</v>
      </c>
      <c r="G485" t="e">
        <f t="shared" si="109"/>
        <v>#VALUE!</v>
      </c>
      <c r="H485" t="e">
        <f t="shared" si="110"/>
        <v>#VALUE!</v>
      </c>
      <c r="I485" t="e">
        <f t="shared" si="111"/>
        <v>#VALUE!</v>
      </c>
      <c r="J485" t="e">
        <f t="shared" si="112"/>
        <v>#VALUE!</v>
      </c>
      <c r="K485" t="e">
        <f t="shared" si="113"/>
        <v>#VALUE!</v>
      </c>
      <c r="L485" t="e">
        <f t="shared" si="114"/>
        <v>#VALUE!</v>
      </c>
      <c r="M485" t="e">
        <f t="shared" si="115"/>
        <v>#VALUE!</v>
      </c>
      <c r="N485" t="e">
        <f t="shared" si="116"/>
        <v>#VALUE!</v>
      </c>
      <c r="O485" t="e">
        <f t="shared" si="117"/>
        <v>#VALUE!</v>
      </c>
    </row>
    <row r="486" spans="2:15">
      <c r="B486" t="e">
        <f t="shared" si="106"/>
        <v>#VALUE!</v>
      </c>
      <c r="C486" t="e">
        <f t="shared" si="107"/>
        <v>#VALUE!</v>
      </c>
      <c r="D486" t="e">
        <f>IF(B486&lt;=0,0,IF(B486&lt;=0.2,60*B486,IF(B486&lt;=0.4,185*(B486-0.4)^2+4.5,IF(B486&lt;=0.8,4.5,IF(B486&lt;0.85,-90*(x-0.85),0)))))</f>
        <v>#VALUE!</v>
      </c>
      <c r="E486" t="e">
        <f t="shared" si="108"/>
        <v>#VALUE!</v>
      </c>
      <c r="F486" t="e">
        <f t="shared" si="118"/>
        <v>#VALUE!</v>
      </c>
      <c r="G486" t="e">
        <f t="shared" si="109"/>
        <v>#VALUE!</v>
      </c>
      <c r="H486" t="e">
        <f t="shared" si="110"/>
        <v>#VALUE!</v>
      </c>
      <c r="I486" t="e">
        <f t="shared" si="111"/>
        <v>#VALUE!</v>
      </c>
      <c r="J486" t="e">
        <f t="shared" si="112"/>
        <v>#VALUE!</v>
      </c>
      <c r="K486" t="e">
        <f t="shared" si="113"/>
        <v>#VALUE!</v>
      </c>
      <c r="L486" t="e">
        <f t="shared" si="114"/>
        <v>#VALUE!</v>
      </c>
      <c r="M486" t="e">
        <f t="shared" si="115"/>
        <v>#VALUE!</v>
      </c>
      <c r="N486" t="e">
        <f t="shared" si="116"/>
        <v>#VALUE!</v>
      </c>
      <c r="O486" t="e">
        <f t="shared" si="117"/>
        <v>#VALUE!</v>
      </c>
    </row>
    <row r="487" spans="2:15">
      <c r="B487" t="e">
        <f t="shared" si="106"/>
        <v>#VALUE!</v>
      </c>
      <c r="C487" t="e">
        <f t="shared" si="107"/>
        <v>#VALUE!</v>
      </c>
      <c r="D487" t="e">
        <f>IF(B487&lt;=0,0,IF(B487&lt;=0.2,60*B487,IF(B487&lt;=0.4,185*(B487-0.4)^2+4.5,IF(B487&lt;=0.8,4.5,IF(B487&lt;0.85,-90*(x-0.85),0)))))</f>
        <v>#VALUE!</v>
      </c>
      <c r="E487" t="e">
        <f t="shared" si="108"/>
        <v>#VALUE!</v>
      </c>
      <c r="F487" t="e">
        <f t="shared" si="118"/>
        <v>#VALUE!</v>
      </c>
      <c r="G487" t="e">
        <f t="shared" si="109"/>
        <v>#VALUE!</v>
      </c>
      <c r="H487" t="e">
        <f t="shared" si="110"/>
        <v>#VALUE!</v>
      </c>
      <c r="I487" t="e">
        <f t="shared" si="111"/>
        <v>#VALUE!</v>
      </c>
      <c r="J487" t="e">
        <f t="shared" si="112"/>
        <v>#VALUE!</v>
      </c>
      <c r="K487" t="e">
        <f t="shared" si="113"/>
        <v>#VALUE!</v>
      </c>
      <c r="L487" t="e">
        <f t="shared" si="114"/>
        <v>#VALUE!</v>
      </c>
      <c r="M487" t="e">
        <f t="shared" si="115"/>
        <v>#VALUE!</v>
      </c>
      <c r="N487" t="e">
        <f t="shared" si="116"/>
        <v>#VALUE!</v>
      </c>
      <c r="O487" t="e">
        <f t="shared" si="117"/>
        <v>#VALUE!</v>
      </c>
    </row>
    <row r="488" spans="2:15">
      <c r="B488" t="e">
        <f t="shared" si="106"/>
        <v>#VALUE!</v>
      </c>
      <c r="C488" t="e">
        <f t="shared" si="107"/>
        <v>#VALUE!</v>
      </c>
      <c r="D488" t="e">
        <f>IF(B488&lt;=0,0,IF(B488&lt;=0.2,60*B488,IF(B488&lt;=0.4,185*(B488-0.4)^2+4.5,IF(B488&lt;=0.8,4.5,IF(B488&lt;0.85,-90*(x-0.85),0)))))</f>
        <v>#VALUE!</v>
      </c>
      <c r="E488" t="e">
        <f t="shared" si="108"/>
        <v>#VALUE!</v>
      </c>
      <c r="F488" t="e">
        <f t="shared" si="118"/>
        <v>#VALUE!</v>
      </c>
      <c r="G488" t="e">
        <f t="shared" si="109"/>
        <v>#VALUE!</v>
      </c>
      <c r="H488" t="e">
        <f t="shared" si="110"/>
        <v>#VALUE!</v>
      </c>
      <c r="I488" t="e">
        <f t="shared" si="111"/>
        <v>#VALUE!</v>
      </c>
      <c r="J488" t="e">
        <f t="shared" si="112"/>
        <v>#VALUE!</v>
      </c>
      <c r="K488" t="e">
        <f t="shared" si="113"/>
        <v>#VALUE!</v>
      </c>
      <c r="L488" t="e">
        <f t="shared" si="114"/>
        <v>#VALUE!</v>
      </c>
      <c r="M488" t="e">
        <f t="shared" si="115"/>
        <v>#VALUE!</v>
      </c>
      <c r="N488" t="e">
        <f t="shared" si="116"/>
        <v>#VALUE!</v>
      </c>
      <c r="O488" t="e">
        <f t="shared" si="117"/>
        <v>#VALUE!</v>
      </c>
    </row>
    <row r="489" spans="2:15">
      <c r="B489" t="e">
        <f t="shared" si="106"/>
        <v>#VALUE!</v>
      </c>
      <c r="C489" t="e">
        <f t="shared" si="107"/>
        <v>#VALUE!</v>
      </c>
      <c r="D489" t="e">
        <f>IF(B489&lt;=0,0,IF(B489&lt;=0.2,60*B489,IF(B489&lt;=0.4,185*(B489-0.4)^2+4.5,IF(B489&lt;=0.8,4.5,IF(B489&lt;0.85,-90*(x-0.85),0)))))</f>
        <v>#VALUE!</v>
      </c>
      <c r="E489" t="e">
        <f t="shared" si="108"/>
        <v>#VALUE!</v>
      </c>
      <c r="F489" t="e">
        <f t="shared" si="118"/>
        <v>#VALUE!</v>
      </c>
      <c r="G489" t="e">
        <f t="shared" si="109"/>
        <v>#VALUE!</v>
      </c>
      <c r="H489" t="e">
        <f t="shared" si="110"/>
        <v>#VALUE!</v>
      </c>
      <c r="I489" t="e">
        <f t="shared" si="111"/>
        <v>#VALUE!</v>
      </c>
      <c r="J489" t="e">
        <f t="shared" si="112"/>
        <v>#VALUE!</v>
      </c>
      <c r="K489" t="e">
        <f t="shared" si="113"/>
        <v>#VALUE!</v>
      </c>
      <c r="L489" t="e">
        <f t="shared" si="114"/>
        <v>#VALUE!</v>
      </c>
      <c r="M489" t="e">
        <f t="shared" si="115"/>
        <v>#VALUE!</v>
      </c>
      <c r="N489" t="e">
        <f t="shared" si="116"/>
        <v>#VALUE!</v>
      </c>
      <c r="O489" t="e">
        <f t="shared" si="117"/>
        <v>#VALUE!</v>
      </c>
    </row>
    <row r="490" spans="2:15">
      <c r="B490" t="e">
        <f t="shared" si="106"/>
        <v>#VALUE!</v>
      </c>
      <c r="C490" t="e">
        <f t="shared" si="107"/>
        <v>#VALUE!</v>
      </c>
      <c r="D490" t="e">
        <f>IF(B490&lt;=0,0,IF(B490&lt;=0.2,60*B490,IF(B490&lt;=0.4,185*(B490-0.4)^2+4.5,IF(B490&lt;=0.8,4.5,IF(B490&lt;0.85,-90*(x-0.85),0)))))</f>
        <v>#VALUE!</v>
      </c>
      <c r="E490" t="e">
        <f t="shared" si="108"/>
        <v>#VALUE!</v>
      </c>
      <c r="F490" t="e">
        <f t="shared" si="118"/>
        <v>#VALUE!</v>
      </c>
      <c r="G490" t="e">
        <f t="shared" si="109"/>
        <v>#VALUE!</v>
      </c>
      <c r="H490" t="e">
        <f t="shared" si="110"/>
        <v>#VALUE!</v>
      </c>
      <c r="I490" t="e">
        <f t="shared" si="111"/>
        <v>#VALUE!</v>
      </c>
      <c r="J490" t="e">
        <f t="shared" si="112"/>
        <v>#VALUE!</v>
      </c>
      <c r="K490" t="e">
        <f t="shared" si="113"/>
        <v>#VALUE!</v>
      </c>
      <c r="L490" t="e">
        <f t="shared" si="114"/>
        <v>#VALUE!</v>
      </c>
      <c r="M490" t="e">
        <f t="shared" si="115"/>
        <v>#VALUE!</v>
      </c>
      <c r="N490" t="e">
        <f t="shared" si="116"/>
        <v>#VALUE!</v>
      </c>
      <c r="O490" t="e">
        <f t="shared" si="117"/>
        <v>#VALUE!</v>
      </c>
    </row>
    <row r="491" spans="2:15">
      <c r="B491" t="e">
        <f t="shared" si="106"/>
        <v>#VALUE!</v>
      </c>
      <c r="C491" t="e">
        <f t="shared" si="107"/>
        <v>#VALUE!</v>
      </c>
      <c r="D491" t="e">
        <f>IF(B491&lt;=0,0,IF(B491&lt;=0.2,60*B491,IF(B491&lt;=0.4,185*(B491-0.4)^2+4.5,IF(B491&lt;=0.8,4.5,IF(B491&lt;0.85,-90*(x-0.85),0)))))</f>
        <v>#VALUE!</v>
      </c>
      <c r="E491" t="e">
        <f t="shared" si="108"/>
        <v>#VALUE!</v>
      </c>
      <c r="F491" t="e">
        <f t="shared" si="118"/>
        <v>#VALUE!</v>
      </c>
      <c r="G491" t="e">
        <f t="shared" si="109"/>
        <v>#VALUE!</v>
      </c>
      <c r="H491" t="e">
        <f t="shared" si="110"/>
        <v>#VALUE!</v>
      </c>
      <c r="I491" t="e">
        <f t="shared" si="111"/>
        <v>#VALUE!</v>
      </c>
      <c r="J491" t="e">
        <f t="shared" si="112"/>
        <v>#VALUE!</v>
      </c>
      <c r="K491" t="e">
        <f t="shared" si="113"/>
        <v>#VALUE!</v>
      </c>
      <c r="L491" t="e">
        <f t="shared" si="114"/>
        <v>#VALUE!</v>
      </c>
      <c r="M491" t="e">
        <f t="shared" si="115"/>
        <v>#VALUE!</v>
      </c>
      <c r="N491" t="e">
        <f t="shared" si="116"/>
        <v>#VALUE!</v>
      </c>
      <c r="O491" t="e">
        <f t="shared" si="117"/>
        <v>#VALUE!</v>
      </c>
    </row>
    <row r="492" spans="2:15">
      <c r="B492" t="e">
        <f t="shared" si="106"/>
        <v>#VALUE!</v>
      </c>
      <c r="C492" t="e">
        <f t="shared" si="107"/>
        <v>#VALUE!</v>
      </c>
      <c r="D492" t="e">
        <f>IF(B492&lt;=0,0,IF(B492&lt;=0.2,60*B492,IF(B492&lt;=0.4,185*(B492-0.4)^2+4.5,IF(B492&lt;=0.8,4.5,IF(B492&lt;0.85,-90*(x-0.85),0)))))</f>
        <v>#VALUE!</v>
      </c>
      <c r="E492" t="e">
        <f t="shared" si="108"/>
        <v>#VALUE!</v>
      </c>
      <c r="F492" t="e">
        <f t="shared" si="118"/>
        <v>#VALUE!</v>
      </c>
      <c r="G492" t="e">
        <f t="shared" si="109"/>
        <v>#VALUE!</v>
      </c>
      <c r="H492" t="e">
        <f t="shared" si="110"/>
        <v>#VALUE!</v>
      </c>
      <c r="I492" t="e">
        <f t="shared" si="111"/>
        <v>#VALUE!</v>
      </c>
      <c r="J492" t="e">
        <f t="shared" si="112"/>
        <v>#VALUE!</v>
      </c>
      <c r="K492" t="e">
        <f t="shared" si="113"/>
        <v>#VALUE!</v>
      </c>
      <c r="L492" t="e">
        <f t="shared" si="114"/>
        <v>#VALUE!</v>
      </c>
      <c r="M492" t="e">
        <f t="shared" si="115"/>
        <v>#VALUE!</v>
      </c>
      <c r="N492" t="e">
        <f t="shared" si="116"/>
        <v>#VALUE!</v>
      </c>
      <c r="O492" t="e">
        <f t="shared" si="117"/>
        <v>#VALUE!</v>
      </c>
    </row>
    <row r="493" spans="2:15">
      <c r="B493" t="e">
        <f t="shared" si="106"/>
        <v>#VALUE!</v>
      </c>
      <c r="C493" t="e">
        <f t="shared" si="107"/>
        <v>#VALUE!</v>
      </c>
      <c r="D493" t="e">
        <f>IF(B493&lt;=0,0,IF(B493&lt;=0.2,60*B493,IF(B493&lt;=0.4,185*(B493-0.4)^2+4.5,IF(B493&lt;=0.8,4.5,IF(B493&lt;0.85,-90*(x-0.85),0)))))</f>
        <v>#VALUE!</v>
      </c>
      <c r="E493" t="e">
        <f t="shared" si="108"/>
        <v>#VALUE!</v>
      </c>
      <c r="F493" t="e">
        <f t="shared" si="118"/>
        <v>#VALUE!</v>
      </c>
      <c r="G493" t="e">
        <f t="shared" si="109"/>
        <v>#VALUE!</v>
      </c>
      <c r="H493" t="e">
        <f t="shared" si="110"/>
        <v>#VALUE!</v>
      </c>
      <c r="I493" t="e">
        <f t="shared" si="111"/>
        <v>#VALUE!</v>
      </c>
      <c r="J493" t="e">
        <f t="shared" si="112"/>
        <v>#VALUE!</v>
      </c>
      <c r="K493" t="e">
        <f t="shared" si="113"/>
        <v>#VALUE!</v>
      </c>
      <c r="L493" t="e">
        <f t="shared" si="114"/>
        <v>#VALUE!</v>
      </c>
      <c r="M493" t="e">
        <f t="shared" si="115"/>
        <v>#VALUE!</v>
      </c>
      <c r="N493" t="e">
        <f t="shared" si="116"/>
        <v>#VALUE!</v>
      </c>
      <c r="O493" t="e">
        <f t="shared" si="117"/>
        <v>#VALUE!</v>
      </c>
    </row>
    <row r="494" spans="2:15">
      <c r="B494" t="e">
        <f t="shared" ref="B494:B557" si="119">IF(O493&lt;0,"",B493+$C$6)</f>
        <v>#VALUE!</v>
      </c>
      <c r="C494" t="e">
        <f t="shared" ref="C494:C557" si="120">N493</f>
        <v>#VALUE!</v>
      </c>
      <c r="D494" t="e">
        <f>IF(B494&lt;=0,0,IF(B494&lt;=0.2,60*B494,IF(B494&lt;=0.4,185*(B494-0.4)^2+4.5,IF(B494&lt;=0.8,4.5,IF(B494&lt;0.85,-90*(x-0.85),0)))))</f>
        <v>#VALUE!</v>
      </c>
      <c r="E494" t="e">
        <f t="shared" ref="E494:E557" si="121">IF(B494&lt;=0.8,$C$2-B494*$F$2/0.85,$C$2-$F$2)</f>
        <v>#VALUE!</v>
      </c>
      <c r="F494" t="e">
        <f t="shared" si="118"/>
        <v>#VALUE!</v>
      </c>
      <c r="G494" t="e">
        <f t="shared" ref="G494:G557" si="122">D494-F494</f>
        <v>#VALUE!</v>
      </c>
      <c r="H494" t="e">
        <f t="shared" ref="H494:H557" si="123">G494/$C$2</f>
        <v>#VALUE!</v>
      </c>
      <c r="I494" t="e">
        <f t="shared" ref="I494:I557" si="124">H494*$C$6</f>
        <v>#VALUE!</v>
      </c>
      <c r="J494" t="e">
        <f t="shared" ref="J494:J557" si="125">AVERAGE(I494+C494)</f>
        <v>#VALUE!</v>
      </c>
      <c r="K494" t="e">
        <f t="shared" ref="K494:K557" si="126">0.5*$C$3*$C$4*$C$5*J494^2</f>
        <v>#VALUE!</v>
      </c>
      <c r="L494" t="e">
        <f t="shared" ref="L494:L557" si="127">IF(J494&gt;0,G494-K494,G494+K494)</f>
        <v>#VALUE!</v>
      </c>
      <c r="M494" t="e">
        <f t="shared" ref="M494:M557" si="128">L494/$C$2</f>
        <v>#VALUE!</v>
      </c>
      <c r="N494" t="e">
        <f t="shared" ref="N494:N557" si="129">C494+M494*$C$6</f>
        <v>#VALUE!</v>
      </c>
      <c r="O494" t="e">
        <f t="shared" ref="O494:O557" si="130">IF(O493+C494*$C$6+0.5*M494*$C$6^2&lt;0,"",O493+C494*$C$6+0.5*M494*$C$6^2)</f>
        <v>#VALUE!</v>
      </c>
    </row>
    <row r="495" spans="2:15">
      <c r="B495" t="e">
        <f t="shared" si="119"/>
        <v>#VALUE!</v>
      </c>
      <c r="C495" t="e">
        <f t="shared" si="120"/>
        <v>#VALUE!</v>
      </c>
      <c r="D495" t="e">
        <f>IF(B495&lt;=0,0,IF(B495&lt;=0.2,60*B495,IF(B495&lt;=0.4,185*(B495-0.4)^2+4.5,IF(B495&lt;=0.8,4.5,IF(B495&lt;0.85,-90*(x-0.85),0)))))</f>
        <v>#VALUE!</v>
      </c>
      <c r="E495" t="e">
        <f t="shared" si="121"/>
        <v>#VALUE!</v>
      </c>
      <c r="F495" t="e">
        <f t="shared" si="118"/>
        <v>#VALUE!</v>
      </c>
      <c r="G495" t="e">
        <f t="shared" si="122"/>
        <v>#VALUE!</v>
      </c>
      <c r="H495" t="e">
        <f t="shared" si="123"/>
        <v>#VALUE!</v>
      </c>
      <c r="I495" t="e">
        <f t="shared" si="124"/>
        <v>#VALUE!</v>
      </c>
      <c r="J495" t="e">
        <f t="shared" si="125"/>
        <v>#VALUE!</v>
      </c>
      <c r="K495" t="e">
        <f t="shared" si="126"/>
        <v>#VALUE!</v>
      </c>
      <c r="L495" t="e">
        <f t="shared" si="127"/>
        <v>#VALUE!</v>
      </c>
      <c r="M495" t="e">
        <f t="shared" si="128"/>
        <v>#VALUE!</v>
      </c>
      <c r="N495" t="e">
        <f t="shared" si="129"/>
        <v>#VALUE!</v>
      </c>
      <c r="O495" t="e">
        <f t="shared" si="130"/>
        <v>#VALUE!</v>
      </c>
    </row>
    <row r="496" spans="2:15">
      <c r="B496" t="e">
        <f t="shared" si="119"/>
        <v>#VALUE!</v>
      </c>
      <c r="C496" t="e">
        <f t="shared" si="120"/>
        <v>#VALUE!</v>
      </c>
      <c r="D496" t="e">
        <f>IF(B496&lt;=0,0,IF(B496&lt;=0.2,60*B496,IF(B496&lt;=0.4,185*(B496-0.4)^2+4.5,IF(B496&lt;=0.8,4.5,IF(B496&lt;0.85,-90*(x-0.85),0)))))</f>
        <v>#VALUE!</v>
      </c>
      <c r="E496" t="e">
        <f t="shared" si="121"/>
        <v>#VALUE!</v>
      </c>
      <c r="F496" t="e">
        <f t="shared" si="118"/>
        <v>#VALUE!</v>
      </c>
      <c r="G496" t="e">
        <f t="shared" si="122"/>
        <v>#VALUE!</v>
      </c>
      <c r="H496" t="e">
        <f t="shared" si="123"/>
        <v>#VALUE!</v>
      </c>
      <c r="I496" t="e">
        <f t="shared" si="124"/>
        <v>#VALUE!</v>
      </c>
      <c r="J496" t="e">
        <f t="shared" si="125"/>
        <v>#VALUE!</v>
      </c>
      <c r="K496" t="e">
        <f t="shared" si="126"/>
        <v>#VALUE!</v>
      </c>
      <c r="L496" t="e">
        <f t="shared" si="127"/>
        <v>#VALUE!</v>
      </c>
      <c r="M496" t="e">
        <f t="shared" si="128"/>
        <v>#VALUE!</v>
      </c>
      <c r="N496" t="e">
        <f t="shared" si="129"/>
        <v>#VALUE!</v>
      </c>
      <c r="O496" t="e">
        <f t="shared" si="130"/>
        <v>#VALUE!</v>
      </c>
    </row>
    <row r="497" spans="2:15">
      <c r="B497" t="e">
        <f t="shared" si="119"/>
        <v>#VALUE!</v>
      </c>
      <c r="C497" t="e">
        <f t="shared" si="120"/>
        <v>#VALUE!</v>
      </c>
      <c r="D497" t="e">
        <f>IF(B497&lt;=0,0,IF(B497&lt;=0.2,60*B497,IF(B497&lt;=0.4,185*(B497-0.4)^2+4.5,IF(B497&lt;=0.8,4.5,IF(B497&lt;0.85,-90*(x-0.85),0)))))</f>
        <v>#VALUE!</v>
      </c>
      <c r="E497" t="e">
        <f t="shared" si="121"/>
        <v>#VALUE!</v>
      </c>
      <c r="F497" t="e">
        <f t="shared" si="118"/>
        <v>#VALUE!</v>
      </c>
      <c r="G497" t="e">
        <f t="shared" si="122"/>
        <v>#VALUE!</v>
      </c>
      <c r="H497" t="e">
        <f t="shared" si="123"/>
        <v>#VALUE!</v>
      </c>
      <c r="I497" t="e">
        <f t="shared" si="124"/>
        <v>#VALUE!</v>
      </c>
      <c r="J497" t="e">
        <f t="shared" si="125"/>
        <v>#VALUE!</v>
      </c>
      <c r="K497" t="e">
        <f t="shared" si="126"/>
        <v>#VALUE!</v>
      </c>
      <c r="L497" t="e">
        <f t="shared" si="127"/>
        <v>#VALUE!</v>
      </c>
      <c r="M497" t="e">
        <f t="shared" si="128"/>
        <v>#VALUE!</v>
      </c>
      <c r="N497" t="e">
        <f t="shared" si="129"/>
        <v>#VALUE!</v>
      </c>
      <c r="O497" t="e">
        <f t="shared" si="130"/>
        <v>#VALUE!</v>
      </c>
    </row>
    <row r="498" spans="2:15">
      <c r="B498" t="e">
        <f t="shared" si="119"/>
        <v>#VALUE!</v>
      </c>
      <c r="C498" t="e">
        <f t="shared" si="120"/>
        <v>#VALUE!</v>
      </c>
      <c r="D498" t="e">
        <f>IF(B498&lt;=0,0,IF(B498&lt;=0.2,60*B498,IF(B498&lt;=0.4,185*(B498-0.4)^2+4.5,IF(B498&lt;=0.8,4.5,IF(B498&lt;0.85,-90*(x-0.85),0)))))</f>
        <v>#VALUE!</v>
      </c>
      <c r="E498" t="e">
        <f t="shared" si="121"/>
        <v>#VALUE!</v>
      </c>
      <c r="F498" t="e">
        <f t="shared" si="118"/>
        <v>#VALUE!</v>
      </c>
      <c r="G498" t="e">
        <f t="shared" si="122"/>
        <v>#VALUE!</v>
      </c>
      <c r="H498" t="e">
        <f t="shared" si="123"/>
        <v>#VALUE!</v>
      </c>
      <c r="I498" t="e">
        <f t="shared" si="124"/>
        <v>#VALUE!</v>
      </c>
      <c r="J498" t="e">
        <f t="shared" si="125"/>
        <v>#VALUE!</v>
      </c>
      <c r="K498" t="e">
        <f t="shared" si="126"/>
        <v>#VALUE!</v>
      </c>
      <c r="L498" t="e">
        <f t="shared" si="127"/>
        <v>#VALUE!</v>
      </c>
      <c r="M498" t="e">
        <f t="shared" si="128"/>
        <v>#VALUE!</v>
      </c>
      <c r="N498" t="e">
        <f t="shared" si="129"/>
        <v>#VALUE!</v>
      </c>
      <c r="O498" t="e">
        <f t="shared" si="130"/>
        <v>#VALUE!</v>
      </c>
    </row>
    <row r="499" spans="2:15">
      <c r="B499" t="e">
        <f t="shared" si="119"/>
        <v>#VALUE!</v>
      </c>
      <c r="C499" t="e">
        <f t="shared" si="120"/>
        <v>#VALUE!</v>
      </c>
      <c r="D499" t="e">
        <f>IF(B499&lt;=0,0,IF(B499&lt;=0.2,60*B499,IF(B499&lt;=0.4,185*(B499-0.4)^2+4.5,IF(B499&lt;=0.8,4.5,IF(B499&lt;0.85,-90*(x-0.85),0)))))</f>
        <v>#VALUE!</v>
      </c>
      <c r="E499" t="e">
        <f t="shared" si="121"/>
        <v>#VALUE!</v>
      </c>
      <c r="F499" t="e">
        <f t="shared" si="118"/>
        <v>#VALUE!</v>
      </c>
      <c r="G499" t="e">
        <f t="shared" si="122"/>
        <v>#VALUE!</v>
      </c>
      <c r="H499" t="e">
        <f t="shared" si="123"/>
        <v>#VALUE!</v>
      </c>
      <c r="I499" t="e">
        <f t="shared" si="124"/>
        <v>#VALUE!</v>
      </c>
      <c r="J499" t="e">
        <f t="shared" si="125"/>
        <v>#VALUE!</v>
      </c>
      <c r="K499" t="e">
        <f t="shared" si="126"/>
        <v>#VALUE!</v>
      </c>
      <c r="L499" t="e">
        <f t="shared" si="127"/>
        <v>#VALUE!</v>
      </c>
      <c r="M499" t="e">
        <f t="shared" si="128"/>
        <v>#VALUE!</v>
      </c>
      <c r="N499" t="e">
        <f t="shared" si="129"/>
        <v>#VALUE!</v>
      </c>
      <c r="O499" t="e">
        <f t="shared" si="130"/>
        <v>#VALUE!</v>
      </c>
    </row>
    <row r="500" spans="2:15">
      <c r="B500" t="e">
        <f t="shared" si="119"/>
        <v>#VALUE!</v>
      </c>
      <c r="C500" t="e">
        <f t="shared" si="120"/>
        <v>#VALUE!</v>
      </c>
      <c r="D500" t="e">
        <f>IF(B500&lt;=0,0,IF(B500&lt;=0.2,60*B500,IF(B500&lt;=0.4,185*(B500-0.4)^2+4.5,IF(B500&lt;=0.8,4.5,IF(B500&lt;0.85,-90*(x-0.85),0)))))</f>
        <v>#VALUE!</v>
      </c>
      <c r="E500" t="e">
        <f t="shared" si="121"/>
        <v>#VALUE!</v>
      </c>
      <c r="F500" t="e">
        <f t="shared" si="118"/>
        <v>#VALUE!</v>
      </c>
      <c r="G500" t="e">
        <f t="shared" si="122"/>
        <v>#VALUE!</v>
      </c>
      <c r="H500" t="e">
        <f t="shared" si="123"/>
        <v>#VALUE!</v>
      </c>
      <c r="I500" t="e">
        <f t="shared" si="124"/>
        <v>#VALUE!</v>
      </c>
      <c r="J500" t="e">
        <f t="shared" si="125"/>
        <v>#VALUE!</v>
      </c>
      <c r="K500" t="e">
        <f t="shared" si="126"/>
        <v>#VALUE!</v>
      </c>
      <c r="L500" t="e">
        <f t="shared" si="127"/>
        <v>#VALUE!</v>
      </c>
      <c r="M500" t="e">
        <f t="shared" si="128"/>
        <v>#VALUE!</v>
      </c>
      <c r="N500" t="e">
        <f t="shared" si="129"/>
        <v>#VALUE!</v>
      </c>
      <c r="O500" t="e">
        <f t="shared" si="130"/>
        <v>#VALUE!</v>
      </c>
    </row>
    <row r="501" spans="2:15">
      <c r="B501" t="e">
        <f t="shared" si="119"/>
        <v>#VALUE!</v>
      </c>
      <c r="C501" t="e">
        <f t="shared" si="120"/>
        <v>#VALUE!</v>
      </c>
      <c r="D501" t="e">
        <f>IF(B501&lt;=0,0,IF(B501&lt;=0.2,60*B501,IF(B501&lt;=0.4,185*(B501-0.4)^2+4.5,IF(B501&lt;=0.8,4.5,IF(B501&lt;0.85,-90*(x-0.85),0)))))</f>
        <v>#VALUE!</v>
      </c>
      <c r="E501" t="e">
        <f t="shared" si="121"/>
        <v>#VALUE!</v>
      </c>
      <c r="F501" t="e">
        <f t="shared" si="118"/>
        <v>#VALUE!</v>
      </c>
      <c r="G501" t="e">
        <f t="shared" si="122"/>
        <v>#VALUE!</v>
      </c>
      <c r="H501" t="e">
        <f t="shared" si="123"/>
        <v>#VALUE!</v>
      </c>
      <c r="I501" t="e">
        <f t="shared" si="124"/>
        <v>#VALUE!</v>
      </c>
      <c r="J501" t="e">
        <f t="shared" si="125"/>
        <v>#VALUE!</v>
      </c>
      <c r="K501" t="e">
        <f t="shared" si="126"/>
        <v>#VALUE!</v>
      </c>
      <c r="L501" t="e">
        <f t="shared" si="127"/>
        <v>#VALUE!</v>
      </c>
      <c r="M501" t="e">
        <f t="shared" si="128"/>
        <v>#VALUE!</v>
      </c>
      <c r="N501" t="e">
        <f t="shared" si="129"/>
        <v>#VALUE!</v>
      </c>
      <c r="O501" t="e">
        <f t="shared" si="130"/>
        <v>#VALUE!</v>
      </c>
    </row>
    <row r="502" spans="2:15">
      <c r="B502" t="e">
        <f t="shared" si="119"/>
        <v>#VALUE!</v>
      </c>
      <c r="C502" t="e">
        <f t="shared" si="120"/>
        <v>#VALUE!</v>
      </c>
      <c r="D502" t="e">
        <f>IF(B502&lt;=0,0,IF(B502&lt;=0.2,60*B502,IF(B502&lt;=0.4,185*(B502-0.4)^2+4.5,IF(B502&lt;=0.8,4.5,IF(B502&lt;0.85,-90*(x-0.85),0)))))</f>
        <v>#VALUE!</v>
      </c>
      <c r="E502" t="e">
        <f t="shared" si="121"/>
        <v>#VALUE!</v>
      </c>
      <c r="F502" t="e">
        <f t="shared" si="118"/>
        <v>#VALUE!</v>
      </c>
      <c r="G502" t="e">
        <f t="shared" si="122"/>
        <v>#VALUE!</v>
      </c>
      <c r="H502" t="e">
        <f t="shared" si="123"/>
        <v>#VALUE!</v>
      </c>
      <c r="I502" t="e">
        <f t="shared" si="124"/>
        <v>#VALUE!</v>
      </c>
      <c r="J502" t="e">
        <f t="shared" si="125"/>
        <v>#VALUE!</v>
      </c>
      <c r="K502" t="e">
        <f t="shared" si="126"/>
        <v>#VALUE!</v>
      </c>
      <c r="L502" t="e">
        <f t="shared" si="127"/>
        <v>#VALUE!</v>
      </c>
      <c r="M502" t="e">
        <f t="shared" si="128"/>
        <v>#VALUE!</v>
      </c>
      <c r="N502" t="e">
        <f t="shared" si="129"/>
        <v>#VALUE!</v>
      </c>
      <c r="O502" t="e">
        <f t="shared" si="130"/>
        <v>#VALUE!</v>
      </c>
    </row>
    <row r="503" spans="2:15">
      <c r="B503" t="e">
        <f t="shared" si="119"/>
        <v>#VALUE!</v>
      </c>
      <c r="C503" t="e">
        <f t="shared" si="120"/>
        <v>#VALUE!</v>
      </c>
      <c r="D503" t="e">
        <f>IF(B503&lt;=0,0,IF(B503&lt;=0.2,60*B503,IF(B503&lt;=0.4,185*(B503-0.4)^2+4.5,IF(B503&lt;=0.8,4.5,IF(B503&lt;0.85,-90*(x-0.85),0)))))</f>
        <v>#VALUE!</v>
      </c>
      <c r="E503" t="e">
        <f t="shared" si="121"/>
        <v>#VALUE!</v>
      </c>
      <c r="F503" t="e">
        <f t="shared" si="118"/>
        <v>#VALUE!</v>
      </c>
      <c r="G503" t="e">
        <f t="shared" si="122"/>
        <v>#VALUE!</v>
      </c>
      <c r="H503" t="e">
        <f t="shared" si="123"/>
        <v>#VALUE!</v>
      </c>
      <c r="I503" t="e">
        <f t="shared" si="124"/>
        <v>#VALUE!</v>
      </c>
      <c r="J503" t="e">
        <f t="shared" si="125"/>
        <v>#VALUE!</v>
      </c>
      <c r="K503" t="e">
        <f t="shared" si="126"/>
        <v>#VALUE!</v>
      </c>
      <c r="L503" t="e">
        <f t="shared" si="127"/>
        <v>#VALUE!</v>
      </c>
      <c r="M503" t="e">
        <f t="shared" si="128"/>
        <v>#VALUE!</v>
      </c>
      <c r="N503" t="e">
        <f t="shared" si="129"/>
        <v>#VALUE!</v>
      </c>
      <c r="O503" t="e">
        <f t="shared" si="130"/>
        <v>#VALUE!</v>
      </c>
    </row>
    <row r="504" spans="2:15">
      <c r="B504" t="e">
        <f t="shared" si="119"/>
        <v>#VALUE!</v>
      </c>
      <c r="C504" t="e">
        <f t="shared" si="120"/>
        <v>#VALUE!</v>
      </c>
      <c r="D504" t="e">
        <f>IF(B504&lt;=0,0,IF(B504&lt;=0.2,60*B504,IF(B504&lt;=0.4,185*(B504-0.4)^2+4.5,IF(B504&lt;=0.8,4.5,IF(B504&lt;0.85,-90*(x-0.85),0)))))</f>
        <v>#VALUE!</v>
      </c>
      <c r="E504" t="e">
        <f t="shared" si="121"/>
        <v>#VALUE!</v>
      </c>
      <c r="F504" t="e">
        <f t="shared" si="118"/>
        <v>#VALUE!</v>
      </c>
      <c r="G504" t="e">
        <f t="shared" si="122"/>
        <v>#VALUE!</v>
      </c>
      <c r="H504" t="e">
        <f t="shared" si="123"/>
        <v>#VALUE!</v>
      </c>
      <c r="I504" t="e">
        <f t="shared" si="124"/>
        <v>#VALUE!</v>
      </c>
      <c r="J504" t="e">
        <f t="shared" si="125"/>
        <v>#VALUE!</v>
      </c>
      <c r="K504" t="e">
        <f t="shared" si="126"/>
        <v>#VALUE!</v>
      </c>
      <c r="L504" t="e">
        <f t="shared" si="127"/>
        <v>#VALUE!</v>
      </c>
      <c r="M504" t="e">
        <f t="shared" si="128"/>
        <v>#VALUE!</v>
      </c>
      <c r="N504" t="e">
        <f t="shared" si="129"/>
        <v>#VALUE!</v>
      </c>
      <c r="O504" t="e">
        <f t="shared" si="130"/>
        <v>#VALUE!</v>
      </c>
    </row>
    <row r="505" spans="2:15">
      <c r="B505" t="e">
        <f t="shared" si="119"/>
        <v>#VALUE!</v>
      </c>
      <c r="C505" t="e">
        <f t="shared" si="120"/>
        <v>#VALUE!</v>
      </c>
      <c r="D505" t="e">
        <f>IF(B505&lt;=0,0,IF(B505&lt;=0.2,60*B505,IF(B505&lt;=0.4,185*(B505-0.4)^2+4.5,IF(B505&lt;=0.8,4.5,IF(B505&lt;0.85,-90*(x-0.85),0)))))</f>
        <v>#VALUE!</v>
      </c>
      <c r="E505" t="e">
        <f t="shared" si="121"/>
        <v>#VALUE!</v>
      </c>
      <c r="F505" t="e">
        <f t="shared" si="118"/>
        <v>#VALUE!</v>
      </c>
      <c r="G505" t="e">
        <f t="shared" si="122"/>
        <v>#VALUE!</v>
      </c>
      <c r="H505" t="e">
        <f t="shared" si="123"/>
        <v>#VALUE!</v>
      </c>
      <c r="I505" t="e">
        <f t="shared" si="124"/>
        <v>#VALUE!</v>
      </c>
      <c r="J505" t="e">
        <f t="shared" si="125"/>
        <v>#VALUE!</v>
      </c>
      <c r="K505" t="e">
        <f t="shared" si="126"/>
        <v>#VALUE!</v>
      </c>
      <c r="L505" t="e">
        <f t="shared" si="127"/>
        <v>#VALUE!</v>
      </c>
      <c r="M505" t="e">
        <f t="shared" si="128"/>
        <v>#VALUE!</v>
      </c>
      <c r="N505" t="e">
        <f t="shared" si="129"/>
        <v>#VALUE!</v>
      </c>
      <c r="O505" t="e">
        <f t="shared" si="130"/>
        <v>#VALUE!</v>
      </c>
    </row>
    <row r="506" spans="2:15">
      <c r="B506" t="e">
        <f t="shared" si="119"/>
        <v>#VALUE!</v>
      </c>
      <c r="C506" t="e">
        <f t="shared" si="120"/>
        <v>#VALUE!</v>
      </c>
      <c r="D506" t="e">
        <f>IF(B506&lt;=0,0,IF(B506&lt;=0.2,60*B506,IF(B506&lt;=0.4,185*(B506-0.4)^2+4.5,IF(B506&lt;=0.8,4.5,IF(B506&lt;0.85,-90*(x-0.85),0)))))</f>
        <v>#VALUE!</v>
      </c>
      <c r="E506" t="e">
        <f t="shared" si="121"/>
        <v>#VALUE!</v>
      </c>
      <c r="F506" t="e">
        <f t="shared" si="118"/>
        <v>#VALUE!</v>
      </c>
      <c r="G506" t="e">
        <f t="shared" si="122"/>
        <v>#VALUE!</v>
      </c>
      <c r="H506" t="e">
        <f t="shared" si="123"/>
        <v>#VALUE!</v>
      </c>
      <c r="I506" t="e">
        <f t="shared" si="124"/>
        <v>#VALUE!</v>
      </c>
      <c r="J506" t="e">
        <f t="shared" si="125"/>
        <v>#VALUE!</v>
      </c>
      <c r="K506" t="e">
        <f t="shared" si="126"/>
        <v>#VALUE!</v>
      </c>
      <c r="L506" t="e">
        <f t="shared" si="127"/>
        <v>#VALUE!</v>
      </c>
      <c r="M506" t="e">
        <f t="shared" si="128"/>
        <v>#VALUE!</v>
      </c>
      <c r="N506" t="e">
        <f t="shared" si="129"/>
        <v>#VALUE!</v>
      </c>
      <c r="O506" t="e">
        <f t="shared" si="130"/>
        <v>#VALUE!</v>
      </c>
    </row>
    <row r="507" spans="2:15">
      <c r="B507" t="e">
        <f t="shared" si="119"/>
        <v>#VALUE!</v>
      </c>
      <c r="C507" t="e">
        <f t="shared" si="120"/>
        <v>#VALUE!</v>
      </c>
      <c r="D507" t="e">
        <f>IF(B507&lt;=0,0,IF(B507&lt;=0.2,60*B507,IF(B507&lt;=0.4,185*(B507-0.4)^2+4.5,IF(B507&lt;=0.8,4.5,IF(B507&lt;0.85,-90*(x-0.85),0)))))</f>
        <v>#VALUE!</v>
      </c>
      <c r="E507" t="e">
        <f t="shared" si="121"/>
        <v>#VALUE!</v>
      </c>
      <c r="F507" t="e">
        <f t="shared" si="118"/>
        <v>#VALUE!</v>
      </c>
      <c r="G507" t="e">
        <f t="shared" si="122"/>
        <v>#VALUE!</v>
      </c>
      <c r="H507" t="e">
        <f t="shared" si="123"/>
        <v>#VALUE!</v>
      </c>
      <c r="I507" t="e">
        <f t="shared" si="124"/>
        <v>#VALUE!</v>
      </c>
      <c r="J507" t="e">
        <f t="shared" si="125"/>
        <v>#VALUE!</v>
      </c>
      <c r="K507" t="e">
        <f t="shared" si="126"/>
        <v>#VALUE!</v>
      </c>
      <c r="L507" t="e">
        <f t="shared" si="127"/>
        <v>#VALUE!</v>
      </c>
      <c r="M507" t="e">
        <f t="shared" si="128"/>
        <v>#VALUE!</v>
      </c>
      <c r="N507" t="e">
        <f t="shared" si="129"/>
        <v>#VALUE!</v>
      </c>
      <c r="O507" t="e">
        <f t="shared" si="130"/>
        <v>#VALUE!</v>
      </c>
    </row>
    <row r="508" spans="2:15">
      <c r="B508" t="e">
        <f t="shared" si="119"/>
        <v>#VALUE!</v>
      </c>
      <c r="C508" t="e">
        <f t="shared" si="120"/>
        <v>#VALUE!</v>
      </c>
      <c r="D508" t="e">
        <f>IF(B508&lt;=0,0,IF(B508&lt;=0.2,60*B508,IF(B508&lt;=0.4,185*(B508-0.4)^2+4.5,IF(B508&lt;=0.8,4.5,IF(B508&lt;0.85,-90*(x-0.85),0)))))</f>
        <v>#VALUE!</v>
      </c>
      <c r="E508" t="e">
        <f t="shared" si="121"/>
        <v>#VALUE!</v>
      </c>
      <c r="F508" t="e">
        <f t="shared" si="118"/>
        <v>#VALUE!</v>
      </c>
      <c r="G508" t="e">
        <f t="shared" si="122"/>
        <v>#VALUE!</v>
      </c>
      <c r="H508" t="e">
        <f t="shared" si="123"/>
        <v>#VALUE!</v>
      </c>
      <c r="I508" t="e">
        <f t="shared" si="124"/>
        <v>#VALUE!</v>
      </c>
      <c r="J508" t="e">
        <f t="shared" si="125"/>
        <v>#VALUE!</v>
      </c>
      <c r="K508" t="e">
        <f t="shared" si="126"/>
        <v>#VALUE!</v>
      </c>
      <c r="L508" t="e">
        <f t="shared" si="127"/>
        <v>#VALUE!</v>
      </c>
      <c r="M508" t="e">
        <f t="shared" si="128"/>
        <v>#VALUE!</v>
      </c>
      <c r="N508" t="e">
        <f t="shared" si="129"/>
        <v>#VALUE!</v>
      </c>
      <c r="O508" t="e">
        <f t="shared" si="130"/>
        <v>#VALUE!</v>
      </c>
    </row>
    <row r="509" spans="2:15">
      <c r="B509" t="e">
        <f t="shared" si="119"/>
        <v>#VALUE!</v>
      </c>
      <c r="C509" t="e">
        <f t="shared" si="120"/>
        <v>#VALUE!</v>
      </c>
      <c r="D509" t="e">
        <f>IF(B509&lt;=0,0,IF(B509&lt;=0.2,60*B509,IF(B509&lt;=0.4,185*(B509-0.4)^2+4.5,IF(B509&lt;=0.8,4.5,IF(B509&lt;0.85,-90*(x-0.85),0)))))</f>
        <v>#VALUE!</v>
      </c>
      <c r="E509" t="e">
        <f t="shared" si="121"/>
        <v>#VALUE!</v>
      </c>
      <c r="F509" t="e">
        <f t="shared" si="118"/>
        <v>#VALUE!</v>
      </c>
      <c r="G509" t="e">
        <f t="shared" si="122"/>
        <v>#VALUE!</v>
      </c>
      <c r="H509" t="e">
        <f t="shared" si="123"/>
        <v>#VALUE!</v>
      </c>
      <c r="I509" t="e">
        <f t="shared" si="124"/>
        <v>#VALUE!</v>
      </c>
      <c r="J509" t="e">
        <f t="shared" si="125"/>
        <v>#VALUE!</v>
      </c>
      <c r="K509" t="e">
        <f t="shared" si="126"/>
        <v>#VALUE!</v>
      </c>
      <c r="L509" t="e">
        <f t="shared" si="127"/>
        <v>#VALUE!</v>
      </c>
      <c r="M509" t="e">
        <f t="shared" si="128"/>
        <v>#VALUE!</v>
      </c>
      <c r="N509" t="e">
        <f t="shared" si="129"/>
        <v>#VALUE!</v>
      </c>
      <c r="O509" t="e">
        <f t="shared" si="130"/>
        <v>#VALUE!</v>
      </c>
    </row>
    <row r="510" spans="2:15">
      <c r="B510" t="e">
        <f t="shared" si="119"/>
        <v>#VALUE!</v>
      </c>
      <c r="C510" t="e">
        <f t="shared" si="120"/>
        <v>#VALUE!</v>
      </c>
      <c r="D510" t="e">
        <f>IF(B510&lt;=0,0,IF(B510&lt;=0.2,60*B510,IF(B510&lt;=0.4,185*(B510-0.4)^2+4.5,IF(B510&lt;=0.8,4.5,IF(B510&lt;0.85,-90*(x-0.85),0)))))</f>
        <v>#VALUE!</v>
      </c>
      <c r="E510" t="e">
        <f t="shared" si="121"/>
        <v>#VALUE!</v>
      </c>
      <c r="F510" t="e">
        <f t="shared" si="118"/>
        <v>#VALUE!</v>
      </c>
      <c r="G510" t="e">
        <f t="shared" si="122"/>
        <v>#VALUE!</v>
      </c>
      <c r="H510" t="e">
        <f t="shared" si="123"/>
        <v>#VALUE!</v>
      </c>
      <c r="I510" t="e">
        <f t="shared" si="124"/>
        <v>#VALUE!</v>
      </c>
      <c r="J510" t="e">
        <f t="shared" si="125"/>
        <v>#VALUE!</v>
      </c>
      <c r="K510" t="e">
        <f t="shared" si="126"/>
        <v>#VALUE!</v>
      </c>
      <c r="L510" t="e">
        <f t="shared" si="127"/>
        <v>#VALUE!</v>
      </c>
      <c r="M510" t="e">
        <f t="shared" si="128"/>
        <v>#VALUE!</v>
      </c>
      <c r="N510" t="e">
        <f t="shared" si="129"/>
        <v>#VALUE!</v>
      </c>
      <c r="O510" t="e">
        <f t="shared" si="130"/>
        <v>#VALUE!</v>
      </c>
    </row>
    <row r="511" spans="2:15">
      <c r="B511" t="e">
        <f t="shared" si="119"/>
        <v>#VALUE!</v>
      </c>
      <c r="C511" t="e">
        <f t="shared" si="120"/>
        <v>#VALUE!</v>
      </c>
      <c r="D511" t="e">
        <f>IF(B511&lt;=0,0,IF(B511&lt;=0.2,60*B511,IF(B511&lt;=0.4,185*(B511-0.4)^2+4.5,IF(B511&lt;=0.8,4.5,IF(B511&lt;0.85,-90*(x-0.85),0)))))</f>
        <v>#VALUE!</v>
      </c>
      <c r="E511" t="e">
        <f t="shared" si="121"/>
        <v>#VALUE!</v>
      </c>
      <c r="F511" t="e">
        <f t="shared" si="118"/>
        <v>#VALUE!</v>
      </c>
      <c r="G511" t="e">
        <f t="shared" si="122"/>
        <v>#VALUE!</v>
      </c>
      <c r="H511" t="e">
        <f t="shared" si="123"/>
        <v>#VALUE!</v>
      </c>
      <c r="I511" t="e">
        <f t="shared" si="124"/>
        <v>#VALUE!</v>
      </c>
      <c r="J511" t="e">
        <f t="shared" si="125"/>
        <v>#VALUE!</v>
      </c>
      <c r="K511" t="e">
        <f t="shared" si="126"/>
        <v>#VALUE!</v>
      </c>
      <c r="L511" t="e">
        <f t="shared" si="127"/>
        <v>#VALUE!</v>
      </c>
      <c r="M511" t="e">
        <f t="shared" si="128"/>
        <v>#VALUE!</v>
      </c>
      <c r="N511" t="e">
        <f t="shared" si="129"/>
        <v>#VALUE!</v>
      </c>
      <c r="O511" t="e">
        <f t="shared" si="130"/>
        <v>#VALUE!</v>
      </c>
    </row>
    <row r="512" spans="2:15">
      <c r="B512" t="e">
        <f t="shared" si="119"/>
        <v>#VALUE!</v>
      </c>
      <c r="C512" t="e">
        <f t="shared" si="120"/>
        <v>#VALUE!</v>
      </c>
      <c r="D512" t="e">
        <f>IF(B512&lt;=0,0,IF(B512&lt;=0.2,60*B512,IF(B512&lt;=0.4,185*(B512-0.4)^2+4.5,IF(B512&lt;=0.8,4.5,IF(B512&lt;0.85,-90*(x-0.85),0)))))</f>
        <v>#VALUE!</v>
      </c>
      <c r="E512" t="e">
        <f t="shared" si="121"/>
        <v>#VALUE!</v>
      </c>
      <c r="F512" t="e">
        <f t="shared" si="118"/>
        <v>#VALUE!</v>
      </c>
      <c r="G512" t="e">
        <f t="shared" si="122"/>
        <v>#VALUE!</v>
      </c>
      <c r="H512" t="e">
        <f t="shared" si="123"/>
        <v>#VALUE!</v>
      </c>
      <c r="I512" t="e">
        <f t="shared" si="124"/>
        <v>#VALUE!</v>
      </c>
      <c r="J512" t="e">
        <f t="shared" si="125"/>
        <v>#VALUE!</v>
      </c>
      <c r="K512" t="e">
        <f t="shared" si="126"/>
        <v>#VALUE!</v>
      </c>
      <c r="L512" t="e">
        <f t="shared" si="127"/>
        <v>#VALUE!</v>
      </c>
      <c r="M512" t="e">
        <f t="shared" si="128"/>
        <v>#VALUE!</v>
      </c>
      <c r="N512" t="e">
        <f t="shared" si="129"/>
        <v>#VALUE!</v>
      </c>
      <c r="O512" t="e">
        <f t="shared" si="130"/>
        <v>#VALUE!</v>
      </c>
    </row>
    <row r="513" spans="2:15">
      <c r="B513" t="e">
        <f t="shared" si="119"/>
        <v>#VALUE!</v>
      </c>
      <c r="C513" t="e">
        <f t="shared" si="120"/>
        <v>#VALUE!</v>
      </c>
      <c r="D513" t="e">
        <f>IF(B513&lt;=0,0,IF(B513&lt;=0.2,60*B513,IF(B513&lt;=0.4,185*(B513-0.4)^2+4.5,IF(B513&lt;=0.8,4.5,IF(B513&lt;0.85,-90*(x-0.85),0)))))</f>
        <v>#VALUE!</v>
      </c>
      <c r="E513" t="e">
        <f t="shared" si="121"/>
        <v>#VALUE!</v>
      </c>
      <c r="F513" t="e">
        <f t="shared" si="118"/>
        <v>#VALUE!</v>
      </c>
      <c r="G513" t="e">
        <f t="shared" si="122"/>
        <v>#VALUE!</v>
      </c>
      <c r="H513" t="e">
        <f t="shared" si="123"/>
        <v>#VALUE!</v>
      </c>
      <c r="I513" t="e">
        <f t="shared" si="124"/>
        <v>#VALUE!</v>
      </c>
      <c r="J513" t="e">
        <f t="shared" si="125"/>
        <v>#VALUE!</v>
      </c>
      <c r="K513" t="e">
        <f t="shared" si="126"/>
        <v>#VALUE!</v>
      </c>
      <c r="L513" t="e">
        <f t="shared" si="127"/>
        <v>#VALUE!</v>
      </c>
      <c r="M513" t="e">
        <f t="shared" si="128"/>
        <v>#VALUE!</v>
      </c>
      <c r="N513" t="e">
        <f t="shared" si="129"/>
        <v>#VALUE!</v>
      </c>
      <c r="O513" t="e">
        <f t="shared" si="130"/>
        <v>#VALUE!</v>
      </c>
    </row>
    <row r="514" spans="2:15">
      <c r="B514" t="e">
        <f t="shared" si="119"/>
        <v>#VALUE!</v>
      </c>
      <c r="C514" t="e">
        <f t="shared" si="120"/>
        <v>#VALUE!</v>
      </c>
      <c r="D514" t="e">
        <f>IF(B514&lt;=0,0,IF(B514&lt;=0.2,60*B514,IF(B514&lt;=0.4,185*(B514-0.4)^2+4.5,IF(B514&lt;=0.8,4.5,IF(B514&lt;0.85,-90*(x-0.85),0)))))</f>
        <v>#VALUE!</v>
      </c>
      <c r="E514" t="e">
        <f t="shared" si="121"/>
        <v>#VALUE!</v>
      </c>
      <c r="F514" t="e">
        <f t="shared" si="118"/>
        <v>#VALUE!</v>
      </c>
      <c r="G514" t="e">
        <f t="shared" si="122"/>
        <v>#VALUE!</v>
      </c>
      <c r="H514" t="e">
        <f t="shared" si="123"/>
        <v>#VALUE!</v>
      </c>
      <c r="I514" t="e">
        <f t="shared" si="124"/>
        <v>#VALUE!</v>
      </c>
      <c r="J514" t="e">
        <f t="shared" si="125"/>
        <v>#VALUE!</v>
      </c>
      <c r="K514" t="e">
        <f t="shared" si="126"/>
        <v>#VALUE!</v>
      </c>
      <c r="L514" t="e">
        <f t="shared" si="127"/>
        <v>#VALUE!</v>
      </c>
      <c r="M514" t="e">
        <f t="shared" si="128"/>
        <v>#VALUE!</v>
      </c>
      <c r="N514" t="e">
        <f t="shared" si="129"/>
        <v>#VALUE!</v>
      </c>
      <c r="O514" t="e">
        <f t="shared" si="130"/>
        <v>#VALUE!</v>
      </c>
    </row>
    <row r="515" spans="2:15">
      <c r="B515" t="e">
        <f t="shared" si="119"/>
        <v>#VALUE!</v>
      </c>
      <c r="C515" t="e">
        <f t="shared" si="120"/>
        <v>#VALUE!</v>
      </c>
      <c r="D515" t="e">
        <f>IF(B515&lt;=0,0,IF(B515&lt;=0.2,60*B515,IF(B515&lt;=0.4,185*(B515-0.4)^2+4.5,IF(B515&lt;=0.8,4.5,IF(B515&lt;0.85,-90*(x-0.85),0)))))</f>
        <v>#VALUE!</v>
      </c>
      <c r="E515" t="e">
        <f t="shared" si="121"/>
        <v>#VALUE!</v>
      </c>
      <c r="F515" t="e">
        <f t="shared" si="118"/>
        <v>#VALUE!</v>
      </c>
      <c r="G515" t="e">
        <f t="shared" si="122"/>
        <v>#VALUE!</v>
      </c>
      <c r="H515" t="e">
        <f t="shared" si="123"/>
        <v>#VALUE!</v>
      </c>
      <c r="I515" t="e">
        <f t="shared" si="124"/>
        <v>#VALUE!</v>
      </c>
      <c r="J515" t="e">
        <f t="shared" si="125"/>
        <v>#VALUE!</v>
      </c>
      <c r="K515" t="e">
        <f t="shared" si="126"/>
        <v>#VALUE!</v>
      </c>
      <c r="L515" t="e">
        <f t="shared" si="127"/>
        <v>#VALUE!</v>
      </c>
      <c r="M515" t="e">
        <f t="shared" si="128"/>
        <v>#VALUE!</v>
      </c>
      <c r="N515" t="e">
        <f t="shared" si="129"/>
        <v>#VALUE!</v>
      </c>
      <c r="O515" t="e">
        <f t="shared" si="130"/>
        <v>#VALUE!</v>
      </c>
    </row>
    <row r="516" spans="2:15">
      <c r="B516" t="e">
        <f t="shared" si="119"/>
        <v>#VALUE!</v>
      </c>
      <c r="C516" t="e">
        <f t="shared" si="120"/>
        <v>#VALUE!</v>
      </c>
      <c r="D516" t="e">
        <f>IF(B516&lt;=0,0,IF(B516&lt;=0.2,60*B516,IF(B516&lt;=0.4,185*(B516-0.4)^2+4.5,IF(B516&lt;=0.8,4.5,IF(B516&lt;0.85,-90*(x-0.85),0)))))</f>
        <v>#VALUE!</v>
      </c>
      <c r="E516" t="e">
        <f t="shared" si="121"/>
        <v>#VALUE!</v>
      </c>
      <c r="F516" t="e">
        <f t="shared" si="118"/>
        <v>#VALUE!</v>
      </c>
      <c r="G516" t="e">
        <f t="shared" si="122"/>
        <v>#VALUE!</v>
      </c>
      <c r="H516" t="e">
        <f t="shared" si="123"/>
        <v>#VALUE!</v>
      </c>
      <c r="I516" t="e">
        <f t="shared" si="124"/>
        <v>#VALUE!</v>
      </c>
      <c r="J516" t="e">
        <f t="shared" si="125"/>
        <v>#VALUE!</v>
      </c>
      <c r="K516" t="e">
        <f t="shared" si="126"/>
        <v>#VALUE!</v>
      </c>
      <c r="L516" t="e">
        <f t="shared" si="127"/>
        <v>#VALUE!</v>
      </c>
      <c r="M516" t="e">
        <f t="shared" si="128"/>
        <v>#VALUE!</v>
      </c>
      <c r="N516" t="e">
        <f t="shared" si="129"/>
        <v>#VALUE!</v>
      </c>
      <c r="O516" t="e">
        <f t="shared" si="130"/>
        <v>#VALUE!</v>
      </c>
    </row>
    <row r="517" spans="2:15">
      <c r="B517" t="e">
        <f t="shared" si="119"/>
        <v>#VALUE!</v>
      </c>
      <c r="C517" t="e">
        <f t="shared" si="120"/>
        <v>#VALUE!</v>
      </c>
      <c r="D517" t="e">
        <f>IF(B517&lt;=0,0,IF(B517&lt;=0.2,60*B517,IF(B517&lt;=0.4,185*(B517-0.4)^2+4.5,IF(B517&lt;=0.8,4.5,IF(B517&lt;0.85,-90*(x-0.85),0)))))</f>
        <v>#VALUE!</v>
      </c>
      <c r="E517" t="e">
        <f t="shared" si="121"/>
        <v>#VALUE!</v>
      </c>
      <c r="F517" t="e">
        <f t="shared" si="118"/>
        <v>#VALUE!</v>
      </c>
      <c r="G517" t="e">
        <f t="shared" si="122"/>
        <v>#VALUE!</v>
      </c>
      <c r="H517" t="e">
        <f t="shared" si="123"/>
        <v>#VALUE!</v>
      </c>
      <c r="I517" t="e">
        <f t="shared" si="124"/>
        <v>#VALUE!</v>
      </c>
      <c r="J517" t="e">
        <f t="shared" si="125"/>
        <v>#VALUE!</v>
      </c>
      <c r="K517" t="e">
        <f t="shared" si="126"/>
        <v>#VALUE!</v>
      </c>
      <c r="L517" t="e">
        <f t="shared" si="127"/>
        <v>#VALUE!</v>
      </c>
      <c r="M517" t="e">
        <f t="shared" si="128"/>
        <v>#VALUE!</v>
      </c>
      <c r="N517" t="e">
        <f t="shared" si="129"/>
        <v>#VALUE!</v>
      </c>
      <c r="O517" t="e">
        <f t="shared" si="130"/>
        <v>#VALUE!</v>
      </c>
    </row>
    <row r="518" spans="2:15">
      <c r="B518" t="e">
        <f t="shared" si="119"/>
        <v>#VALUE!</v>
      </c>
      <c r="C518" t="e">
        <f t="shared" si="120"/>
        <v>#VALUE!</v>
      </c>
      <c r="D518" t="e">
        <f>IF(B518&lt;=0,0,IF(B518&lt;=0.2,60*B518,IF(B518&lt;=0.4,185*(B518-0.4)^2+4.5,IF(B518&lt;=0.8,4.5,IF(B518&lt;0.85,-90*(x-0.85),0)))))</f>
        <v>#VALUE!</v>
      </c>
      <c r="E518" t="e">
        <f t="shared" si="121"/>
        <v>#VALUE!</v>
      </c>
      <c r="F518" t="e">
        <f t="shared" si="118"/>
        <v>#VALUE!</v>
      </c>
      <c r="G518" t="e">
        <f t="shared" si="122"/>
        <v>#VALUE!</v>
      </c>
      <c r="H518" t="e">
        <f t="shared" si="123"/>
        <v>#VALUE!</v>
      </c>
      <c r="I518" t="e">
        <f t="shared" si="124"/>
        <v>#VALUE!</v>
      </c>
      <c r="J518" t="e">
        <f t="shared" si="125"/>
        <v>#VALUE!</v>
      </c>
      <c r="K518" t="e">
        <f t="shared" si="126"/>
        <v>#VALUE!</v>
      </c>
      <c r="L518" t="e">
        <f t="shared" si="127"/>
        <v>#VALUE!</v>
      </c>
      <c r="M518" t="e">
        <f t="shared" si="128"/>
        <v>#VALUE!</v>
      </c>
      <c r="N518" t="e">
        <f t="shared" si="129"/>
        <v>#VALUE!</v>
      </c>
      <c r="O518" t="e">
        <f t="shared" si="130"/>
        <v>#VALUE!</v>
      </c>
    </row>
    <row r="519" spans="2:15">
      <c r="B519" t="e">
        <f t="shared" si="119"/>
        <v>#VALUE!</v>
      </c>
      <c r="C519" t="e">
        <f t="shared" si="120"/>
        <v>#VALUE!</v>
      </c>
      <c r="D519" t="e">
        <f>IF(B519&lt;=0,0,IF(B519&lt;=0.2,60*B519,IF(B519&lt;=0.4,185*(B519-0.4)^2+4.5,IF(B519&lt;=0.8,4.5,IF(B519&lt;0.85,-90*(x-0.85),0)))))</f>
        <v>#VALUE!</v>
      </c>
      <c r="E519" t="e">
        <f t="shared" si="121"/>
        <v>#VALUE!</v>
      </c>
      <c r="F519" t="e">
        <f t="shared" si="118"/>
        <v>#VALUE!</v>
      </c>
      <c r="G519" t="e">
        <f t="shared" si="122"/>
        <v>#VALUE!</v>
      </c>
      <c r="H519" t="e">
        <f t="shared" si="123"/>
        <v>#VALUE!</v>
      </c>
      <c r="I519" t="e">
        <f t="shared" si="124"/>
        <v>#VALUE!</v>
      </c>
      <c r="J519" t="e">
        <f t="shared" si="125"/>
        <v>#VALUE!</v>
      </c>
      <c r="K519" t="e">
        <f t="shared" si="126"/>
        <v>#VALUE!</v>
      </c>
      <c r="L519" t="e">
        <f t="shared" si="127"/>
        <v>#VALUE!</v>
      </c>
      <c r="M519" t="e">
        <f t="shared" si="128"/>
        <v>#VALUE!</v>
      </c>
      <c r="N519" t="e">
        <f t="shared" si="129"/>
        <v>#VALUE!</v>
      </c>
      <c r="O519" t="e">
        <f t="shared" si="130"/>
        <v>#VALUE!</v>
      </c>
    </row>
    <row r="520" spans="2:15">
      <c r="B520" t="e">
        <f t="shared" si="119"/>
        <v>#VALUE!</v>
      </c>
      <c r="C520" t="e">
        <f t="shared" si="120"/>
        <v>#VALUE!</v>
      </c>
      <c r="D520" t="e">
        <f>IF(B520&lt;=0,0,IF(B520&lt;=0.2,60*B520,IF(B520&lt;=0.4,185*(B520-0.4)^2+4.5,IF(B520&lt;=0.8,4.5,IF(B520&lt;0.85,-90*(x-0.85),0)))))</f>
        <v>#VALUE!</v>
      </c>
      <c r="E520" t="e">
        <f t="shared" si="121"/>
        <v>#VALUE!</v>
      </c>
      <c r="F520" t="e">
        <f t="shared" si="118"/>
        <v>#VALUE!</v>
      </c>
      <c r="G520" t="e">
        <f t="shared" si="122"/>
        <v>#VALUE!</v>
      </c>
      <c r="H520" t="e">
        <f t="shared" si="123"/>
        <v>#VALUE!</v>
      </c>
      <c r="I520" t="e">
        <f t="shared" si="124"/>
        <v>#VALUE!</v>
      </c>
      <c r="J520" t="e">
        <f t="shared" si="125"/>
        <v>#VALUE!</v>
      </c>
      <c r="K520" t="e">
        <f t="shared" si="126"/>
        <v>#VALUE!</v>
      </c>
      <c r="L520" t="e">
        <f t="shared" si="127"/>
        <v>#VALUE!</v>
      </c>
      <c r="M520" t="e">
        <f t="shared" si="128"/>
        <v>#VALUE!</v>
      </c>
      <c r="N520" t="e">
        <f t="shared" si="129"/>
        <v>#VALUE!</v>
      </c>
      <c r="O520" t="e">
        <f t="shared" si="130"/>
        <v>#VALUE!</v>
      </c>
    </row>
    <row r="521" spans="2:15">
      <c r="B521" t="e">
        <f t="shared" si="119"/>
        <v>#VALUE!</v>
      </c>
      <c r="C521" t="e">
        <f t="shared" si="120"/>
        <v>#VALUE!</v>
      </c>
      <c r="D521" t="e">
        <f>IF(B521&lt;=0,0,IF(B521&lt;=0.2,60*B521,IF(B521&lt;=0.4,185*(B521-0.4)^2+4.5,IF(B521&lt;=0.8,4.5,IF(B521&lt;0.85,-90*(x-0.85),0)))))</f>
        <v>#VALUE!</v>
      </c>
      <c r="E521" t="e">
        <f t="shared" si="121"/>
        <v>#VALUE!</v>
      </c>
      <c r="F521" t="e">
        <f t="shared" si="118"/>
        <v>#VALUE!</v>
      </c>
      <c r="G521" t="e">
        <f t="shared" si="122"/>
        <v>#VALUE!</v>
      </c>
      <c r="H521" t="e">
        <f t="shared" si="123"/>
        <v>#VALUE!</v>
      </c>
      <c r="I521" t="e">
        <f t="shared" si="124"/>
        <v>#VALUE!</v>
      </c>
      <c r="J521" t="e">
        <f t="shared" si="125"/>
        <v>#VALUE!</v>
      </c>
      <c r="K521" t="e">
        <f t="shared" si="126"/>
        <v>#VALUE!</v>
      </c>
      <c r="L521" t="e">
        <f t="shared" si="127"/>
        <v>#VALUE!</v>
      </c>
      <c r="M521" t="e">
        <f t="shared" si="128"/>
        <v>#VALUE!</v>
      </c>
      <c r="N521" t="e">
        <f t="shared" si="129"/>
        <v>#VALUE!</v>
      </c>
      <c r="O521" t="e">
        <f t="shared" si="130"/>
        <v>#VALUE!</v>
      </c>
    </row>
    <row r="522" spans="2:15">
      <c r="B522" t="e">
        <f t="shared" si="119"/>
        <v>#VALUE!</v>
      </c>
      <c r="C522" t="e">
        <f t="shared" si="120"/>
        <v>#VALUE!</v>
      </c>
      <c r="D522" t="e">
        <f>IF(B522&lt;=0,0,IF(B522&lt;=0.2,60*B522,IF(B522&lt;=0.4,185*(B522-0.4)^2+4.5,IF(B522&lt;=0.8,4.5,IF(B522&lt;0.85,-90*(x-0.85),0)))))</f>
        <v>#VALUE!</v>
      </c>
      <c r="E522" t="e">
        <f t="shared" si="121"/>
        <v>#VALUE!</v>
      </c>
      <c r="F522" t="e">
        <f t="shared" ref="F522:F585" si="131">E522*9.8</f>
        <v>#VALUE!</v>
      </c>
      <c r="G522" t="e">
        <f t="shared" si="122"/>
        <v>#VALUE!</v>
      </c>
      <c r="H522" t="e">
        <f t="shared" si="123"/>
        <v>#VALUE!</v>
      </c>
      <c r="I522" t="e">
        <f t="shared" si="124"/>
        <v>#VALUE!</v>
      </c>
      <c r="J522" t="e">
        <f t="shared" si="125"/>
        <v>#VALUE!</v>
      </c>
      <c r="K522" t="e">
        <f t="shared" si="126"/>
        <v>#VALUE!</v>
      </c>
      <c r="L522" t="e">
        <f t="shared" si="127"/>
        <v>#VALUE!</v>
      </c>
      <c r="M522" t="e">
        <f t="shared" si="128"/>
        <v>#VALUE!</v>
      </c>
      <c r="N522" t="e">
        <f t="shared" si="129"/>
        <v>#VALUE!</v>
      </c>
      <c r="O522" t="e">
        <f t="shared" si="130"/>
        <v>#VALUE!</v>
      </c>
    </row>
    <row r="523" spans="2:15">
      <c r="B523" t="e">
        <f t="shared" si="119"/>
        <v>#VALUE!</v>
      </c>
      <c r="C523" t="e">
        <f t="shared" si="120"/>
        <v>#VALUE!</v>
      </c>
      <c r="D523" t="e">
        <f>IF(B523&lt;=0,0,IF(B523&lt;=0.2,60*B523,IF(B523&lt;=0.4,185*(B523-0.4)^2+4.5,IF(B523&lt;=0.8,4.5,IF(B523&lt;0.85,-90*(x-0.85),0)))))</f>
        <v>#VALUE!</v>
      </c>
      <c r="E523" t="e">
        <f t="shared" si="121"/>
        <v>#VALUE!</v>
      </c>
      <c r="F523" t="e">
        <f t="shared" si="131"/>
        <v>#VALUE!</v>
      </c>
      <c r="G523" t="e">
        <f t="shared" si="122"/>
        <v>#VALUE!</v>
      </c>
      <c r="H523" t="e">
        <f t="shared" si="123"/>
        <v>#VALUE!</v>
      </c>
      <c r="I523" t="e">
        <f t="shared" si="124"/>
        <v>#VALUE!</v>
      </c>
      <c r="J523" t="e">
        <f t="shared" si="125"/>
        <v>#VALUE!</v>
      </c>
      <c r="K523" t="e">
        <f t="shared" si="126"/>
        <v>#VALUE!</v>
      </c>
      <c r="L523" t="e">
        <f t="shared" si="127"/>
        <v>#VALUE!</v>
      </c>
      <c r="M523" t="e">
        <f t="shared" si="128"/>
        <v>#VALUE!</v>
      </c>
      <c r="N523" t="e">
        <f t="shared" si="129"/>
        <v>#VALUE!</v>
      </c>
      <c r="O523" t="e">
        <f t="shared" si="130"/>
        <v>#VALUE!</v>
      </c>
    </row>
    <row r="524" spans="2:15">
      <c r="B524" t="e">
        <f t="shared" si="119"/>
        <v>#VALUE!</v>
      </c>
      <c r="C524" t="e">
        <f t="shared" si="120"/>
        <v>#VALUE!</v>
      </c>
      <c r="D524" t="e">
        <f>IF(B524&lt;=0,0,IF(B524&lt;=0.2,60*B524,IF(B524&lt;=0.4,185*(B524-0.4)^2+4.5,IF(B524&lt;=0.8,4.5,IF(B524&lt;0.85,-90*(x-0.85),0)))))</f>
        <v>#VALUE!</v>
      </c>
      <c r="E524" t="e">
        <f t="shared" si="121"/>
        <v>#VALUE!</v>
      </c>
      <c r="F524" t="e">
        <f t="shared" si="131"/>
        <v>#VALUE!</v>
      </c>
      <c r="G524" t="e">
        <f t="shared" si="122"/>
        <v>#VALUE!</v>
      </c>
      <c r="H524" t="e">
        <f t="shared" si="123"/>
        <v>#VALUE!</v>
      </c>
      <c r="I524" t="e">
        <f t="shared" si="124"/>
        <v>#VALUE!</v>
      </c>
      <c r="J524" t="e">
        <f t="shared" si="125"/>
        <v>#VALUE!</v>
      </c>
      <c r="K524" t="e">
        <f t="shared" si="126"/>
        <v>#VALUE!</v>
      </c>
      <c r="L524" t="e">
        <f t="shared" si="127"/>
        <v>#VALUE!</v>
      </c>
      <c r="M524" t="e">
        <f t="shared" si="128"/>
        <v>#VALUE!</v>
      </c>
      <c r="N524" t="e">
        <f t="shared" si="129"/>
        <v>#VALUE!</v>
      </c>
      <c r="O524" t="e">
        <f t="shared" si="130"/>
        <v>#VALUE!</v>
      </c>
    </row>
    <row r="525" spans="2:15">
      <c r="B525" t="e">
        <f t="shared" si="119"/>
        <v>#VALUE!</v>
      </c>
      <c r="C525" t="e">
        <f t="shared" si="120"/>
        <v>#VALUE!</v>
      </c>
      <c r="D525" t="e">
        <f>IF(B525&lt;=0,0,IF(B525&lt;=0.2,60*B525,IF(B525&lt;=0.4,185*(B525-0.4)^2+4.5,IF(B525&lt;=0.8,4.5,IF(B525&lt;0.85,-90*(x-0.85),0)))))</f>
        <v>#VALUE!</v>
      </c>
      <c r="E525" t="e">
        <f t="shared" si="121"/>
        <v>#VALUE!</v>
      </c>
      <c r="F525" t="e">
        <f t="shared" si="131"/>
        <v>#VALUE!</v>
      </c>
      <c r="G525" t="e">
        <f t="shared" si="122"/>
        <v>#VALUE!</v>
      </c>
      <c r="H525" t="e">
        <f t="shared" si="123"/>
        <v>#VALUE!</v>
      </c>
      <c r="I525" t="e">
        <f t="shared" si="124"/>
        <v>#VALUE!</v>
      </c>
      <c r="J525" t="e">
        <f t="shared" si="125"/>
        <v>#VALUE!</v>
      </c>
      <c r="K525" t="e">
        <f t="shared" si="126"/>
        <v>#VALUE!</v>
      </c>
      <c r="L525" t="e">
        <f t="shared" si="127"/>
        <v>#VALUE!</v>
      </c>
      <c r="M525" t="e">
        <f t="shared" si="128"/>
        <v>#VALUE!</v>
      </c>
      <c r="N525" t="e">
        <f t="shared" si="129"/>
        <v>#VALUE!</v>
      </c>
      <c r="O525" t="e">
        <f t="shared" si="130"/>
        <v>#VALUE!</v>
      </c>
    </row>
    <row r="526" spans="2:15">
      <c r="B526" t="e">
        <f t="shared" si="119"/>
        <v>#VALUE!</v>
      </c>
      <c r="C526" t="e">
        <f t="shared" si="120"/>
        <v>#VALUE!</v>
      </c>
      <c r="D526" t="e">
        <f>IF(B526&lt;=0,0,IF(B526&lt;=0.2,60*B526,IF(B526&lt;=0.4,185*(B526-0.4)^2+4.5,IF(B526&lt;=0.8,4.5,IF(B526&lt;0.85,-90*(x-0.85),0)))))</f>
        <v>#VALUE!</v>
      </c>
      <c r="E526" t="e">
        <f t="shared" si="121"/>
        <v>#VALUE!</v>
      </c>
      <c r="F526" t="e">
        <f t="shared" si="131"/>
        <v>#VALUE!</v>
      </c>
      <c r="G526" t="e">
        <f t="shared" si="122"/>
        <v>#VALUE!</v>
      </c>
      <c r="H526" t="e">
        <f t="shared" si="123"/>
        <v>#VALUE!</v>
      </c>
      <c r="I526" t="e">
        <f t="shared" si="124"/>
        <v>#VALUE!</v>
      </c>
      <c r="J526" t="e">
        <f t="shared" si="125"/>
        <v>#VALUE!</v>
      </c>
      <c r="K526" t="e">
        <f t="shared" si="126"/>
        <v>#VALUE!</v>
      </c>
      <c r="L526" t="e">
        <f t="shared" si="127"/>
        <v>#VALUE!</v>
      </c>
      <c r="M526" t="e">
        <f t="shared" si="128"/>
        <v>#VALUE!</v>
      </c>
      <c r="N526" t="e">
        <f t="shared" si="129"/>
        <v>#VALUE!</v>
      </c>
      <c r="O526" t="e">
        <f t="shared" si="130"/>
        <v>#VALUE!</v>
      </c>
    </row>
    <row r="527" spans="2:15">
      <c r="B527" t="e">
        <f t="shared" si="119"/>
        <v>#VALUE!</v>
      </c>
      <c r="C527" t="e">
        <f t="shared" si="120"/>
        <v>#VALUE!</v>
      </c>
      <c r="D527" t="e">
        <f>IF(B527&lt;=0,0,IF(B527&lt;=0.2,60*B527,IF(B527&lt;=0.4,185*(B527-0.4)^2+4.5,IF(B527&lt;=0.8,4.5,IF(B527&lt;0.85,-90*(x-0.85),0)))))</f>
        <v>#VALUE!</v>
      </c>
      <c r="E527" t="e">
        <f t="shared" si="121"/>
        <v>#VALUE!</v>
      </c>
      <c r="F527" t="e">
        <f t="shared" si="131"/>
        <v>#VALUE!</v>
      </c>
      <c r="G527" t="e">
        <f t="shared" si="122"/>
        <v>#VALUE!</v>
      </c>
      <c r="H527" t="e">
        <f t="shared" si="123"/>
        <v>#VALUE!</v>
      </c>
      <c r="I527" t="e">
        <f t="shared" si="124"/>
        <v>#VALUE!</v>
      </c>
      <c r="J527" t="e">
        <f t="shared" si="125"/>
        <v>#VALUE!</v>
      </c>
      <c r="K527" t="e">
        <f t="shared" si="126"/>
        <v>#VALUE!</v>
      </c>
      <c r="L527" t="e">
        <f t="shared" si="127"/>
        <v>#VALUE!</v>
      </c>
      <c r="M527" t="e">
        <f t="shared" si="128"/>
        <v>#VALUE!</v>
      </c>
      <c r="N527" t="e">
        <f t="shared" si="129"/>
        <v>#VALUE!</v>
      </c>
      <c r="O527" t="e">
        <f t="shared" si="130"/>
        <v>#VALUE!</v>
      </c>
    </row>
    <row r="528" spans="2:15">
      <c r="B528" t="e">
        <f t="shared" si="119"/>
        <v>#VALUE!</v>
      </c>
      <c r="C528" t="e">
        <f t="shared" si="120"/>
        <v>#VALUE!</v>
      </c>
      <c r="D528" t="e">
        <f>IF(B528&lt;=0,0,IF(B528&lt;=0.2,60*B528,IF(B528&lt;=0.4,185*(B528-0.4)^2+4.5,IF(B528&lt;=0.8,4.5,IF(B528&lt;0.85,-90*(x-0.85),0)))))</f>
        <v>#VALUE!</v>
      </c>
      <c r="E528" t="e">
        <f t="shared" si="121"/>
        <v>#VALUE!</v>
      </c>
      <c r="F528" t="e">
        <f t="shared" si="131"/>
        <v>#VALUE!</v>
      </c>
      <c r="G528" t="e">
        <f t="shared" si="122"/>
        <v>#VALUE!</v>
      </c>
      <c r="H528" t="e">
        <f t="shared" si="123"/>
        <v>#VALUE!</v>
      </c>
      <c r="I528" t="e">
        <f t="shared" si="124"/>
        <v>#VALUE!</v>
      </c>
      <c r="J528" t="e">
        <f t="shared" si="125"/>
        <v>#VALUE!</v>
      </c>
      <c r="K528" t="e">
        <f t="shared" si="126"/>
        <v>#VALUE!</v>
      </c>
      <c r="L528" t="e">
        <f t="shared" si="127"/>
        <v>#VALUE!</v>
      </c>
      <c r="M528" t="e">
        <f t="shared" si="128"/>
        <v>#VALUE!</v>
      </c>
      <c r="N528" t="e">
        <f t="shared" si="129"/>
        <v>#VALUE!</v>
      </c>
      <c r="O528" t="e">
        <f t="shared" si="130"/>
        <v>#VALUE!</v>
      </c>
    </row>
    <row r="529" spans="2:15">
      <c r="B529" t="e">
        <f t="shared" si="119"/>
        <v>#VALUE!</v>
      </c>
      <c r="C529" t="e">
        <f t="shared" si="120"/>
        <v>#VALUE!</v>
      </c>
      <c r="D529" t="e">
        <f>IF(B529&lt;=0,0,IF(B529&lt;=0.2,60*B529,IF(B529&lt;=0.4,185*(B529-0.4)^2+4.5,IF(B529&lt;=0.8,4.5,IF(B529&lt;0.85,-90*(x-0.85),0)))))</f>
        <v>#VALUE!</v>
      </c>
      <c r="E529" t="e">
        <f t="shared" si="121"/>
        <v>#VALUE!</v>
      </c>
      <c r="F529" t="e">
        <f t="shared" si="131"/>
        <v>#VALUE!</v>
      </c>
      <c r="G529" t="e">
        <f t="shared" si="122"/>
        <v>#VALUE!</v>
      </c>
      <c r="H529" t="e">
        <f t="shared" si="123"/>
        <v>#VALUE!</v>
      </c>
      <c r="I529" t="e">
        <f t="shared" si="124"/>
        <v>#VALUE!</v>
      </c>
      <c r="J529" t="e">
        <f t="shared" si="125"/>
        <v>#VALUE!</v>
      </c>
      <c r="K529" t="e">
        <f t="shared" si="126"/>
        <v>#VALUE!</v>
      </c>
      <c r="L529" t="e">
        <f t="shared" si="127"/>
        <v>#VALUE!</v>
      </c>
      <c r="M529" t="e">
        <f t="shared" si="128"/>
        <v>#VALUE!</v>
      </c>
      <c r="N529" t="e">
        <f t="shared" si="129"/>
        <v>#VALUE!</v>
      </c>
      <c r="O529" t="e">
        <f t="shared" si="130"/>
        <v>#VALUE!</v>
      </c>
    </row>
    <row r="530" spans="2:15">
      <c r="B530" t="e">
        <f t="shared" si="119"/>
        <v>#VALUE!</v>
      </c>
      <c r="C530" t="e">
        <f t="shared" si="120"/>
        <v>#VALUE!</v>
      </c>
      <c r="D530" t="e">
        <f>IF(B530&lt;=0,0,IF(B530&lt;=0.2,60*B530,IF(B530&lt;=0.4,185*(B530-0.4)^2+4.5,IF(B530&lt;=0.8,4.5,IF(B530&lt;0.85,-90*(x-0.85),0)))))</f>
        <v>#VALUE!</v>
      </c>
      <c r="E530" t="e">
        <f t="shared" si="121"/>
        <v>#VALUE!</v>
      </c>
      <c r="F530" t="e">
        <f t="shared" si="131"/>
        <v>#VALUE!</v>
      </c>
      <c r="G530" t="e">
        <f t="shared" si="122"/>
        <v>#VALUE!</v>
      </c>
      <c r="H530" t="e">
        <f t="shared" si="123"/>
        <v>#VALUE!</v>
      </c>
      <c r="I530" t="e">
        <f t="shared" si="124"/>
        <v>#VALUE!</v>
      </c>
      <c r="J530" t="e">
        <f t="shared" si="125"/>
        <v>#VALUE!</v>
      </c>
      <c r="K530" t="e">
        <f t="shared" si="126"/>
        <v>#VALUE!</v>
      </c>
      <c r="L530" t="e">
        <f t="shared" si="127"/>
        <v>#VALUE!</v>
      </c>
      <c r="M530" t="e">
        <f t="shared" si="128"/>
        <v>#VALUE!</v>
      </c>
      <c r="N530" t="e">
        <f t="shared" si="129"/>
        <v>#VALUE!</v>
      </c>
      <c r="O530" t="e">
        <f t="shared" si="130"/>
        <v>#VALUE!</v>
      </c>
    </row>
    <row r="531" spans="2:15">
      <c r="B531" t="e">
        <f t="shared" si="119"/>
        <v>#VALUE!</v>
      </c>
      <c r="C531" t="e">
        <f t="shared" si="120"/>
        <v>#VALUE!</v>
      </c>
      <c r="D531" t="e">
        <f>IF(B531&lt;=0,0,IF(B531&lt;=0.2,60*B531,IF(B531&lt;=0.4,185*(B531-0.4)^2+4.5,IF(B531&lt;=0.8,4.5,IF(B531&lt;0.85,-90*(x-0.85),0)))))</f>
        <v>#VALUE!</v>
      </c>
      <c r="E531" t="e">
        <f t="shared" si="121"/>
        <v>#VALUE!</v>
      </c>
      <c r="F531" t="e">
        <f t="shared" si="131"/>
        <v>#VALUE!</v>
      </c>
      <c r="G531" t="e">
        <f t="shared" si="122"/>
        <v>#VALUE!</v>
      </c>
      <c r="H531" t="e">
        <f t="shared" si="123"/>
        <v>#VALUE!</v>
      </c>
      <c r="I531" t="e">
        <f t="shared" si="124"/>
        <v>#VALUE!</v>
      </c>
      <c r="J531" t="e">
        <f t="shared" si="125"/>
        <v>#VALUE!</v>
      </c>
      <c r="K531" t="e">
        <f t="shared" si="126"/>
        <v>#VALUE!</v>
      </c>
      <c r="L531" t="e">
        <f t="shared" si="127"/>
        <v>#VALUE!</v>
      </c>
      <c r="M531" t="e">
        <f t="shared" si="128"/>
        <v>#VALUE!</v>
      </c>
      <c r="N531" t="e">
        <f t="shared" si="129"/>
        <v>#VALUE!</v>
      </c>
      <c r="O531" t="e">
        <f t="shared" si="130"/>
        <v>#VALUE!</v>
      </c>
    </row>
    <row r="532" spans="2:15">
      <c r="B532" t="e">
        <f t="shared" si="119"/>
        <v>#VALUE!</v>
      </c>
      <c r="C532" t="e">
        <f t="shared" si="120"/>
        <v>#VALUE!</v>
      </c>
      <c r="D532" t="e">
        <f>IF(B532&lt;=0,0,IF(B532&lt;=0.2,60*B532,IF(B532&lt;=0.4,185*(B532-0.4)^2+4.5,IF(B532&lt;=0.8,4.5,IF(B532&lt;0.85,-90*(x-0.85),0)))))</f>
        <v>#VALUE!</v>
      </c>
      <c r="E532" t="e">
        <f t="shared" si="121"/>
        <v>#VALUE!</v>
      </c>
      <c r="F532" t="e">
        <f t="shared" si="131"/>
        <v>#VALUE!</v>
      </c>
      <c r="G532" t="e">
        <f t="shared" si="122"/>
        <v>#VALUE!</v>
      </c>
      <c r="H532" t="e">
        <f t="shared" si="123"/>
        <v>#VALUE!</v>
      </c>
      <c r="I532" t="e">
        <f t="shared" si="124"/>
        <v>#VALUE!</v>
      </c>
      <c r="J532" t="e">
        <f t="shared" si="125"/>
        <v>#VALUE!</v>
      </c>
      <c r="K532" t="e">
        <f t="shared" si="126"/>
        <v>#VALUE!</v>
      </c>
      <c r="L532" t="e">
        <f t="shared" si="127"/>
        <v>#VALUE!</v>
      </c>
      <c r="M532" t="e">
        <f t="shared" si="128"/>
        <v>#VALUE!</v>
      </c>
      <c r="N532" t="e">
        <f t="shared" si="129"/>
        <v>#VALUE!</v>
      </c>
      <c r="O532" t="e">
        <f t="shared" si="130"/>
        <v>#VALUE!</v>
      </c>
    </row>
    <row r="533" spans="2:15">
      <c r="B533" t="e">
        <f t="shared" si="119"/>
        <v>#VALUE!</v>
      </c>
      <c r="C533" t="e">
        <f t="shared" si="120"/>
        <v>#VALUE!</v>
      </c>
      <c r="D533" t="e">
        <f>IF(B533&lt;=0,0,IF(B533&lt;=0.2,60*B533,IF(B533&lt;=0.4,185*(B533-0.4)^2+4.5,IF(B533&lt;=0.8,4.5,IF(B533&lt;0.85,-90*(x-0.85),0)))))</f>
        <v>#VALUE!</v>
      </c>
      <c r="E533" t="e">
        <f t="shared" si="121"/>
        <v>#VALUE!</v>
      </c>
      <c r="F533" t="e">
        <f t="shared" si="131"/>
        <v>#VALUE!</v>
      </c>
      <c r="G533" t="e">
        <f t="shared" si="122"/>
        <v>#VALUE!</v>
      </c>
      <c r="H533" t="e">
        <f t="shared" si="123"/>
        <v>#VALUE!</v>
      </c>
      <c r="I533" t="e">
        <f t="shared" si="124"/>
        <v>#VALUE!</v>
      </c>
      <c r="J533" t="e">
        <f t="shared" si="125"/>
        <v>#VALUE!</v>
      </c>
      <c r="K533" t="e">
        <f t="shared" si="126"/>
        <v>#VALUE!</v>
      </c>
      <c r="L533" t="e">
        <f t="shared" si="127"/>
        <v>#VALUE!</v>
      </c>
      <c r="M533" t="e">
        <f t="shared" si="128"/>
        <v>#VALUE!</v>
      </c>
      <c r="N533" t="e">
        <f t="shared" si="129"/>
        <v>#VALUE!</v>
      </c>
      <c r="O533" t="e">
        <f t="shared" si="130"/>
        <v>#VALUE!</v>
      </c>
    </row>
    <row r="534" spans="2:15">
      <c r="B534" t="e">
        <f t="shared" si="119"/>
        <v>#VALUE!</v>
      </c>
      <c r="C534" t="e">
        <f t="shared" si="120"/>
        <v>#VALUE!</v>
      </c>
      <c r="D534" t="e">
        <f>IF(B534&lt;=0,0,IF(B534&lt;=0.2,60*B534,IF(B534&lt;=0.4,185*(B534-0.4)^2+4.5,IF(B534&lt;=0.8,4.5,IF(B534&lt;0.85,-90*(x-0.85),0)))))</f>
        <v>#VALUE!</v>
      </c>
      <c r="E534" t="e">
        <f t="shared" si="121"/>
        <v>#VALUE!</v>
      </c>
      <c r="F534" t="e">
        <f t="shared" si="131"/>
        <v>#VALUE!</v>
      </c>
      <c r="G534" t="e">
        <f t="shared" si="122"/>
        <v>#VALUE!</v>
      </c>
      <c r="H534" t="e">
        <f t="shared" si="123"/>
        <v>#VALUE!</v>
      </c>
      <c r="I534" t="e">
        <f t="shared" si="124"/>
        <v>#VALUE!</v>
      </c>
      <c r="J534" t="e">
        <f t="shared" si="125"/>
        <v>#VALUE!</v>
      </c>
      <c r="K534" t="e">
        <f t="shared" si="126"/>
        <v>#VALUE!</v>
      </c>
      <c r="L534" t="e">
        <f t="shared" si="127"/>
        <v>#VALUE!</v>
      </c>
      <c r="M534" t="e">
        <f t="shared" si="128"/>
        <v>#VALUE!</v>
      </c>
      <c r="N534" t="e">
        <f t="shared" si="129"/>
        <v>#VALUE!</v>
      </c>
      <c r="O534" t="e">
        <f t="shared" si="130"/>
        <v>#VALUE!</v>
      </c>
    </row>
    <row r="535" spans="2:15">
      <c r="B535" t="e">
        <f t="shared" si="119"/>
        <v>#VALUE!</v>
      </c>
      <c r="C535" t="e">
        <f t="shared" si="120"/>
        <v>#VALUE!</v>
      </c>
      <c r="D535" t="e">
        <f>IF(B535&lt;=0,0,IF(B535&lt;=0.2,60*B535,IF(B535&lt;=0.4,185*(B535-0.4)^2+4.5,IF(B535&lt;=0.8,4.5,IF(B535&lt;0.85,-90*(x-0.85),0)))))</f>
        <v>#VALUE!</v>
      </c>
      <c r="E535" t="e">
        <f t="shared" si="121"/>
        <v>#VALUE!</v>
      </c>
      <c r="F535" t="e">
        <f t="shared" si="131"/>
        <v>#VALUE!</v>
      </c>
      <c r="G535" t="e">
        <f t="shared" si="122"/>
        <v>#VALUE!</v>
      </c>
      <c r="H535" t="e">
        <f t="shared" si="123"/>
        <v>#VALUE!</v>
      </c>
      <c r="I535" t="e">
        <f t="shared" si="124"/>
        <v>#VALUE!</v>
      </c>
      <c r="J535" t="e">
        <f t="shared" si="125"/>
        <v>#VALUE!</v>
      </c>
      <c r="K535" t="e">
        <f t="shared" si="126"/>
        <v>#VALUE!</v>
      </c>
      <c r="L535" t="e">
        <f t="shared" si="127"/>
        <v>#VALUE!</v>
      </c>
      <c r="M535" t="e">
        <f t="shared" si="128"/>
        <v>#VALUE!</v>
      </c>
      <c r="N535" t="e">
        <f t="shared" si="129"/>
        <v>#VALUE!</v>
      </c>
      <c r="O535" t="e">
        <f t="shared" si="130"/>
        <v>#VALUE!</v>
      </c>
    </row>
    <row r="536" spans="2:15">
      <c r="B536" t="e">
        <f t="shared" si="119"/>
        <v>#VALUE!</v>
      </c>
      <c r="C536" t="e">
        <f t="shared" si="120"/>
        <v>#VALUE!</v>
      </c>
      <c r="D536" t="e">
        <f>IF(B536&lt;=0,0,IF(B536&lt;=0.2,60*B536,IF(B536&lt;=0.4,185*(B536-0.4)^2+4.5,IF(B536&lt;=0.8,4.5,IF(B536&lt;0.85,-90*(x-0.85),0)))))</f>
        <v>#VALUE!</v>
      </c>
      <c r="E536" t="e">
        <f t="shared" si="121"/>
        <v>#VALUE!</v>
      </c>
      <c r="F536" t="e">
        <f t="shared" si="131"/>
        <v>#VALUE!</v>
      </c>
      <c r="G536" t="e">
        <f t="shared" si="122"/>
        <v>#VALUE!</v>
      </c>
      <c r="H536" t="e">
        <f t="shared" si="123"/>
        <v>#VALUE!</v>
      </c>
      <c r="I536" t="e">
        <f t="shared" si="124"/>
        <v>#VALUE!</v>
      </c>
      <c r="J536" t="e">
        <f t="shared" si="125"/>
        <v>#VALUE!</v>
      </c>
      <c r="K536" t="e">
        <f t="shared" si="126"/>
        <v>#VALUE!</v>
      </c>
      <c r="L536" t="e">
        <f t="shared" si="127"/>
        <v>#VALUE!</v>
      </c>
      <c r="M536" t="e">
        <f t="shared" si="128"/>
        <v>#VALUE!</v>
      </c>
      <c r="N536" t="e">
        <f t="shared" si="129"/>
        <v>#VALUE!</v>
      </c>
      <c r="O536" t="e">
        <f t="shared" si="130"/>
        <v>#VALUE!</v>
      </c>
    </row>
    <row r="537" spans="2:15">
      <c r="B537" t="e">
        <f t="shared" si="119"/>
        <v>#VALUE!</v>
      </c>
      <c r="C537" t="e">
        <f t="shared" si="120"/>
        <v>#VALUE!</v>
      </c>
      <c r="D537" t="e">
        <f>IF(B537&lt;=0,0,IF(B537&lt;=0.2,60*B537,IF(B537&lt;=0.4,185*(B537-0.4)^2+4.5,IF(B537&lt;=0.8,4.5,IF(B537&lt;0.85,-90*(x-0.85),0)))))</f>
        <v>#VALUE!</v>
      </c>
      <c r="E537" t="e">
        <f t="shared" si="121"/>
        <v>#VALUE!</v>
      </c>
      <c r="F537" t="e">
        <f t="shared" si="131"/>
        <v>#VALUE!</v>
      </c>
      <c r="G537" t="e">
        <f t="shared" si="122"/>
        <v>#VALUE!</v>
      </c>
      <c r="H537" t="e">
        <f t="shared" si="123"/>
        <v>#VALUE!</v>
      </c>
      <c r="I537" t="e">
        <f t="shared" si="124"/>
        <v>#VALUE!</v>
      </c>
      <c r="J537" t="e">
        <f t="shared" si="125"/>
        <v>#VALUE!</v>
      </c>
      <c r="K537" t="e">
        <f t="shared" si="126"/>
        <v>#VALUE!</v>
      </c>
      <c r="L537" t="e">
        <f t="shared" si="127"/>
        <v>#VALUE!</v>
      </c>
      <c r="M537" t="e">
        <f t="shared" si="128"/>
        <v>#VALUE!</v>
      </c>
      <c r="N537" t="e">
        <f t="shared" si="129"/>
        <v>#VALUE!</v>
      </c>
      <c r="O537" t="e">
        <f t="shared" si="130"/>
        <v>#VALUE!</v>
      </c>
    </row>
    <row r="538" spans="2:15">
      <c r="B538" t="e">
        <f t="shared" si="119"/>
        <v>#VALUE!</v>
      </c>
      <c r="C538" t="e">
        <f t="shared" si="120"/>
        <v>#VALUE!</v>
      </c>
      <c r="D538" t="e">
        <f>IF(B538&lt;=0,0,IF(B538&lt;=0.2,60*B538,IF(B538&lt;=0.4,185*(B538-0.4)^2+4.5,IF(B538&lt;=0.8,4.5,IF(B538&lt;0.85,-90*(x-0.85),0)))))</f>
        <v>#VALUE!</v>
      </c>
      <c r="E538" t="e">
        <f t="shared" si="121"/>
        <v>#VALUE!</v>
      </c>
      <c r="F538" t="e">
        <f t="shared" si="131"/>
        <v>#VALUE!</v>
      </c>
      <c r="G538" t="e">
        <f t="shared" si="122"/>
        <v>#VALUE!</v>
      </c>
      <c r="H538" t="e">
        <f t="shared" si="123"/>
        <v>#VALUE!</v>
      </c>
      <c r="I538" t="e">
        <f t="shared" si="124"/>
        <v>#VALUE!</v>
      </c>
      <c r="J538" t="e">
        <f t="shared" si="125"/>
        <v>#VALUE!</v>
      </c>
      <c r="K538" t="e">
        <f t="shared" si="126"/>
        <v>#VALUE!</v>
      </c>
      <c r="L538" t="e">
        <f t="shared" si="127"/>
        <v>#VALUE!</v>
      </c>
      <c r="M538" t="e">
        <f t="shared" si="128"/>
        <v>#VALUE!</v>
      </c>
      <c r="N538" t="e">
        <f t="shared" si="129"/>
        <v>#VALUE!</v>
      </c>
      <c r="O538" t="e">
        <f t="shared" si="130"/>
        <v>#VALUE!</v>
      </c>
    </row>
    <row r="539" spans="2:15">
      <c r="B539" t="e">
        <f t="shared" si="119"/>
        <v>#VALUE!</v>
      </c>
      <c r="C539" t="e">
        <f t="shared" si="120"/>
        <v>#VALUE!</v>
      </c>
      <c r="D539" t="e">
        <f>IF(B539&lt;=0,0,IF(B539&lt;=0.2,60*B539,IF(B539&lt;=0.4,185*(B539-0.4)^2+4.5,IF(B539&lt;=0.8,4.5,IF(B539&lt;0.85,-90*(x-0.85),0)))))</f>
        <v>#VALUE!</v>
      </c>
      <c r="E539" t="e">
        <f t="shared" si="121"/>
        <v>#VALUE!</v>
      </c>
      <c r="F539" t="e">
        <f t="shared" si="131"/>
        <v>#VALUE!</v>
      </c>
      <c r="G539" t="e">
        <f t="shared" si="122"/>
        <v>#VALUE!</v>
      </c>
      <c r="H539" t="e">
        <f t="shared" si="123"/>
        <v>#VALUE!</v>
      </c>
      <c r="I539" t="e">
        <f t="shared" si="124"/>
        <v>#VALUE!</v>
      </c>
      <c r="J539" t="e">
        <f t="shared" si="125"/>
        <v>#VALUE!</v>
      </c>
      <c r="K539" t="e">
        <f t="shared" si="126"/>
        <v>#VALUE!</v>
      </c>
      <c r="L539" t="e">
        <f t="shared" si="127"/>
        <v>#VALUE!</v>
      </c>
      <c r="M539" t="e">
        <f t="shared" si="128"/>
        <v>#VALUE!</v>
      </c>
      <c r="N539" t="e">
        <f t="shared" si="129"/>
        <v>#VALUE!</v>
      </c>
      <c r="O539" t="e">
        <f t="shared" si="130"/>
        <v>#VALUE!</v>
      </c>
    </row>
    <row r="540" spans="2:15">
      <c r="B540" t="e">
        <f t="shared" si="119"/>
        <v>#VALUE!</v>
      </c>
      <c r="C540" t="e">
        <f t="shared" si="120"/>
        <v>#VALUE!</v>
      </c>
      <c r="D540" t="e">
        <f>IF(B540&lt;=0,0,IF(B540&lt;=0.2,60*B540,IF(B540&lt;=0.4,185*(B540-0.4)^2+4.5,IF(B540&lt;=0.8,4.5,IF(B540&lt;0.85,-90*(x-0.85),0)))))</f>
        <v>#VALUE!</v>
      </c>
      <c r="E540" t="e">
        <f t="shared" si="121"/>
        <v>#VALUE!</v>
      </c>
      <c r="F540" t="e">
        <f t="shared" si="131"/>
        <v>#VALUE!</v>
      </c>
      <c r="G540" t="e">
        <f t="shared" si="122"/>
        <v>#VALUE!</v>
      </c>
      <c r="H540" t="e">
        <f t="shared" si="123"/>
        <v>#VALUE!</v>
      </c>
      <c r="I540" t="e">
        <f t="shared" si="124"/>
        <v>#VALUE!</v>
      </c>
      <c r="J540" t="e">
        <f t="shared" si="125"/>
        <v>#VALUE!</v>
      </c>
      <c r="K540" t="e">
        <f t="shared" si="126"/>
        <v>#VALUE!</v>
      </c>
      <c r="L540" t="e">
        <f t="shared" si="127"/>
        <v>#VALUE!</v>
      </c>
      <c r="M540" t="e">
        <f t="shared" si="128"/>
        <v>#VALUE!</v>
      </c>
      <c r="N540" t="e">
        <f t="shared" si="129"/>
        <v>#VALUE!</v>
      </c>
      <c r="O540" t="e">
        <f t="shared" si="130"/>
        <v>#VALUE!</v>
      </c>
    </row>
    <row r="541" spans="2:15">
      <c r="B541" t="e">
        <f t="shared" si="119"/>
        <v>#VALUE!</v>
      </c>
      <c r="C541" t="e">
        <f t="shared" si="120"/>
        <v>#VALUE!</v>
      </c>
      <c r="D541" t="e">
        <f>IF(B541&lt;=0,0,IF(B541&lt;=0.2,60*B541,IF(B541&lt;=0.4,185*(B541-0.4)^2+4.5,IF(B541&lt;=0.8,4.5,IF(B541&lt;0.85,-90*(x-0.85),0)))))</f>
        <v>#VALUE!</v>
      </c>
      <c r="E541" t="e">
        <f t="shared" si="121"/>
        <v>#VALUE!</v>
      </c>
      <c r="F541" t="e">
        <f t="shared" si="131"/>
        <v>#VALUE!</v>
      </c>
      <c r="G541" t="e">
        <f t="shared" si="122"/>
        <v>#VALUE!</v>
      </c>
      <c r="H541" t="e">
        <f t="shared" si="123"/>
        <v>#VALUE!</v>
      </c>
      <c r="I541" t="e">
        <f t="shared" si="124"/>
        <v>#VALUE!</v>
      </c>
      <c r="J541" t="e">
        <f t="shared" si="125"/>
        <v>#VALUE!</v>
      </c>
      <c r="K541" t="e">
        <f t="shared" si="126"/>
        <v>#VALUE!</v>
      </c>
      <c r="L541" t="e">
        <f t="shared" si="127"/>
        <v>#VALUE!</v>
      </c>
      <c r="M541" t="e">
        <f t="shared" si="128"/>
        <v>#VALUE!</v>
      </c>
      <c r="N541" t="e">
        <f t="shared" si="129"/>
        <v>#VALUE!</v>
      </c>
      <c r="O541" t="e">
        <f t="shared" si="130"/>
        <v>#VALUE!</v>
      </c>
    </row>
    <row r="542" spans="2:15">
      <c r="B542" t="e">
        <f t="shared" si="119"/>
        <v>#VALUE!</v>
      </c>
      <c r="C542" t="e">
        <f t="shared" si="120"/>
        <v>#VALUE!</v>
      </c>
      <c r="D542" t="e">
        <f>IF(B542&lt;=0,0,IF(B542&lt;=0.2,60*B542,IF(B542&lt;=0.4,185*(B542-0.4)^2+4.5,IF(B542&lt;=0.8,4.5,IF(B542&lt;0.85,-90*(x-0.85),0)))))</f>
        <v>#VALUE!</v>
      </c>
      <c r="E542" t="e">
        <f t="shared" si="121"/>
        <v>#VALUE!</v>
      </c>
      <c r="F542" t="e">
        <f t="shared" si="131"/>
        <v>#VALUE!</v>
      </c>
      <c r="G542" t="e">
        <f t="shared" si="122"/>
        <v>#VALUE!</v>
      </c>
      <c r="H542" t="e">
        <f t="shared" si="123"/>
        <v>#VALUE!</v>
      </c>
      <c r="I542" t="e">
        <f t="shared" si="124"/>
        <v>#VALUE!</v>
      </c>
      <c r="J542" t="e">
        <f t="shared" si="125"/>
        <v>#VALUE!</v>
      </c>
      <c r="K542" t="e">
        <f t="shared" si="126"/>
        <v>#VALUE!</v>
      </c>
      <c r="L542" t="e">
        <f t="shared" si="127"/>
        <v>#VALUE!</v>
      </c>
      <c r="M542" t="e">
        <f t="shared" si="128"/>
        <v>#VALUE!</v>
      </c>
      <c r="N542" t="e">
        <f t="shared" si="129"/>
        <v>#VALUE!</v>
      </c>
      <c r="O542" t="e">
        <f t="shared" si="130"/>
        <v>#VALUE!</v>
      </c>
    </row>
    <row r="543" spans="2:15">
      <c r="B543" t="e">
        <f t="shared" si="119"/>
        <v>#VALUE!</v>
      </c>
      <c r="C543" t="e">
        <f t="shared" si="120"/>
        <v>#VALUE!</v>
      </c>
      <c r="D543" t="e">
        <f>IF(B543&lt;=0,0,IF(B543&lt;=0.2,60*B543,IF(B543&lt;=0.4,185*(B543-0.4)^2+4.5,IF(B543&lt;=0.8,4.5,IF(B543&lt;0.85,-90*(x-0.85),0)))))</f>
        <v>#VALUE!</v>
      </c>
      <c r="E543" t="e">
        <f t="shared" si="121"/>
        <v>#VALUE!</v>
      </c>
      <c r="F543" t="e">
        <f t="shared" si="131"/>
        <v>#VALUE!</v>
      </c>
      <c r="G543" t="e">
        <f t="shared" si="122"/>
        <v>#VALUE!</v>
      </c>
      <c r="H543" t="e">
        <f t="shared" si="123"/>
        <v>#VALUE!</v>
      </c>
      <c r="I543" t="e">
        <f t="shared" si="124"/>
        <v>#VALUE!</v>
      </c>
      <c r="J543" t="e">
        <f t="shared" si="125"/>
        <v>#VALUE!</v>
      </c>
      <c r="K543" t="e">
        <f t="shared" si="126"/>
        <v>#VALUE!</v>
      </c>
      <c r="L543" t="e">
        <f t="shared" si="127"/>
        <v>#VALUE!</v>
      </c>
      <c r="M543" t="e">
        <f t="shared" si="128"/>
        <v>#VALUE!</v>
      </c>
      <c r="N543" t="e">
        <f t="shared" si="129"/>
        <v>#VALUE!</v>
      </c>
      <c r="O543" t="e">
        <f t="shared" si="130"/>
        <v>#VALUE!</v>
      </c>
    </row>
    <row r="544" spans="2:15">
      <c r="B544" t="e">
        <f t="shared" si="119"/>
        <v>#VALUE!</v>
      </c>
      <c r="C544" t="e">
        <f t="shared" si="120"/>
        <v>#VALUE!</v>
      </c>
      <c r="D544" t="e">
        <f>IF(B544&lt;=0,0,IF(B544&lt;=0.2,60*B544,IF(B544&lt;=0.4,185*(B544-0.4)^2+4.5,IF(B544&lt;=0.8,4.5,IF(B544&lt;0.85,-90*(x-0.85),0)))))</f>
        <v>#VALUE!</v>
      </c>
      <c r="E544" t="e">
        <f t="shared" si="121"/>
        <v>#VALUE!</v>
      </c>
      <c r="F544" t="e">
        <f t="shared" si="131"/>
        <v>#VALUE!</v>
      </c>
      <c r="G544" t="e">
        <f t="shared" si="122"/>
        <v>#VALUE!</v>
      </c>
      <c r="H544" t="e">
        <f t="shared" si="123"/>
        <v>#VALUE!</v>
      </c>
      <c r="I544" t="e">
        <f t="shared" si="124"/>
        <v>#VALUE!</v>
      </c>
      <c r="J544" t="e">
        <f t="shared" si="125"/>
        <v>#VALUE!</v>
      </c>
      <c r="K544" t="e">
        <f t="shared" si="126"/>
        <v>#VALUE!</v>
      </c>
      <c r="L544" t="e">
        <f t="shared" si="127"/>
        <v>#VALUE!</v>
      </c>
      <c r="M544" t="e">
        <f t="shared" si="128"/>
        <v>#VALUE!</v>
      </c>
      <c r="N544" t="e">
        <f t="shared" si="129"/>
        <v>#VALUE!</v>
      </c>
      <c r="O544" t="e">
        <f t="shared" si="130"/>
        <v>#VALUE!</v>
      </c>
    </row>
    <row r="545" spans="2:15">
      <c r="B545" t="e">
        <f t="shared" si="119"/>
        <v>#VALUE!</v>
      </c>
      <c r="C545" t="e">
        <f t="shared" si="120"/>
        <v>#VALUE!</v>
      </c>
      <c r="D545" t="e">
        <f>IF(B545&lt;=0,0,IF(B545&lt;=0.2,60*B545,IF(B545&lt;=0.4,185*(B545-0.4)^2+4.5,IF(B545&lt;=0.8,4.5,IF(B545&lt;0.85,-90*(x-0.85),0)))))</f>
        <v>#VALUE!</v>
      </c>
      <c r="E545" t="e">
        <f t="shared" si="121"/>
        <v>#VALUE!</v>
      </c>
      <c r="F545" t="e">
        <f t="shared" si="131"/>
        <v>#VALUE!</v>
      </c>
      <c r="G545" t="e">
        <f t="shared" si="122"/>
        <v>#VALUE!</v>
      </c>
      <c r="H545" t="e">
        <f t="shared" si="123"/>
        <v>#VALUE!</v>
      </c>
      <c r="I545" t="e">
        <f t="shared" si="124"/>
        <v>#VALUE!</v>
      </c>
      <c r="J545" t="e">
        <f t="shared" si="125"/>
        <v>#VALUE!</v>
      </c>
      <c r="K545" t="e">
        <f t="shared" si="126"/>
        <v>#VALUE!</v>
      </c>
      <c r="L545" t="e">
        <f t="shared" si="127"/>
        <v>#VALUE!</v>
      </c>
      <c r="M545" t="e">
        <f t="shared" si="128"/>
        <v>#VALUE!</v>
      </c>
      <c r="N545" t="e">
        <f t="shared" si="129"/>
        <v>#VALUE!</v>
      </c>
      <c r="O545" t="e">
        <f t="shared" si="130"/>
        <v>#VALUE!</v>
      </c>
    </row>
    <row r="546" spans="2:15">
      <c r="B546" t="e">
        <f t="shared" si="119"/>
        <v>#VALUE!</v>
      </c>
      <c r="C546" t="e">
        <f t="shared" si="120"/>
        <v>#VALUE!</v>
      </c>
      <c r="D546" t="e">
        <f>IF(B546&lt;=0,0,IF(B546&lt;=0.2,60*B546,IF(B546&lt;=0.4,185*(B546-0.4)^2+4.5,IF(B546&lt;=0.8,4.5,IF(B546&lt;0.85,-90*(x-0.85),0)))))</f>
        <v>#VALUE!</v>
      </c>
      <c r="E546" t="e">
        <f t="shared" si="121"/>
        <v>#VALUE!</v>
      </c>
      <c r="F546" t="e">
        <f t="shared" si="131"/>
        <v>#VALUE!</v>
      </c>
      <c r="G546" t="e">
        <f t="shared" si="122"/>
        <v>#VALUE!</v>
      </c>
      <c r="H546" t="e">
        <f t="shared" si="123"/>
        <v>#VALUE!</v>
      </c>
      <c r="I546" t="e">
        <f t="shared" si="124"/>
        <v>#VALUE!</v>
      </c>
      <c r="J546" t="e">
        <f t="shared" si="125"/>
        <v>#VALUE!</v>
      </c>
      <c r="K546" t="e">
        <f t="shared" si="126"/>
        <v>#VALUE!</v>
      </c>
      <c r="L546" t="e">
        <f t="shared" si="127"/>
        <v>#VALUE!</v>
      </c>
      <c r="M546" t="e">
        <f t="shared" si="128"/>
        <v>#VALUE!</v>
      </c>
      <c r="N546" t="e">
        <f t="shared" si="129"/>
        <v>#VALUE!</v>
      </c>
      <c r="O546" t="e">
        <f t="shared" si="130"/>
        <v>#VALUE!</v>
      </c>
    </row>
    <row r="547" spans="2:15">
      <c r="B547" t="e">
        <f t="shared" si="119"/>
        <v>#VALUE!</v>
      </c>
      <c r="C547" t="e">
        <f t="shared" si="120"/>
        <v>#VALUE!</v>
      </c>
      <c r="D547" t="e">
        <f>IF(B547&lt;=0,0,IF(B547&lt;=0.2,60*B547,IF(B547&lt;=0.4,185*(B547-0.4)^2+4.5,IF(B547&lt;=0.8,4.5,IF(B547&lt;0.85,-90*(x-0.85),0)))))</f>
        <v>#VALUE!</v>
      </c>
      <c r="E547" t="e">
        <f t="shared" si="121"/>
        <v>#VALUE!</v>
      </c>
      <c r="F547" t="e">
        <f t="shared" si="131"/>
        <v>#VALUE!</v>
      </c>
      <c r="G547" t="e">
        <f t="shared" si="122"/>
        <v>#VALUE!</v>
      </c>
      <c r="H547" t="e">
        <f t="shared" si="123"/>
        <v>#VALUE!</v>
      </c>
      <c r="I547" t="e">
        <f t="shared" si="124"/>
        <v>#VALUE!</v>
      </c>
      <c r="J547" t="e">
        <f t="shared" si="125"/>
        <v>#VALUE!</v>
      </c>
      <c r="K547" t="e">
        <f t="shared" si="126"/>
        <v>#VALUE!</v>
      </c>
      <c r="L547" t="e">
        <f t="shared" si="127"/>
        <v>#VALUE!</v>
      </c>
      <c r="M547" t="e">
        <f t="shared" si="128"/>
        <v>#VALUE!</v>
      </c>
      <c r="N547" t="e">
        <f t="shared" si="129"/>
        <v>#VALUE!</v>
      </c>
      <c r="O547" t="e">
        <f t="shared" si="130"/>
        <v>#VALUE!</v>
      </c>
    </row>
    <row r="548" spans="2:15">
      <c r="B548" t="e">
        <f t="shared" si="119"/>
        <v>#VALUE!</v>
      </c>
      <c r="C548" t="e">
        <f t="shared" si="120"/>
        <v>#VALUE!</v>
      </c>
      <c r="D548" t="e">
        <f>IF(B548&lt;=0,0,IF(B548&lt;=0.2,60*B548,IF(B548&lt;=0.4,185*(B548-0.4)^2+4.5,IF(B548&lt;=0.8,4.5,IF(B548&lt;0.85,-90*(x-0.85),0)))))</f>
        <v>#VALUE!</v>
      </c>
      <c r="E548" t="e">
        <f t="shared" si="121"/>
        <v>#VALUE!</v>
      </c>
      <c r="F548" t="e">
        <f t="shared" si="131"/>
        <v>#VALUE!</v>
      </c>
      <c r="G548" t="e">
        <f t="shared" si="122"/>
        <v>#VALUE!</v>
      </c>
      <c r="H548" t="e">
        <f t="shared" si="123"/>
        <v>#VALUE!</v>
      </c>
      <c r="I548" t="e">
        <f t="shared" si="124"/>
        <v>#VALUE!</v>
      </c>
      <c r="J548" t="e">
        <f t="shared" si="125"/>
        <v>#VALUE!</v>
      </c>
      <c r="K548" t="e">
        <f t="shared" si="126"/>
        <v>#VALUE!</v>
      </c>
      <c r="L548" t="e">
        <f t="shared" si="127"/>
        <v>#VALUE!</v>
      </c>
      <c r="M548" t="e">
        <f t="shared" si="128"/>
        <v>#VALUE!</v>
      </c>
      <c r="N548" t="e">
        <f t="shared" si="129"/>
        <v>#VALUE!</v>
      </c>
      <c r="O548" t="e">
        <f t="shared" si="130"/>
        <v>#VALUE!</v>
      </c>
    </row>
    <row r="549" spans="2:15">
      <c r="B549" t="e">
        <f t="shared" si="119"/>
        <v>#VALUE!</v>
      </c>
      <c r="C549" t="e">
        <f t="shared" si="120"/>
        <v>#VALUE!</v>
      </c>
      <c r="D549" t="e">
        <f>IF(B549&lt;=0,0,IF(B549&lt;=0.2,60*B549,IF(B549&lt;=0.4,185*(B549-0.4)^2+4.5,IF(B549&lt;=0.8,4.5,IF(B549&lt;0.85,-90*(x-0.85),0)))))</f>
        <v>#VALUE!</v>
      </c>
      <c r="E549" t="e">
        <f t="shared" si="121"/>
        <v>#VALUE!</v>
      </c>
      <c r="F549" t="e">
        <f t="shared" si="131"/>
        <v>#VALUE!</v>
      </c>
      <c r="G549" t="e">
        <f t="shared" si="122"/>
        <v>#VALUE!</v>
      </c>
      <c r="H549" t="e">
        <f t="shared" si="123"/>
        <v>#VALUE!</v>
      </c>
      <c r="I549" t="e">
        <f t="shared" si="124"/>
        <v>#VALUE!</v>
      </c>
      <c r="J549" t="e">
        <f t="shared" si="125"/>
        <v>#VALUE!</v>
      </c>
      <c r="K549" t="e">
        <f t="shared" si="126"/>
        <v>#VALUE!</v>
      </c>
      <c r="L549" t="e">
        <f t="shared" si="127"/>
        <v>#VALUE!</v>
      </c>
      <c r="M549" t="e">
        <f t="shared" si="128"/>
        <v>#VALUE!</v>
      </c>
      <c r="N549" t="e">
        <f t="shared" si="129"/>
        <v>#VALUE!</v>
      </c>
      <c r="O549" t="e">
        <f t="shared" si="130"/>
        <v>#VALUE!</v>
      </c>
    </row>
    <row r="550" spans="2:15">
      <c r="B550" t="e">
        <f t="shared" si="119"/>
        <v>#VALUE!</v>
      </c>
      <c r="C550" t="e">
        <f t="shared" si="120"/>
        <v>#VALUE!</v>
      </c>
      <c r="D550" t="e">
        <f>IF(B550&lt;=0,0,IF(B550&lt;=0.2,60*B550,IF(B550&lt;=0.4,185*(B550-0.4)^2+4.5,IF(B550&lt;=0.8,4.5,IF(B550&lt;0.85,-90*(x-0.85),0)))))</f>
        <v>#VALUE!</v>
      </c>
      <c r="E550" t="e">
        <f t="shared" si="121"/>
        <v>#VALUE!</v>
      </c>
      <c r="F550" t="e">
        <f t="shared" si="131"/>
        <v>#VALUE!</v>
      </c>
      <c r="G550" t="e">
        <f t="shared" si="122"/>
        <v>#VALUE!</v>
      </c>
      <c r="H550" t="e">
        <f t="shared" si="123"/>
        <v>#VALUE!</v>
      </c>
      <c r="I550" t="e">
        <f t="shared" si="124"/>
        <v>#VALUE!</v>
      </c>
      <c r="J550" t="e">
        <f t="shared" si="125"/>
        <v>#VALUE!</v>
      </c>
      <c r="K550" t="e">
        <f t="shared" si="126"/>
        <v>#VALUE!</v>
      </c>
      <c r="L550" t="e">
        <f t="shared" si="127"/>
        <v>#VALUE!</v>
      </c>
      <c r="M550" t="e">
        <f t="shared" si="128"/>
        <v>#VALUE!</v>
      </c>
      <c r="N550" t="e">
        <f t="shared" si="129"/>
        <v>#VALUE!</v>
      </c>
      <c r="O550" t="e">
        <f t="shared" si="130"/>
        <v>#VALUE!</v>
      </c>
    </row>
    <row r="551" spans="2:15">
      <c r="B551" t="e">
        <f t="shared" si="119"/>
        <v>#VALUE!</v>
      </c>
      <c r="C551" t="e">
        <f t="shared" si="120"/>
        <v>#VALUE!</v>
      </c>
      <c r="D551" t="e">
        <f>IF(B551&lt;=0,0,IF(B551&lt;=0.2,60*B551,IF(B551&lt;=0.4,185*(B551-0.4)^2+4.5,IF(B551&lt;=0.8,4.5,IF(B551&lt;0.85,-90*(x-0.85),0)))))</f>
        <v>#VALUE!</v>
      </c>
      <c r="E551" t="e">
        <f t="shared" si="121"/>
        <v>#VALUE!</v>
      </c>
      <c r="F551" t="e">
        <f t="shared" si="131"/>
        <v>#VALUE!</v>
      </c>
      <c r="G551" t="e">
        <f t="shared" si="122"/>
        <v>#VALUE!</v>
      </c>
      <c r="H551" t="e">
        <f t="shared" si="123"/>
        <v>#VALUE!</v>
      </c>
      <c r="I551" t="e">
        <f t="shared" si="124"/>
        <v>#VALUE!</v>
      </c>
      <c r="J551" t="e">
        <f t="shared" si="125"/>
        <v>#VALUE!</v>
      </c>
      <c r="K551" t="e">
        <f t="shared" si="126"/>
        <v>#VALUE!</v>
      </c>
      <c r="L551" t="e">
        <f t="shared" si="127"/>
        <v>#VALUE!</v>
      </c>
      <c r="M551" t="e">
        <f t="shared" si="128"/>
        <v>#VALUE!</v>
      </c>
      <c r="N551" t="e">
        <f t="shared" si="129"/>
        <v>#VALUE!</v>
      </c>
      <c r="O551" t="e">
        <f t="shared" si="130"/>
        <v>#VALUE!</v>
      </c>
    </row>
    <row r="552" spans="2:15">
      <c r="B552" t="e">
        <f t="shared" si="119"/>
        <v>#VALUE!</v>
      </c>
      <c r="C552" t="e">
        <f t="shared" si="120"/>
        <v>#VALUE!</v>
      </c>
      <c r="D552" t="e">
        <f>IF(B552&lt;=0,0,IF(B552&lt;=0.2,60*B552,IF(B552&lt;=0.4,185*(B552-0.4)^2+4.5,IF(B552&lt;=0.8,4.5,IF(B552&lt;0.85,-90*(x-0.85),0)))))</f>
        <v>#VALUE!</v>
      </c>
      <c r="E552" t="e">
        <f t="shared" si="121"/>
        <v>#VALUE!</v>
      </c>
      <c r="F552" t="e">
        <f t="shared" si="131"/>
        <v>#VALUE!</v>
      </c>
      <c r="G552" t="e">
        <f t="shared" si="122"/>
        <v>#VALUE!</v>
      </c>
      <c r="H552" t="e">
        <f t="shared" si="123"/>
        <v>#VALUE!</v>
      </c>
      <c r="I552" t="e">
        <f t="shared" si="124"/>
        <v>#VALUE!</v>
      </c>
      <c r="J552" t="e">
        <f t="shared" si="125"/>
        <v>#VALUE!</v>
      </c>
      <c r="K552" t="e">
        <f t="shared" si="126"/>
        <v>#VALUE!</v>
      </c>
      <c r="L552" t="e">
        <f t="shared" si="127"/>
        <v>#VALUE!</v>
      </c>
      <c r="M552" t="e">
        <f t="shared" si="128"/>
        <v>#VALUE!</v>
      </c>
      <c r="N552" t="e">
        <f t="shared" si="129"/>
        <v>#VALUE!</v>
      </c>
      <c r="O552" t="e">
        <f t="shared" si="130"/>
        <v>#VALUE!</v>
      </c>
    </row>
    <row r="553" spans="2:15">
      <c r="B553" t="e">
        <f t="shared" si="119"/>
        <v>#VALUE!</v>
      </c>
      <c r="C553" t="e">
        <f t="shared" si="120"/>
        <v>#VALUE!</v>
      </c>
      <c r="D553" t="e">
        <f>IF(B553&lt;=0,0,IF(B553&lt;=0.2,60*B553,IF(B553&lt;=0.4,185*(B553-0.4)^2+4.5,IF(B553&lt;=0.8,4.5,IF(B553&lt;0.85,-90*(x-0.85),0)))))</f>
        <v>#VALUE!</v>
      </c>
      <c r="E553" t="e">
        <f t="shared" si="121"/>
        <v>#VALUE!</v>
      </c>
      <c r="F553" t="e">
        <f t="shared" si="131"/>
        <v>#VALUE!</v>
      </c>
      <c r="G553" t="e">
        <f t="shared" si="122"/>
        <v>#VALUE!</v>
      </c>
      <c r="H553" t="e">
        <f t="shared" si="123"/>
        <v>#VALUE!</v>
      </c>
      <c r="I553" t="e">
        <f t="shared" si="124"/>
        <v>#VALUE!</v>
      </c>
      <c r="J553" t="e">
        <f t="shared" si="125"/>
        <v>#VALUE!</v>
      </c>
      <c r="K553" t="e">
        <f t="shared" si="126"/>
        <v>#VALUE!</v>
      </c>
      <c r="L553" t="e">
        <f t="shared" si="127"/>
        <v>#VALUE!</v>
      </c>
      <c r="M553" t="e">
        <f t="shared" si="128"/>
        <v>#VALUE!</v>
      </c>
      <c r="N553" t="e">
        <f t="shared" si="129"/>
        <v>#VALUE!</v>
      </c>
      <c r="O553" t="e">
        <f t="shared" si="130"/>
        <v>#VALUE!</v>
      </c>
    </row>
    <row r="554" spans="2:15">
      <c r="B554" t="e">
        <f t="shared" si="119"/>
        <v>#VALUE!</v>
      </c>
      <c r="C554" t="e">
        <f t="shared" si="120"/>
        <v>#VALUE!</v>
      </c>
      <c r="D554" t="e">
        <f>IF(B554&lt;=0,0,IF(B554&lt;=0.2,60*B554,IF(B554&lt;=0.4,185*(B554-0.4)^2+4.5,IF(B554&lt;=0.8,4.5,IF(B554&lt;0.85,-90*(x-0.85),0)))))</f>
        <v>#VALUE!</v>
      </c>
      <c r="E554" t="e">
        <f t="shared" si="121"/>
        <v>#VALUE!</v>
      </c>
      <c r="F554" t="e">
        <f t="shared" si="131"/>
        <v>#VALUE!</v>
      </c>
      <c r="G554" t="e">
        <f t="shared" si="122"/>
        <v>#VALUE!</v>
      </c>
      <c r="H554" t="e">
        <f t="shared" si="123"/>
        <v>#VALUE!</v>
      </c>
      <c r="I554" t="e">
        <f t="shared" si="124"/>
        <v>#VALUE!</v>
      </c>
      <c r="J554" t="e">
        <f t="shared" si="125"/>
        <v>#VALUE!</v>
      </c>
      <c r="K554" t="e">
        <f t="shared" si="126"/>
        <v>#VALUE!</v>
      </c>
      <c r="L554" t="e">
        <f t="shared" si="127"/>
        <v>#VALUE!</v>
      </c>
      <c r="M554" t="e">
        <f t="shared" si="128"/>
        <v>#VALUE!</v>
      </c>
      <c r="N554" t="e">
        <f t="shared" si="129"/>
        <v>#VALUE!</v>
      </c>
      <c r="O554" t="e">
        <f t="shared" si="130"/>
        <v>#VALUE!</v>
      </c>
    </row>
    <row r="555" spans="2:15">
      <c r="B555" t="e">
        <f t="shared" si="119"/>
        <v>#VALUE!</v>
      </c>
      <c r="C555" t="e">
        <f t="shared" si="120"/>
        <v>#VALUE!</v>
      </c>
      <c r="D555" t="e">
        <f>IF(B555&lt;=0,0,IF(B555&lt;=0.2,60*B555,IF(B555&lt;=0.4,185*(B555-0.4)^2+4.5,IF(B555&lt;=0.8,4.5,IF(B555&lt;0.85,-90*(x-0.85),0)))))</f>
        <v>#VALUE!</v>
      </c>
      <c r="E555" t="e">
        <f t="shared" si="121"/>
        <v>#VALUE!</v>
      </c>
      <c r="F555" t="e">
        <f t="shared" si="131"/>
        <v>#VALUE!</v>
      </c>
      <c r="G555" t="e">
        <f t="shared" si="122"/>
        <v>#VALUE!</v>
      </c>
      <c r="H555" t="e">
        <f t="shared" si="123"/>
        <v>#VALUE!</v>
      </c>
      <c r="I555" t="e">
        <f t="shared" si="124"/>
        <v>#VALUE!</v>
      </c>
      <c r="J555" t="e">
        <f t="shared" si="125"/>
        <v>#VALUE!</v>
      </c>
      <c r="K555" t="e">
        <f t="shared" si="126"/>
        <v>#VALUE!</v>
      </c>
      <c r="L555" t="e">
        <f t="shared" si="127"/>
        <v>#VALUE!</v>
      </c>
      <c r="M555" t="e">
        <f t="shared" si="128"/>
        <v>#VALUE!</v>
      </c>
      <c r="N555" t="e">
        <f t="shared" si="129"/>
        <v>#VALUE!</v>
      </c>
      <c r="O555" t="e">
        <f t="shared" si="130"/>
        <v>#VALUE!</v>
      </c>
    </row>
    <row r="556" spans="2:15">
      <c r="B556" t="e">
        <f t="shared" si="119"/>
        <v>#VALUE!</v>
      </c>
      <c r="C556" t="e">
        <f t="shared" si="120"/>
        <v>#VALUE!</v>
      </c>
      <c r="D556" t="e">
        <f>IF(B556&lt;=0,0,IF(B556&lt;=0.2,60*B556,IF(B556&lt;=0.4,185*(B556-0.4)^2+4.5,IF(B556&lt;=0.8,4.5,IF(B556&lt;0.85,-90*(x-0.85),0)))))</f>
        <v>#VALUE!</v>
      </c>
      <c r="E556" t="e">
        <f t="shared" si="121"/>
        <v>#VALUE!</v>
      </c>
      <c r="F556" t="e">
        <f t="shared" si="131"/>
        <v>#VALUE!</v>
      </c>
      <c r="G556" t="e">
        <f t="shared" si="122"/>
        <v>#VALUE!</v>
      </c>
      <c r="H556" t="e">
        <f t="shared" si="123"/>
        <v>#VALUE!</v>
      </c>
      <c r="I556" t="e">
        <f t="shared" si="124"/>
        <v>#VALUE!</v>
      </c>
      <c r="J556" t="e">
        <f t="shared" si="125"/>
        <v>#VALUE!</v>
      </c>
      <c r="K556" t="e">
        <f t="shared" si="126"/>
        <v>#VALUE!</v>
      </c>
      <c r="L556" t="e">
        <f t="shared" si="127"/>
        <v>#VALUE!</v>
      </c>
      <c r="M556" t="e">
        <f t="shared" si="128"/>
        <v>#VALUE!</v>
      </c>
      <c r="N556" t="e">
        <f t="shared" si="129"/>
        <v>#VALUE!</v>
      </c>
      <c r="O556" t="e">
        <f t="shared" si="130"/>
        <v>#VALUE!</v>
      </c>
    </row>
    <row r="557" spans="2:15">
      <c r="B557" t="e">
        <f t="shared" si="119"/>
        <v>#VALUE!</v>
      </c>
      <c r="C557" t="e">
        <f t="shared" si="120"/>
        <v>#VALUE!</v>
      </c>
      <c r="D557" t="e">
        <f>IF(B557&lt;=0,0,IF(B557&lt;=0.2,60*B557,IF(B557&lt;=0.4,185*(B557-0.4)^2+4.5,IF(B557&lt;=0.8,4.5,IF(B557&lt;0.85,-90*(x-0.85),0)))))</f>
        <v>#VALUE!</v>
      </c>
      <c r="E557" t="e">
        <f t="shared" si="121"/>
        <v>#VALUE!</v>
      </c>
      <c r="F557" t="e">
        <f t="shared" si="131"/>
        <v>#VALUE!</v>
      </c>
      <c r="G557" t="e">
        <f t="shared" si="122"/>
        <v>#VALUE!</v>
      </c>
      <c r="H557" t="e">
        <f t="shared" si="123"/>
        <v>#VALUE!</v>
      </c>
      <c r="I557" t="e">
        <f t="shared" si="124"/>
        <v>#VALUE!</v>
      </c>
      <c r="J557" t="e">
        <f t="shared" si="125"/>
        <v>#VALUE!</v>
      </c>
      <c r="K557" t="e">
        <f t="shared" si="126"/>
        <v>#VALUE!</v>
      </c>
      <c r="L557" t="e">
        <f t="shared" si="127"/>
        <v>#VALUE!</v>
      </c>
      <c r="M557" t="e">
        <f t="shared" si="128"/>
        <v>#VALUE!</v>
      </c>
      <c r="N557" t="e">
        <f t="shared" si="129"/>
        <v>#VALUE!</v>
      </c>
      <c r="O557" t="e">
        <f t="shared" si="130"/>
        <v>#VALUE!</v>
      </c>
    </row>
    <row r="558" spans="2:15">
      <c r="B558" t="e">
        <f t="shared" ref="B558:B621" si="132">IF(O557&lt;0,"",B557+$C$6)</f>
        <v>#VALUE!</v>
      </c>
      <c r="C558" t="e">
        <f t="shared" ref="C558:C621" si="133">N557</f>
        <v>#VALUE!</v>
      </c>
      <c r="D558" t="e">
        <f>IF(B558&lt;=0,0,IF(B558&lt;=0.2,60*B558,IF(B558&lt;=0.4,185*(B558-0.4)^2+4.5,IF(B558&lt;=0.8,4.5,IF(B558&lt;0.85,-90*(x-0.85),0)))))</f>
        <v>#VALUE!</v>
      </c>
      <c r="E558" t="e">
        <f t="shared" ref="E558:E621" si="134">IF(B558&lt;=0.8,$C$2-B558*$F$2/0.85,$C$2-$F$2)</f>
        <v>#VALUE!</v>
      </c>
      <c r="F558" t="e">
        <f t="shared" si="131"/>
        <v>#VALUE!</v>
      </c>
      <c r="G558" t="e">
        <f t="shared" ref="G558:G621" si="135">D558-F558</f>
        <v>#VALUE!</v>
      </c>
      <c r="H558" t="e">
        <f t="shared" ref="H558:H621" si="136">G558/$C$2</f>
        <v>#VALUE!</v>
      </c>
      <c r="I558" t="e">
        <f t="shared" ref="I558:I621" si="137">H558*$C$6</f>
        <v>#VALUE!</v>
      </c>
      <c r="J558" t="e">
        <f t="shared" ref="J558:J621" si="138">AVERAGE(I558+C558)</f>
        <v>#VALUE!</v>
      </c>
      <c r="K558" t="e">
        <f t="shared" ref="K558:K621" si="139">0.5*$C$3*$C$4*$C$5*J558^2</f>
        <v>#VALUE!</v>
      </c>
      <c r="L558" t="e">
        <f t="shared" ref="L558:L621" si="140">IF(J558&gt;0,G558-K558,G558+K558)</f>
        <v>#VALUE!</v>
      </c>
      <c r="M558" t="e">
        <f t="shared" ref="M558:M621" si="141">L558/$C$2</f>
        <v>#VALUE!</v>
      </c>
      <c r="N558" t="e">
        <f t="shared" ref="N558:N621" si="142">C558+M558*$C$6</f>
        <v>#VALUE!</v>
      </c>
      <c r="O558" t="e">
        <f t="shared" ref="O558:O621" si="143">IF(O557+C558*$C$6+0.5*M558*$C$6^2&lt;0,"",O557+C558*$C$6+0.5*M558*$C$6^2)</f>
        <v>#VALUE!</v>
      </c>
    </row>
    <row r="559" spans="2:15">
      <c r="B559" t="e">
        <f t="shared" si="132"/>
        <v>#VALUE!</v>
      </c>
      <c r="C559" t="e">
        <f t="shared" si="133"/>
        <v>#VALUE!</v>
      </c>
      <c r="D559" t="e">
        <f>IF(B559&lt;=0,0,IF(B559&lt;=0.2,60*B559,IF(B559&lt;=0.4,185*(B559-0.4)^2+4.5,IF(B559&lt;=0.8,4.5,IF(B559&lt;0.85,-90*(x-0.85),0)))))</f>
        <v>#VALUE!</v>
      </c>
      <c r="E559" t="e">
        <f t="shared" si="134"/>
        <v>#VALUE!</v>
      </c>
      <c r="F559" t="e">
        <f t="shared" si="131"/>
        <v>#VALUE!</v>
      </c>
      <c r="G559" t="e">
        <f t="shared" si="135"/>
        <v>#VALUE!</v>
      </c>
      <c r="H559" t="e">
        <f t="shared" si="136"/>
        <v>#VALUE!</v>
      </c>
      <c r="I559" t="e">
        <f t="shared" si="137"/>
        <v>#VALUE!</v>
      </c>
      <c r="J559" t="e">
        <f t="shared" si="138"/>
        <v>#VALUE!</v>
      </c>
      <c r="K559" t="e">
        <f t="shared" si="139"/>
        <v>#VALUE!</v>
      </c>
      <c r="L559" t="e">
        <f t="shared" si="140"/>
        <v>#VALUE!</v>
      </c>
      <c r="M559" t="e">
        <f t="shared" si="141"/>
        <v>#VALUE!</v>
      </c>
      <c r="N559" t="e">
        <f t="shared" si="142"/>
        <v>#VALUE!</v>
      </c>
      <c r="O559" t="e">
        <f t="shared" si="143"/>
        <v>#VALUE!</v>
      </c>
    </row>
    <row r="560" spans="2:15">
      <c r="B560" t="e">
        <f t="shared" si="132"/>
        <v>#VALUE!</v>
      </c>
      <c r="C560" t="e">
        <f t="shared" si="133"/>
        <v>#VALUE!</v>
      </c>
      <c r="D560" t="e">
        <f>IF(B560&lt;=0,0,IF(B560&lt;=0.2,60*B560,IF(B560&lt;=0.4,185*(B560-0.4)^2+4.5,IF(B560&lt;=0.8,4.5,IF(B560&lt;0.85,-90*(x-0.85),0)))))</f>
        <v>#VALUE!</v>
      </c>
      <c r="E560" t="e">
        <f t="shared" si="134"/>
        <v>#VALUE!</v>
      </c>
      <c r="F560" t="e">
        <f t="shared" si="131"/>
        <v>#VALUE!</v>
      </c>
      <c r="G560" t="e">
        <f t="shared" si="135"/>
        <v>#VALUE!</v>
      </c>
      <c r="H560" t="e">
        <f t="shared" si="136"/>
        <v>#VALUE!</v>
      </c>
      <c r="I560" t="e">
        <f t="shared" si="137"/>
        <v>#VALUE!</v>
      </c>
      <c r="J560" t="e">
        <f t="shared" si="138"/>
        <v>#VALUE!</v>
      </c>
      <c r="K560" t="e">
        <f t="shared" si="139"/>
        <v>#VALUE!</v>
      </c>
      <c r="L560" t="e">
        <f t="shared" si="140"/>
        <v>#VALUE!</v>
      </c>
      <c r="M560" t="e">
        <f t="shared" si="141"/>
        <v>#VALUE!</v>
      </c>
      <c r="N560" t="e">
        <f t="shared" si="142"/>
        <v>#VALUE!</v>
      </c>
      <c r="O560" t="e">
        <f t="shared" si="143"/>
        <v>#VALUE!</v>
      </c>
    </row>
    <row r="561" spans="2:15">
      <c r="B561" t="e">
        <f t="shared" si="132"/>
        <v>#VALUE!</v>
      </c>
      <c r="C561" t="e">
        <f t="shared" si="133"/>
        <v>#VALUE!</v>
      </c>
      <c r="D561" t="e">
        <f>IF(B561&lt;=0,0,IF(B561&lt;=0.2,60*B561,IF(B561&lt;=0.4,185*(B561-0.4)^2+4.5,IF(B561&lt;=0.8,4.5,IF(B561&lt;0.85,-90*(x-0.85),0)))))</f>
        <v>#VALUE!</v>
      </c>
      <c r="E561" t="e">
        <f t="shared" si="134"/>
        <v>#VALUE!</v>
      </c>
      <c r="F561" t="e">
        <f t="shared" si="131"/>
        <v>#VALUE!</v>
      </c>
      <c r="G561" t="e">
        <f t="shared" si="135"/>
        <v>#VALUE!</v>
      </c>
      <c r="H561" t="e">
        <f t="shared" si="136"/>
        <v>#VALUE!</v>
      </c>
      <c r="I561" t="e">
        <f t="shared" si="137"/>
        <v>#VALUE!</v>
      </c>
      <c r="J561" t="e">
        <f t="shared" si="138"/>
        <v>#VALUE!</v>
      </c>
      <c r="K561" t="e">
        <f t="shared" si="139"/>
        <v>#VALUE!</v>
      </c>
      <c r="L561" t="e">
        <f t="shared" si="140"/>
        <v>#VALUE!</v>
      </c>
      <c r="M561" t="e">
        <f t="shared" si="141"/>
        <v>#VALUE!</v>
      </c>
      <c r="N561" t="e">
        <f t="shared" si="142"/>
        <v>#VALUE!</v>
      </c>
      <c r="O561" t="e">
        <f t="shared" si="143"/>
        <v>#VALUE!</v>
      </c>
    </row>
    <row r="562" spans="2:15">
      <c r="B562" t="e">
        <f t="shared" si="132"/>
        <v>#VALUE!</v>
      </c>
      <c r="C562" t="e">
        <f t="shared" si="133"/>
        <v>#VALUE!</v>
      </c>
      <c r="D562" t="e">
        <f>IF(B562&lt;=0,0,IF(B562&lt;=0.2,60*B562,IF(B562&lt;=0.4,185*(B562-0.4)^2+4.5,IF(B562&lt;=0.8,4.5,IF(B562&lt;0.85,-90*(x-0.85),0)))))</f>
        <v>#VALUE!</v>
      </c>
      <c r="E562" t="e">
        <f t="shared" si="134"/>
        <v>#VALUE!</v>
      </c>
      <c r="F562" t="e">
        <f t="shared" si="131"/>
        <v>#VALUE!</v>
      </c>
      <c r="G562" t="e">
        <f t="shared" si="135"/>
        <v>#VALUE!</v>
      </c>
      <c r="H562" t="e">
        <f t="shared" si="136"/>
        <v>#VALUE!</v>
      </c>
      <c r="I562" t="e">
        <f t="shared" si="137"/>
        <v>#VALUE!</v>
      </c>
      <c r="J562" t="e">
        <f t="shared" si="138"/>
        <v>#VALUE!</v>
      </c>
      <c r="K562" t="e">
        <f t="shared" si="139"/>
        <v>#VALUE!</v>
      </c>
      <c r="L562" t="e">
        <f t="shared" si="140"/>
        <v>#VALUE!</v>
      </c>
      <c r="M562" t="e">
        <f t="shared" si="141"/>
        <v>#VALUE!</v>
      </c>
      <c r="N562" t="e">
        <f t="shared" si="142"/>
        <v>#VALUE!</v>
      </c>
      <c r="O562" t="e">
        <f t="shared" si="143"/>
        <v>#VALUE!</v>
      </c>
    </row>
    <row r="563" spans="2:15">
      <c r="B563" t="e">
        <f t="shared" si="132"/>
        <v>#VALUE!</v>
      </c>
      <c r="C563" t="e">
        <f t="shared" si="133"/>
        <v>#VALUE!</v>
      </c>
      <c r="D563" t="e">
        <f>IF(B563&lt;=0,0,IF(B563&lt;=0.2,60*B563,IF(B563&lt;=0.4,185*(B563-0.4)^2+4.5,IF(B563&lt;=0.8,4.5,IF(B563&lt;0.85,-90*(x-0.85),0)))))</f>
        <v>#VALUE!</v>
      </c>
      <c r="E563" t="e">
        <f t="shared" si="134"/>
        <v>#VALUE!</v>
      </c>
      <c r="F563" t="e">
        <f t="shared" si="131"/>
        <v>#VALUE!</v>
      </c>
      <c r="G563" t="e">
        <f t="shared" si="135"/>
        <v>#VALUE!</v>
      </c>
      <c r="H563" t="e">
        <f t="shared" si="136"/>
        <v>#VALUE!</v>
      </c>
      <c r="I563" t="e">
        <f t="shared" si="137"/>
        <v>#VALUE!</v>
      </c>
      <c r="J563" t="e">
        <f t="shared" si="138"/>
        <v>#VALUE!</v>
      </c>
      <c r="K563" t="e">
        <f t="shared" si="139"/>
        <v>#VALUE!</v>
      </c>
      <c r="L563" t="e">
        <f t="shared" si="140"/>
        <v>#VALUE!</v>
      </c>
      <c r="M563" t="e">
        <f t="shared" si="141"/>
        <v>#VALUE!</v>
      </c>
      <c r="N563" t="e">
        <f t="shared" si="142"/>
        <v>#VALUE!</v>
      </c>
      <c r="O563" t="e">
        <f t="shared" si="143"/>
        <v>#VALUE!</v>
      </c>
    </row>
    <row r="564" spans="2:15">
      <c r="B564" t="e">
        <f t="shared" si="132"/>
        <v>#VALUE!</v>
      </c>
      <c r="C564" t="e">
        <f t="shared" si="133"/>
        <v>#VALUE!</v>
      </c>
      <c r="D564" t="e">
        <f>IF(B564&lt;=0,0,IF(B564&lt;=0.2,60*B564,IF(B564&lt;=0.4,185*(B564-0.4)^2+4.5,IF(B564&lt;=0.8,4.5,IF(B564&lt;0.85,-90*(x-0.85),0)))))</f>
        <v>#VALUE!</v>
      </c>
      <c r="E564" t="e">
        <f t="shared" si="134"/>
        <v>#VALUE!</v>
      </c>
      <c r="F564" t="e">
        <f t="shared" si="131"/>
        <v>#VALUE!</v>
      </c>
      <c r="G564" t="e">
        <f t="shared" si="135"/>
        <v>#VALUE!</v>
      </c>
      <c r="H564" t="e">
        <f t="shared" si="136"/>
        <v>#VALUE!</v>
      </c>
      <c r="I564" t="e">
        <f t="shared" si="137"/>
        <v>#VALUE!</v>
      </c>
      <c r="J564" t="e">
        <f t="shared" si="138"/>
        <v>#VALUE!</v>
      </c>
      <c r="K564" t="e">
        <f t="shared" si="139"/>
        <v>#VALUE!</v>
      </c>
      <c r="L564" t="e">
        <f t="shared" si="140"/>
        <v>#VALUE!</v>
      </c>
      <c r="M564" t="e">
        <f t="shared" si="141"/>
        <v>#VALUE!</v>
      </c>
      <c r="N564" t="e">
        <f t="shared" si="142"/>
        <v>#VALUE!</v>
      </c>
      <c r="O564" t="e">
        <f t="shared" si="143"/>
        <v>#VALUE!</v>
      </c>
    </row>
    <row r="565" spans="2:15">
      <c r="B565" t="e">
        <f t="shared" si="132"/>
        <v>#VALUE!</v>
      </c>
      <c r="C565" t="e">
        <f t="shared" si="133"/>
        <v>#VALUE!</v>
      </c>
      <c r="D565" t="e">
        <f>IF(B565&lt;=0,0,IF(B565&lt;=0.2,60*B565,IF(B565&lt;=0.4,185*(B565-0.4)^2+4.5,IF(B565&lt;=0.8,4.5,IF(B565&lt;0.85,-90*(x-0.85),0)))))</f>
        <v>#VALUE!</v>
      </c>
      <c r="E565" t="e">
        <f t="shared" si="134"/>
        <v>#VALUE!</v>
      </c>
      <c r="F565" t="e">
        <f t="shared" si="131"/>
        <v>#VALUE!</v>
      </c>
      <c r="G565" t="e">
        <f t="shared" si="135"/>
        <v>#VALUE!</v>
      </c>
      <c r="H565" t="e">
        <f t="shared" si="136"/>
        <v>#VALUE!</v>
      </c>
      <c r="I565" t="e">
        <f t="shared" si="137"/>
        <v>#VALUE!</v>
      </c>
      <c r="J565" t="e">
        <f t="shared" si="138"/>
        <v>#VALUE!</v>
      </c>
      <c r="K565" t="e">
        <f t="shared" si="139"/>
        <v>#VALUE!</v>
      </c>
      <c r="L565" t="e">
        <f t="shared" si="140"/>
        <v>#VALUE!</v>
      </c>
      <c r="M565" t="e">
        <f t="shared" si="141"/>
        <v>#VALUE!</v>
      </c>
      <c r="N565" t="e">
        <f t="shared" si="142"/>
        <v>#VALUE!</v>
      </c>
      <c r="O565" t="e">
        <f t="shared" si="143"/>
        <v>#VALUE!</v>
      </c>
    </row>
    <row r="566" spans="2:15">
      <c r="B566" t="e">
        <f t="shared" si="132"/>
        <v>#VALUE!</v>
      </c>
      <c r="C566" t="e">
        <f t="shared" si="133"/>
        <v>#VALUE!</v>
      </c>
      <c r="D566" t="e">
        <f>IF(B566&lt;=0,0,IF(B566&lt;=0.2,60*B566,IF(B566&lt;=0.4,185*(B566-0.4)^2+4.5,IF(B566&lt;=0.8,4.5,IF(B566&lt;0.85,-90*(x-0.85),0)))))</f>
        <v>#VALUE!</v>
      </c>
      <c r="E566" t="e">
        <f t="shared" si="134"/>
        <v>#VALUE!</v>
      </c>
      <c r="F566" t="e">
        <f t="shared" si="131"/>
        <v>#VALUE!</v>
      </c>
      <c r="G566" t="e">
        <f t="shared" si="135"/>
        <v>#VALUE!</v>
      </c>
      <c r="H566" t="e">
        <f t="shared" si="136"/>
        <v>#VALUE!</v>
      </c>
      <c r="I566" t="e">
        <f t="shared" si="137"/>
        <v>#VALUE!</v>
      </c>
      <c r="J566" t="e">
        <f t="shared" si="138"/>
        <v>#VALUE!</v>
      </c>
      <c r="K566" t="e">
        <f t="shared" si="139"/>
        <v>#VALUE!</v>
      </c>
      <c r="L566" t="e">
        <f t="shared" si="140"/>
        <v>#VALUE!</v>
      </c>
      <c r="M566" t="e">
        <f t="shared" si="141"/>
        <v>#VALUE!</v>
      </c>
      <c r="N566" t="e">
        <f t="shared" si="142"/>
        <v>#VALUE!</v>
      </c>
      <c r="O566" t="e">
        <f t="shared" si="143"/>
        <v>#VALUE!</v>
      </c>
    </row>
    <row r="567" spans="2:15">
      <c r="B567" t="e">
        <f t="shared" si="132"/>
        <v>#VALUE!</v>
      </c>
      <c r="C567" t="e">
        <f t="shared" si="133"/>
        <v>#VALUE!</v>
      </c>
      <c r="D567" t="e">
        <f>IF(B567&lt;=0,0,IF(B567&lt;=0.2,60*B567,IF(B567&lt;=0.4,185*(B567-0.4)^2+4.5,IF(B567&lt;=0.8,4.5,IF(B567&lt;0.85,-90*(x-0.85),0)))))</f>
        <v>#VALUE!</v>
      </c>
      <c r="E567" t="e">
        <f t="shared" si="134"/>
        <v>#VALUE!</v>
      </c>
      <c r="F567" t="e">
        <f t="shared" si="131"/>
        <v>#VALUE!</v>
      </c>
      <c r="G567" t="e">
        <f t="shared" si="135"/>
        <v>#VALUE!</v>
      </c>
      <c r="H567" t="e">
        <f t="shared" si="136"/>
        <v>#VALUE!</v>
      </c>
      <c r="I567" t="e">
        <f t="shared" si="137"/>
        <v>#VALUE!</v>
      </c>
      <c r="J567" t="e">
        <f t="shared" si="138"/>
        <v>#VALUE!</v>
      </c>
      <c r="K567" t="e">
        <f t="shared" si="139"/>
        <v>#VALUE!</v>
      </c>
      <c r="L567" t="e">
        <f t="shared" si="140"/>
        <v>#VALUE!</v>
      </c>
      <c r="M567" t="e">
        <f t="shared" si="141"/>
        <v>#VALUE!</v>
      </c>
      <c r="N567" t="e">
        <f t="shared" si="142"/>
        <v>#VALUE!</v>
      </c>
      <c r="O567" t="e">
        <f t="shared" si="143"/>
        <v>#VALUE!</v>
      </c>
    </row>
    <row r="568" spans="2:15">
      <c r="B568" t="e">
        <f t="shared" si="132"/>
        <v>#VALUE!</v>
      </c>
      <c r="C568" t="e">
        <f t="shared" si="133"/>
        <v>#VALUE!</v>
      </c>
      <c r="D568" t="e">
        <f>IF(B568&lt;=0,0,IF(B568&lt;=0.2,60*B568,IF(B568&lt;=0.4,185*(B568-0.4)^2+4.5,IF(B568&lt;=0.8,4.5,IF(B568&lt;0.85,-90*(x-0.85),0)))))</f>
        <v>#VALUE!</v>
      </c>
      <c r="E568" t="e">
        <f t="shared" si="134"/>
        <v>#VALUE!</v>
      </c>
      <c r="F568" t="e">
        <f t="shared" si="131"/>
        <v>#VALUE!</v>
      </c>
      <c r="G568" t="e">
        <f t="shared" si="135"/>
        <v>#VALUE!</v>
      </c>
      <c r="H568" t="e">
        <f t="shared" si="136"/>
        <v>#VALUE!</v>
      </c>
      <c r="I568" t="e">
        <f t="shared" si="137"/>
        <v>#VALUE!</v>
      </c>
      <c r="J568" t="e">
        <f t="shared" si="138"/>
        <v>#VALUE!</v>
      </c>
      <c r="K568" t="e">
        <f t="shared" si="139"/>
        <v>#VALUE!</v>
      </c>
      <c r="L568" t="e">
        <f t="shared" si="140"/>
        <v>#VALUE!</v>
      </c>
      <c r="M568" t="e">
        <f t="shared" si="141"/>
        <v>#VALUE!</v>
      </c>
      <c r="N568" t="e">
        <f t="shared" si="142"/>
        <v>#VALUE!</v>
      </c>
      <c r="O568" t="e">
        <f t="shared" si="143"/>
        <v>#VALUE!</v>
      </c>
    </row>
    <row r="569" spans="2:15">
      <c r="B569" t="e">
        <f t="shared" si="132"/>
        <v>#VALUE!</v>
      </c>
      <c r="C569" t="e">
        <f t="shared" si="133"/>
        <v>#VALUE!</v>
      </c>
      <c r="D569" t="e">
        <f>IF(B569&lt;=0,0,IF(B569&lt;=0.2,60*B569,IF(B569&lt;=0.4,185*(B569-0.4)^2+4.5,IF(B569&lt;=0.8,4.5,IF(B569&lt;0.85,-90*(x-0.85),0)))))</f>
        <v>#VALUE!</v>
      </c>
      <c r="E569" t="e">
        <f t="shared" si="134"/>
        <v>#VALUE!</v>
      </c>
      <c r="F569" t="e">
        <f t="shared" si="131"/>
        <v>#VALUE!</v>
      </c>
      <c r="G569" t="e">
        <f t="shared" si="135"/>
        <v>#VALUE!</v>
      </c>
      <c r="H569" t="e">
        <f t="shared" si="136"/>
        <v>#VALUE!</v>
      </c>
      <c r="I569" t="e">
        <f t="shared" si="137"/>
        <v>#VALUE!</v>
      </c>
      <c r="J569" t="e">
        <f t="shared" si="138"/>
        <v>#VALUE!</v>
      </c>
      <c r="K569" t="e">
        <f t="shared" si="139"/>
        <v>#VALUE!</v>
      </c>
      <c r="L569" t="e">
        <f t="shared" si="140"/>
        <v>#VALUE!</v>
      </c>
      <c r="M569" t="e">
        <f t="shared" si="141"/>
        <v>#VALUE!</v>
      </c>
      <c r="N569" t="e">
        <f t="shared" si="142"/>
        <v>#VALUE!</v>
      </c>
      <c r="O569" t="e">
        <f t="shared" si="143"/>
        <v>#VALUE!</v>
      </c>
    </row>
    <row r="570" spans="2:15">
      <c r="B570" t="e">
        <f t="shared" si="132"/>
        <v>#VALUE!</v>
      </c>
      <c r="C570" t="e">
        <f t="shared" si="133"/>
        <v>#VALUE!</v>
      </c>
      <c r="D570" t="e">
        <f>IF(B570&lt;=0,0,IF(B570&lt;=0.2,60*B570,IF(B570&lt;=0.4,185*(B570-0.4)^2+4.5,IF(B570&lt;=0.8,4.5,IF(B570&lt;0.85,-90*(x-0.85),0)))))</f>
        <v>#VALUE!</v>
      </c>
      <c r="E570" t="e">
        <f t="shared" si="134"/>
        <v>#VALUE!</v>
      </c>
      <c r="F570" t="e">
        <f t="shared" si="131"/>
        <v>#VALUE!</v>
      </c>
      <c r="G570" t="e">
        <f t="shared" si="135"/>
        <v>#VALUE!</v>
      </c>
      <c r="H570" t="e">
        <f t="shared" si="136"/>
        <v>#VALUE!</v>
      </c>
      <c r="I570" t="e">
        <f t="shared" si="137"/>
        <v>#VALUE!</v>
      </c>
      <c r="J570" t="e">
        <f t="shared" si="138"/>
        <v>#VALUE!</v>
      </c>
      <c r="K570" t="e">
        <f t="shared" si="139"/>
        <v>#VALUE!</v>
      </c>
      <c r="L570" t="e">
        <f t="shared" si="140"/>
        <v>#VALUE!</v>
      </c>
      <c r="M570" t="e">
        <f t="shared" si="141"/>
        <v>#VALUE!</v>
      </c>
      <c r="N570" t="e">
        <f t="shared" si="142"/>
        <v>#VALUE!</v>
      </c>
      <c r="O570" t="e">
        <f t="shared" si="143"/>
        <v>#VALUE!</v>
      </c>
    </row>
    <row r="571" spans="2:15">
      <c r="B571" t="e">
        <f t="shared" si="132"/>
        <v>#VALUE!</v>
      </c>
      <c r="C571" t="e">
        <f t="shared" si="133"/>
        <v>#VALUE!</v>
      </c>
      <c r="D571" t="e">
        <f>IF(B571&lt;=0,0,IF(B571&lt;=0.2,60*B571,IF(B571&lt;=0.4,185*(B571-0.4)^2+4.5,IF(B571&lt;=0.8,4.5,IF(B571&lt;0.85,-90*(x-0.85),0)))))</f>
        <v>#VALUE!</v>
      </c>
      <c r="E571" t="e">
        <f t="shared" si="134"/>
        <v>#VALUE!</v>
      </c>
      <c r="F571" t="e">
        <f t="shared" si="131"/>
        <v>#VALUE!</v>
      </c>
      <c r="G571" t="e">
        <f t="shared" si="135"/>
        <v>#VALUE!</v>
      </c>
      <c r="H571" t="e">
        <f t="shared" si="136"/>
        <v>#VALUE!</v>
      </c>
      <c r="I571" t="e">
        <f t="shared" si="137"/>
        <v>#VALUE!</v>
      </c>
      <c r="J571" t="e">
        <f t="shared" si="138"/>
        <v>#VALUE!</v>
      </c>
      <c r="K571" t="e">
        <f t="shared" si="139"/>
        <v>#VALUE!</v>
      </c>
      <c r="L571" t="e">
        <f t="shared" si="140"/>
        <v>#VALUE!</v>
      </c>
      <c r="M571" t="e">
        <f t="shared" si="141"/>
        <v>#VALUE!</v>
      </c>
      <c r="N571" t="e">
        <f t="shared" si="142"/>
        <v>#VALUE!</v>
      </c>
      <c r="O571" t="e">
        <f t="shared" si="143"/>
        <v>#VALUE!</v>
      </c>
    </row>
    <row r="572" spans="2:15">
      <c r="B572" t="e">
        <f t="shared" si="132"/>
        <v>#VALUE!</v>
      </c>
      <c r="C572" t="e">
        <f t="shared" si="133"/>
        <v>#VALUE!</v>
      </c>
      <c r="D572" t="e">
        <f>IF(B572&lt;=0,0,IF(B572&lt;=0.2,60*B572,IF(B572&lt;=0.4,185*(B572-0.4)^2+4.5,IF(B572&lt;=0.8,4.5,IF(B572&lt;0.85,-90*(x-0.85),0)))))</f>
        <v>#VALUE!</v>
      </c>
      <c r="E572" t="e">
        <f t="shared" si="134"/>
        <v>#VALUE!</v>
      </c>
      <c r="F572" t="e">
        <f t="shared" si="131"/>
        <v>#VALUE!</v>
      </c>
      <c r="G572" t="e">
        <f t="shared" si="135"/>
        <v>#VALUE!</v>
      </c>
      <c r="H572" t="e">
        <f t="shared" si="136"/>
        <v>#VALUE!</v>
      </c>
      <c r="I572" t="e">
        <f t="shared" si="137"/>
        <v>#VALUE!</v>
      </c>
      <c r="J572" t="e">
        <f t="shared" si="138"/>
        <v>#VALUE!</v>
      </c>
      <c r="K572" t="e">
        <f t="shared" si="139"/>
        <v>#VALUE!</v>
      </c>
      <c r="L572" t="e">
        <f t="shared" si="140"/>
        <v>#VALUE!</v>
      </c>
      <c r="M572" t="e">
        <f t="shared" si="141"/>
        <v>#VALUE!</v>
      </c>
      <c r="N572" t="e">
        <f t="shared" si="142"/>
        <v>#VALUE!</v>
      </c>
      <c r="O572" t="e">
        <f t="shared" si="143"/>
        <v>#VALUE!</v>
      </c>
    </row>
    <row r="573" spans="2:15">
      <c r="B573" t="e">
        <f t="shared" si="132"/>
        <v>#VALUE!</v>
      </c>
      <c r="C573" t="e">
        <f t="shared" si="133"/>
        <v>#VALUE!</v>
      </c>
      <c r="D573" t="e">
        <f>IF(B573&lt;=0,0,IF(B573&lt;=0.2,60*B573,IF(B573&lt;=0.4,185*(B573-0.4)^2+4.5,IF(B573&lt;=0.8,4.5,IF(B573&lt;0.85,-90*(x-0.85),0)))))</f>
        <v>#VALUE!</v>
      </c>
      <c r="E573" t="e">
        <f t="shared" si="134"/>
        <v>#VALUE!</v>
      </c>
      <c r="F573" t="e">
        <f t="shared" si="131"/>
        <v>#VALUE!</v>
      </c>
      <c r="G573" t="e">
        <f t="shared" si="135"/>
        <v>#VALUE!</v>
      </c>
      <c r="H573" t="e">
        <f t="shared" si="136"/>
        <v>#VALUE!</v>
      </c>
      <c r="I573" t="e">
        <f t="shared" si="137"/>
        <v>#VALUE!</v>
      </c>
      <c r="J573" t="e">
        <f t="shared" si="138"/>
        <v>#VALUE!</v>
      </c>
      <c r="K573" t="e">
        <f t="shared" si="139"/>
        <v>#VALUE!</v>
      </c>
      <c r="L573" t="e">
        <f t="shared" si="140"/>
        <v>#VALUE!</v>
      </c>
      <c r="M573" t="e">
        <f t="shared" si="141"/>
        <v>#VALUE!</v>
      </c>
      <c r="N573" t="e">
        <f t="shared" si="142"/>
        <v>#VALUE!</v>
      </c>
      <c r="O573" t="e">
        <f t="shared" si="143"/>
        <v>#VALUE!</v>
      </c>
    </row>
    <row r="574" spans="2:15">
      <c r="B574" t="e">
        <f t="shared" si="132"/>
        <v>#VALUE!</v>
      </c>
      <c r="C574" t="e">
        <f t="shared" si="133"/>
        <v>#VALUE!</v>
      </c>
      <c r="D574" t="e">
        <f>IF(B574&lt;=0,0,IF(B574&lt;=0.2,60*B574,IF(B574&lt;=0.4,185*(B574-0.4)^2+4.5,IF(B574&lt;=0.8,4.5,IF(B574&lt;0.85,-90*(x-0.85),0)))))</f>
        <v>#VALUE!</v>
      </c>
      <c r="E574" t="e">
        <f t="shared" si="134"/>
        <v>#VALUE!</v>
      </c>
      <c r="F574" t="e">
        <f t="shared" si="131"/>
        <v>#VALUE!</v>
      </c>
      <c r="G574" t="e">
        <f t="shared" si="135"/>
        <v>#VALUE!</v>
      </c>
      <c r="H574" t="e">
        <f t="shared" si="136"/>
        <v>#VALUE!</v>
      </c>
      <c r="I574" t="e">
        <f t="shared" si="137"/>
        <v>#VALUE!</v>
      </c>
      <c r="J574" t="e">
        <f t="shared" si="138"/>
        <v>#VALUE!</v>
      </c>
      <c r="K574" t="e">
        <f t="shared" si="139"/>
        <v>#VALUE!</v>
      </c>
      <c r="L574" t="e">
        <f t="shared" si="140"/>
        <v>#VALUE!</v>
      </c>
      <c r="M574" t="e">
        <f t="shared" si="141"/>
        <v>#VALUE!</v>
      </c>
      <c r="N574" t="e">
        <f t="shared" si="142"/>
        <v>#VALUE!</v>
      </c>
      <c r="O574" t="e">
        <f t="shared" si="143"/>
        <v>#VALUE!</v>
      </c>
    </row>
    <row r="575" spans="2:15">
      <c r="B575" t="e">
        <f t="shared" si="132"/>
        <v>#VALUE!</v>
      </c>
      <c r="C575" t="e">
        <f t="shared" si="133"/>
        <v>#VALUE!</v>
      </c>
      <c r="D575" t="e">
        <f>IF(B575&lt;=0,0,IF(B575&lt;=0.2,60*B575,IF(B575&lt;=0.4,185*(B575-0.4)^2+4.5,IF(B575&lt;=0.8,4.5,IF(B575&lt;0.85,-90*(x-0.85),0)))))</f>
        <v>#VALUE!</v>
      </c>
      <c r="E575" t="e">
        <f t="shared" si="134"/>
        <v>#VALUE!</v>
      </c>
      <c r="F575" t="e">
        <f t="shared" si="131"/>
        <v>#VALUE!</v>
      </c>
      <c r="G575" t="e">
        <f t="shared" si="135"/>
        <v>#VALUE!</v>
      </c>
      <c r="H575" t="e">
        <f t="shared" si="136"/>
        <v>#VALUE!</v>
      </c>
      <c r="I575" t="e">
        <f t="shared" si="137"/>
        <v>#VALUE!</v>
      </c>
      <c r="J575" t="e">
        <f t="shared" si="138"/>
        <v>#VALUE!</v>
      </c>
      <c r="K575" t="e">
        <f t="shared" si="139"/>
        <v>#VALUE!</v>
      </c>
      <c r="L575" t="e">
        <f t="shared" si="140"/>
        <v>#VALUE!</v>
      </c>
      <c r="M575" t="e">
        <f t="shared" si="141"/>
        <v>#VALUE!</v>
      </c>
      <c r="N575" t="e">
        <f t="shared" si="142"/>
        <v>#VALUE!</v>
      </c>
      <c r="O575" t="e">
        <f t="shared" si="143"/>
        <v>#VALUE!</v>
      </c>
    </row>
    <row r="576" spans="2:15">
      <c r="B576" t="e">
        <f t="shared" si="132"/>
        <v>#VALUE!</v>
      </c>
      <c r="C576" t="e">
        <f t="shared" si="133"/>
        <v>#VALUE!</v>
      </c>
      <c r="D576" t="e">
        <f>IF(B576&lt;=0,0,IF(B576&lt;=0.2,60*B576,IF(B576&lt;=0.4,185*(B576-0.4)^2+4.5,IF(B576&lt;=0.8,4.5,IF(B576&lt;0.85,-90*(x-0.85),0)))))</f>
        <v>#VALUE!</v>
      </c>
      <c r="E576" t="e">
        <f t="shared" si="134"/>
        <v>#VALUE!</v>
      </c>
      <c r="F576" t="e">
        <f t="shared" si="131"/>
        <v>#VALUE!</v>
      </c>
      <c r="G576" t="e">
        <f t="shared" si="135"/>
        <v>#VALUE!</v>
      </c>
      <c r="H576" t="e">
        <f t="shared" si="136"/>
        <v>#VALUE!</v>
      </c>
      <c r="I576" t="e">
        <f t="shared" si="137"/>
        <v>#VALUE!</v>
      </c>
      <c r="J576" t="e">
        <f t="shared" si="138"/>
        <v>#VALUE!</v>
      </c>
      <c r="K576" t="e">
        <f t="shared" si="139"/>
        <v>#VALUE!</v>
      </c>
      <c r="L576" t="e">
        <f t="shared" si="140"/>
        <v>#VALUE!</v>
      </c>
      <c r="M576" t="e">
        <f t="shared" si="141"/>
        <v>#VALUE!</v>
      </c>
      <c r="N576" t="e">
        <f t="shared" si="142"/>
        <v>#VALUE!</v>
      </c>
      <c r="O576" t="e">
        <f t="shared" si="143"/>
        <v>#VALUE!</v>
      </c>
    </row>
    <row r="577" spans="2:15">
      <c r="B577" t="e">
        <f t="shared" si="132"/>
        <v>#VALUE!</v>
      </c>
      <c r="C577" t="e">
        <f t="shared" si="133"/>
        <v>#VALUE!</v>
      </c>
      <c r="D577" t="e">
        <f>IF(B577&lt;=0,0,IF(B577&lt;=0.2,60*B577,IF(B577&lt;=0.4,185*(B577-0.4)^2+4.5,IF(B577&lt;=0.8,4.5,IF(B577&lt;0.85,-90*(x-0.85),0)))))</f>
        <v>#VALUE!</v>
      </c>
      <c r="E577" t="e">
        <f t="shared" si="134"/>
        <v>#VALUE!</v>
      </c>
      <c r="F577" t="e">
        <f t="shared" si="131"/>
        <v>#VALUE!</v>
      </c>
      <c r="G577" t="e">
        <f t="shared" si="135"/>
        <v>#VALUE!</v>
      </c>
      <c r="H577" t="e">
        <f t="shared" si="136"/>
        <v>#VALUE!</v>
      </c>
      <c r="I577" t="e">
        <f t="shared" si="137"/>
        <v>#VALUE!</v>
      </c>
      <c r="J577" t="e">
        <f t="shared" si="138"/>
        <v>#VALUE!</v>
      </c>
      <c r="K577" t="e">
        <f t="shared" si="139"/>
        <v>#VALUE!</v>
      </c>
      <c r="L577" t="e">
        <f t="shared" si="140"/>
        <v>#VALUE!</v>
      </c>
      <c r="M577" t="e">
        <f t="shared" si="141"/>
        <v>#VALUE!</v>
      </c>
      <c r="N577" t="e">
        <f t="shared" si="142"/>
        <v>#VALUE!</v>
      </c>
      <c r="O577" t="e">
        <f t="shared" si="143"/>
        <v>#VALUE!</v>
      </c>
    </row>
    <row r="578" spans="2:15">
      <c r="B578" t="e">
        <f t="shared" si="132"/>
        <v>#VALUE!</v>
      </c>
      <c r="C578" t="e">
        <f t="shared" si="133"/>
        <v>#VALUE!</v>
      </c>
      <c r="D578" t="e">
        <f>IF(B578&lt;=0,0,IF(B578&lt;=0.2,60*B578,IF(B578&lt;=0.4,185*(B578-0.4)^2+4.5,IF(B578&lt;=0.8,4.5,IF(B578&lt;0.85,-90*(x-0.85),0)))))</f>
        <v>#VALUE!</v>
      </c>
      <c r="E578" t="e">
        <f t="shared" si="134"/>
        <v>#VALUE!</v>
      </c>
      <c r="F578" t="e">
        <f t="shared" si="131"/>
        <v>#VALUE!</v>
      </c>
      <c r="G578" t="e">
        <f t="shared" si="135"/>
        <v>#VALUE!</v>
      </c>
      <c r="H578" t="e">
        <f t="shared" si="136"/>
        <v>#VALUE!</v>
      </c>
      <c r="I578" t="e">
        <f t="shared" si="137"/>
        <v>#VALUE!</v>
      </c>
      <c r="J578" t="e">
        <f t="shared" si="138"/>
        <v>#VALUE!</v>
      </c>
      <c r="K578" t="e">
        <f t="shared" si="139"/>
        <v>#VALUE!</v>
      </c>
      <c r="L578" t="e">
        <f t="shared" si="140"/>
        <v>#VALUE!</v>
      </c>
      <c r="M578" t="e">
        <f t="shared" si="141"/>
        <v>#VALUE!</v>
      </c>
      <c r="N578" t="e">
        <f t="shared" si="142"/>
        <v>#VALUE!</v>
      </c>
      <c r="O578" t="e">
        <f t="shared" si="143"/>
        <v>#VALUE!</v>
      </c>
    </row>
    <row r="579" spans="2:15">
      <c r="B579" t="e">
        <f t="shared" si="132"/>
        <v>#VALUE!</v>
      </c>
      <c r="C579" t="e">
        <f t="shared" si="133"/>
        <v>#VALUE!</v>
      </c>
      <c r="D579" t="e">
        <f>IF(B579&lt;=0,0,IF(B579&lt;=0.2,60*B579,IF(B579&lt;=0.4,185*(B579-0.4)^2+4.5,IF(B579&lt;=0.8,4.5,IF(B579&lt;0.85,-90*(x-0.85),0)))))</f>
        <v>#VALUE!</v>
      </c>
      <c r="E579" t="e">
        <f t="shared" si="134"/>
        <v>#VALUE!</v>
      </c>
      <c r="F579" t="e">
        <f t="shared" si="131"/>
        <v>#VALUE!</v>
      </c>
      <c r="G579" t="e">
        <f t="shared" si="135"/>
        <v>#VALUE!</v>
      </c>
      <c r="H579" t="e">
        <f t="shared" si="136"/>
        <v>#VALUE!</v>
      </c>
      <c r="I579" t="e">
        <f t="shared" si="137"/>
        <v>#VALUE!</v>
      </c>
      <c r="J579" t="e">
        <f t="shared" si="138"/>
        <v>#VALUE!</v>
      </c>
      <c r="K579" t="e">
        <f t="shared" si="139"/>
        <v>#VALUE!</v>
      </c>
      <c r="L579" t="e">
        <f t="shared" si="140"/>
        <v>#VALUE!</v>
      </c>
      <c r="M579" t="e">
        <f t="shared" si="141"/>
        <v>#VALUE!</v>
      </c>
      <c r="N579" t="e">
        <f t="shared" si="142"/>
        <v>#VALUE!</v>
      </c>
      <c r="O579" t="e">
        <f t="shared" si="143"/>
        <v>#VALUE!</v>
      </c>
    </row>
    <row r="580" spans="2:15">
      <c r="B580" t="e">
        <f t="shared" si="132"/>
        <v>#VALUE!</v>
      </c>
      <c r="C580" t="e">
        <f t="shared" si="133"/>
        <v>#VALUE!</v>
      </c>
      <c r="D580" t="e">
        <f>IF(B580&lt;=0,0,IF(B580&lt;=0.2,60*B580,IF(B580&lt;=0.4,185*(B580-0.4)^2+4.5,IF(B580&lt;=0.8,4.5,IF(B580&lt;0.85,-90*(x-0.85),0)))))</f>
        <v>#VALUE!</v>
      </c>
      <c r="E580" t="e">
        <f t="shared" si="134"/>
        <v>#VALUE!</v>
      </c>
      <c r="F580" t="e">
        <f t="shared" si="131"/>
        <v>#VALUE!</v>
      </c>
      <c r="G580" t="e">
        <f t="shared" si="135"/>
        <v>#VALUE!</v>
      </c>
      <c r="H580" t="e">
        <f t="shared" si="136"/>
        <v>#VALUE!</v>
      </c>
      <c r="I580" t="e">
        <f t="shared" si="137"/>
        <v>#VALUE!</v>
      </c>
      <c r="J580" t="e">
        <f t="shared" si="138"/>
        <v>#VALUE!</v>
      </c>
      <c r="K580" t="e">
        <f t="shared" si="139"/>
        <v>#VALUE!</v>
      </c>
      <c r="L580" t="e">
        <f t="shared" si="140"/>
        <v>#VALUE!</v>
      </c>
      <c r="M580" t="e">
        <f t="shared" si="141"/>
        <v>#VALUE!</v>
      </c>
      <c r="N580" t="e">
        <f t="shared" si="142"/>
        <v>#VALUE!</v>
      </c>
      <c r="O580" t="e">
        <f t="shared" si="143"/>
        <v>#VALUE!</v>
      </c>
    </row>
    <row r="581" spans="2:15">
      <c r="B581" t="e">
        <f t="shared" si="132"/>
        <v>#VALUE!</v>
      </c>
      <c r="C581" t="e">
        <f t="shared" si="133"/>
        <v>#VALUE!</v>
      </c>
      <c r="D581" t="e">
        <f>IF(B581&lt;=0,0,IF(B581&lt;=0.2,60*B581,IF(B581&lt;=0.4,185*(B581-0.4)^2+4.5,IF(B581&lt;=0.8,4.5,IF(B581&lt;0.85,-90*(x-0.85),0)))))</f>
        <v>#VALUE!</v>
      </c>
      <c r="E581" t="e">
        <f t="shared" si="134"/>
        <v>#VALUE!</v>
      </c>
      <c r="F581" t="e">
        <f t="shared" si="131"/>
        <v>#VALUE!</v>
      </c>
      <c r="G581" t="e">
        <f t="shared" si="135"/>
        <v>#VALUE!</v>
      </c>
      <c r="H581" t="e">
        <f t="shared" si="136"/>
        <v>#VALUE!</v>
      </c>
      <c r="I581" t="e">
        <f t="shared" si="137"/>
        <v>#VALUE!</v>
      </c>
      <c r="J581" t="e">
        <f t="shared" si="138"/>
        <v>#VALUE!</v>
      </c>
      <c r="K581" t="e">
        <f t="shared" si="139"/>
        <v>#VALUE!</v>
      </c>
      <c r="L581" t="e">
        <f t="shared" si="140"/>
        <v>#VALUE!</v>
      </c>
      <c r="M581" t="e">
        <f t="shared" si="141"/>
        <v>#VALUE!</v>
      </c>
      <c r="N581" t="e">
        <f t="shared" si="142"/>
        <v>#VALUE!</v>
      </c>
      <c r="O581" t="e">
        <f t="shared" si="143"/>
        <v>#VALUE!</v>
      </c>
    </row>
    <row r="582" spans="2:15">
      <c r="B582" t="e">
        <f t="shared" si="132"/>
        <v>#VALUE!</v>
      </c>
      <c r="C582" t="e">
        <f t="shared" si="133"/>
        <v>#VALUE!</v>
      </c>
      <c r="D582" t="e">
        <f>IF(B582&lt;=0,0,IF(B582&lt;=0.2,60*B582,IF(B582&lt;=0.4,185*(B582-0.4)^2+4.5,IF(B582&lt;=0.8,4.5,IF(B582&lt;0.85,-90*(x-0.85),0)))))</f>
        <v>#VALUE!</v>
      </c>
      <c r="E582" t="e">
        <f t="shared" si="134"/>
        <v>#VALUE!</v>
      </c>
      <c r="F582" t="e">
        <f t="shared" si="131"/>
        <v>#VALUE!</v>
      </c>
      <c r="G582" t="e">
        <f t="shared" si="135"/>
        <v>#VALUE!</v>
      </c>
      <c r="H582" t="e">
        <f t="shared" si="136"/>
        <v>#VALUE!</v>
      </c>
      <c r="I582" t="e">
        <f t="shared" si="137"/>
        <v>#VALUE!</v>
      </c>
      <c r="J582" t="e">
        <f t="shared" si="138"/>
        <v>#VALUE!</v>
      </c>
      <c r="K582" t="e">
        <f t="shared" si="139"/>
        <v>#VALUE!</v>
      </c>
      <c r="L582" t="e">
        <f t="shared" si="140"/>
        <v>#VALUE!</v>
      </c>
      <c r="M582" t="e">
        <f t="shared" si="141"/>
        <v>#VALUE!</v>
      </c>
      <c r="N582" t="e">
        <f t="shared" si="142"/>
        <v>#VALUE!</v>
      </c>
      <c r="O582" t="e">
        <f t="shared" si="143"/>
        <v>#VALUE!</v>
      </c>
    </row>
    <row r="583" spans="2:15">
      <c r="B583" t="e">
        <f t="shared" si="132"/>
        <v>#VALUE!</v>
      </c>
      <c r="C583" t="e">
        <f t="shared" si="133"/>
        <v>#VALUE!</v>
      </c>
      <c r="D583" t="e">
        <f>IF(B583&lt;=0,0,IF(B583&lt;=0.2,60*B583,IF(B583&lt;=0.4,185*(B583-0.4)^2+4.5,IF(B583&lt;=0.8,4.5,IF(B583&lt;0.85,-90*(x-0.85),0)))))</f>
        <v>#VALUE!</v>
      </c>
      <c r="E583" t="e">
        <f t="shared" si="134"/>
        <v>#VALUE!</v>
      </c>
      <c r="F583" t="e">
        <f t="shared" si="131"/>
        <v>#VALUE!</v>
      </c>
      <c r="G583" t="e">
        <f t="shared" si="135"/>
        <v>#VALUE!</v>
      </c>
      <c r="H583" t="e">
        <f t="shared" si="136"/>
        <v>#VALUE!</v>
      </c>
      <c r="I583" t="e">
        <f t="shared" si="137"/>
        <v>#VALUE!</v>
      </c>
      <c r="J583" t="e">
        <f t="shared" si="138"/>
        <v>#VALUE!</v>
      </c>
      <c r="K583" t="e">
        <f t="shared" si="139"/>
        <v>#VALUE!</v>
      </c>
      <c r="L583" t="e">
        <f t="shared" si="140"/>
        <v>#VALUE!</v>
      </c>
      <c r="M583" t="e">
        <f t="shared" si="141"/>
        <v>#VALUE!</v>
      </c>
      <c r="N583" t="e">
        <f t="shared" si="142"/>
        <v>#VALUE!</v>
      </c>
      <c r="O583" t="e">
        <f t="shared" si="143"/>
        <v>#VALUE!</v>
      </c>
    </row>
    <row r="584" spans="2:15">
      <c r="B584" t="e">
        <f t="shared" si="132"/>
        <v>#VALUE!</v>
      </c>
      <c r="C584" t="e">
        <f t="shared" si="133"/>
        <v>#VALUE!</v>
      </c>
      <c r="D584" t="e">
        <f>IF(B584&lt;=0,0,IF(B584&lt;=0.2,60*B584,IF(B584&lt;=0.4,185*(B584-0.4)^2+4.5,IF(B584&lt;=0.8,4.5,IF(B584&lt;0.85,-90*(x-0.85),0)))))</f>
        <v>#VALUE!</v>
      </c>
      <c r="E584" t="e">
        <f t="shared" si="134"/>
        <v>#VALUE!</v>
      </c>
      <c r="F584" t="e">
        <f t="shared" si="131"/>
        <v>#VALUE!</v>
      </c>
      <c r="G584" t="e">
        <f t="shared" si="135"/>
        <v>#VALUE!</v>
      </c>
      <c r="H584" t="e">
        <f t="shared" si="136"/>
        <v>#VALUE!</v>
      </c>
      <c r="I584" t="e">
        <f t="shared" si="137"/>
        <v>#VALUE!</v>
      </c>
      <c r="J584" t="e">
        <f t="shared" si="138"/>
        <v>#VALUE!</v>
      </c>
      <c r="K584" t="e">
        <f t="shared" si="139"/>
        <v>#VALUE!</v>
      </c>
      <c r="L584" t="e">
        <f t="shared" si="140"/>
        <v>#VALUE!</v>
      </c>
      <c r="M584" t="e">
        <f t="shared" si="141"/>
        <v>#VALUE!</v>
      </c>
      <c r="N584" t="e">
        <f t="shared" si="142"/>
        <v>#VALUE!</v>
      </c>
      <c r="O584" t="e">
        <f t="shared" si="143"/>
        <v>#VALUE!</v>
      </c>
    </row>
    <row r="585" spans="2:15">
      <c r="B585" t="e">
        <f t="shared" si="132"/>
        <v>#VALUE!</v>
      </c>
      <c r="C585" t="e">
        <f t="shared" si="133"/>
        <v>#VALUE!</v>
      </c>
      <c r="D585" t="e">
        <f>IF(B585&lt;=0,0,IF(B585&lt;=0.2,60*B585,IF(B585&lt;=0.4,185*(B585-0.4)^2+4.5,IF(B585&lt;=0.8,4.5,IF(B585&lt;0.85,-90*(x-0.85),0)))))</f>
        <v>#VALUE!</v>
      </c>
      <c r="E585" t="e">
        <f t="shared" si="134"/>
        <v>#VALUE!</v>
      </c>
      <c r="F585" t="e">
        <f t="shared" si="131"/>
        <v>#VALUE!</v>
      </c>
      <c r="G585" t="e">
        <f t="shared" si="135"/>
        <v>#VALUE!</v>
      </c>
      <c r="H585" t="e">
        <f t="shared" si="136"/>
        <v>#VALUE!</v>
      </c>
      <c r="I585" t="e">
        <f t="shared" si="137"/>
        <v>#VALUE!</v>
      </c>
      <c r="J585" t="e">
        <f t="shared" si="138"/>
        <v>#VALUE!</v>
      </c>
      <c r="K585" t="e">
        <f t="shared" si="139"/>
        <v>#VALUE!</v>
      </c>
      <c r="L585" t="e">
        <f t="shared" si="140"/>
        <v>#VALUE!</v>
      </c>
      <c r="M585" t="e">
        <f t="shared" si="141"/>
        <v>#VALUE!</v>
      </c>
      <c r="N585" t="e">
        <f t="shared" si="142"/>
        <v>#VALUE!</v>
      </c>
      <c r="O585" t="e">
        <f t="shared" si="143"/>
        <v>#VALUE!</v>
      </c>
    </row>
    <row r="586" spans="2:15">
      <c r="B586" t="e">
        <f t="shared" si="132"/>
        <v>#VALUE!</v>
      </c>
      <c r="C586" t="e">
        <f t="shared" si="133"/>
        <v>#VALUE!</v>
      </c>
      <c r="D586" t="e">
        <f>IF(B586&lt;=0,0,IF(B586&lt;=0.2,60*B586,IF(B586&lt;=0.4,185*(B586-0.4)^2+4.5,IF(B586&lt;=0.8,4.5,IF(B586&lt;0.85,-90*(x-0.85),0)))))</f>
        <v>#VALUE!</v>
      </c>
      <c r="E586" t="e">
        <f t="shared" si="134"/>
        <v>#VALUE!</v>
      </c>
      <c r="F586" t="e">
        <f t="shared" ref="F586:F649" si="144">E586*9.8</f>
        <v>#VALUE!</v>
      </c>
      <c r="G586" t="e">
        <f t="shared" si="135"/>
        <v>#VALUE!</v>
      </c>
      <c r="H586" t="e">
        <f t="shared" si="136"/>
        <v>#VALUE!</v>
      </c>
      <c r="I586" t="e">
        <f t="shared" si="137"/>
        <v>#VALUE!</v>
      </c>
      <c r="J586" t="e">
        <f t="shared" si="138"/>
        <v>#VALUE!</v>
      </c>
      <c r="K586" t="e">
        <f t="shared" si="139"/>
        <v>#VALUE!</v>
      </c>
      <c r="L586" t="e">
        <f t="shared" si="140"/>
        <v>#VALUE!</v>
      </c>
      <c r="M586" t="e">
        <f t="shared" si="141"/>
        <v>#VALUE!</v>
      </c>
      <c r="N586" t="e">
        <f t="shared" si="142"/>
        <v>#VALUE!</v>
      </c>
      <c r="O586" t="e">
        <f t="shared" si="143"/>
        <v>#VALUE!</v>
      </c>
    </row>
    <row r="587" spans="2:15">
      <c r="B587" t="e">
        <f t="shared" si="132"/>
        <v>#VALUE!</v>
      </c>
      <c r="C587" t="e">
        <f t="shared" si="133"/>
        <v>#VALUE!</v>
      </c>
      <c r="D587" t="e">
        <f>IF(B587&lt;=0,0,IF(B587&lt;=0.2,60*B587,IF(B587&lt;=0.4,185*(B587-0.4)^2+4.5,IF(B587&lt;=0.8,4.5,IF(B587&lt;0.85,-90*(x-0.85),0)))))</f>
        <v>#VALUE!</v>
      </c>
      <c r="E587" t="e">
        <f t="shared" si="134"/>
        <v>#VALUE!</v>
      </c>
      <c r="F587" t="e">
        <f t="shared" si="144"/>
        <v>#VALUE!</v>
      </c>
      <c r="G587" t="e">
        <f t="shared" si="135"/>
        <v>#VALUE!</v>
      </c>
      <c r="H587" t="e">
        <f t="shared" si="136"/>
        <v>#VALUE!</v>
      </c>
      <c r="I587" t="e">
        <f t="shared" si="137"/>
        <v>#VALUE!</v>
      </c>
      <c r="J587" t="e">
        <f t="shared" si="138"/>
        <v>#VALUE!</v>
      </c>
      <c r="K587" t="e">
        <f t="shared" si="139"/>
        <v>#VALUE!</v>
      </c>
      <c r="L587" t="e">
        <f t="shared" si="140"/>
        <v>#VALUE!</v>
      </c>
      <c r="M587" t="e">
        <f t="shared" si="141"/>
        <v>#VALUE!</v>
      </c>
      <c r="N587" t="e">
        <f t="shared" si="142"/>
        <v>#VALUE!</v>
      </c>
      <c r="O587" t="e">
        <f t="shared" si="143"/>
        <v>#VALUE!</v>
      </c>
    </row>
    <row r="588" spans="2:15">
      <c r="B588" t="e">
        <f t="shared" si="132"/>
        <v>#VALUE!</v>
      </c>
      <c r="C588" t="e">
        <f t="shared" si="133"/>
        <v>#VALUE!</v>
      </c>
      <c r="D588" t="e">
        <f>IF(B588&lt;=0,0,IF(B588&lt;=0.2,60*B588,IF(B588&lt;=0.4,185*(B588-0.4)^2+4.5,IF(B588&lt;=0.8,4.5,IF(B588&lt;0.85,-90*(x-0.85),0)))))</f>
        <v>#VALUE!</v>
      </c>
      <c r="E588" t="e">
        <f t="shared" si="134"/>
        <v>#VALUE!</v>
      </c>
      <c r="F588" t="e">
        <f t="shared" si="144"/>
        <v>#VALUE!</v>
      </c>
      <c r="G588" t="e">
        <f t="shared" si="135"/>
        <v>#VALUE!</v>
      </c>
      <c r="H588" t="e">
        <f t="shared" si="136"/>
        <v>#VALUE!</v>
      </c>
      <c r="I588" t="e">
        <f t="shared" si="137"/>
        <v>#VALUE!</v>
      </c>
      <c r="J588" t="e">
        <f t="shared" si="138"/>
        <v>#VALUE!</v>
      </c>
      <c r="K588" t="e">
        <f t="shared" si="139"/>
        <v>#VALUE!</v>
      </c>
      <c r="L588" t="e">
        <f t="shared" si="140"/>
        <v>#VALUE!</v>
      </c>
      <c r="M588" t="e">
        <f t="shared" si="141"/>
        <v>#VALUE!</v>
      </c>
      <c r="N588" t="e">
        <f t="shared" si="142"/>
        <v>#VALUE!</v>
      </c>
      <c r="O588" t="e">
        <f t="shared" si="143"/>
        <v>#VALUE!</v>
      </c>
    </row>
    <row r="589" spans="2:15">
      <c r="B589" t="e">
        <f t="shared" si="132"/>
        <v>#VALUE!</v>
      </c>
      <c r="C589" t="e">
        <f t="shared" si="133"/>
        <v>#VALUE!</v>
      </c>
      <c r="D589" t="e">
        <f>IF(B589&lt;=0,0,IF(B589&lt;=0.2,60*B589,IF(B589&lt;=0.4,185*(B589-0.4)^2+4.5,IF(B589&lt;=0.8,4.5,IF(B589&lt;0.85,-90*(x-0.85),0)))))</f>
        <v>#VALUE!</v>
      </c>
      <c r="E589" t="e">
        <f t="shared" si="134"/>
        <v>#VALUE!</v>
      </c>
      <c r="F589" t="e">
        <f t="shared" si="144"/>
        <v>#VALUE!</v>
      </c>
      <c r="G589" t="e">
        <f t="shared" si="135"/>
        <v>#VALUE!</v>
      </c>
      <c r="H589" t="e">
        <f t="shared" si="136"/>
        <v>#VALUE!</v>
      </c>
      <c r="I589" t="e">
        <f t="shared" si="137"/>
        <v>#VALUE!</v>
      </c>
      <c r="J589" t="e">
        <f t="shared" si="138"/>
        <v>#VALUE!</v>
      </c>
      <c r="K589" t="e">
        <f t="shared" si="139"/>
        <v>#VALUE!</v>
      </c>
      <c r="L589" t="e">
        <f t="shared" si="140"/>
        <v>#VALUE!</v>
      </c>
      <c r="M589" t="e">
        <f t="shared" si="141"/>
        <v>#VALUE!</v>
      </c>
      <c r="N589" t="e">
        <f t="shared" si="142"/>
        <v>#VALUE!</v>
      </c>
      <c r="O589" t="e">
        <f t="shared" si="143"/>
        <v>#VALUE!</v>
      </c>
    </row>
    <row r="590" spans="2:15">
      <c r="B590" t="e">
        <f t="shared" si="132"/>
        <v>#VALUE!</v>
      </c>
      <c r="C590" t="e">
        <f t="shared" si="133"/>
        <v>#VALUE!</v>
      </c>
      <c r="D590" t="e">
        <f>IF(B590&lt;=0,0,IF(B590&lt;=0.2,60*B590,IF(B590&lt;=0.4,185*(B590-0.4)^2+4.5,IF(B590&lt;=0.8,4.5,IF(B590&lt;0.85,-90*(x-0.85),0)))))</f>
        <v>#VALUE!</v>
      </c>
      <c r="E590" t="e">
        <f t="shared" si="134"/>
        <v>#VALUE!</v>
      </c>
      <c r="F590" t="e">
        <f t="shared" si="144"/>
        <v>#VALUE!</v>
      </c>
      <c r="G590" t="e">
        <f t="shared" si="135"/>
        <v>#VALUE!</v>
      </c>
      <c r="H590" t="e">
        <f t="shared" si="136"/>
        <v>#VALUE!</v>
      </c>
      <c r="I590" t="e">
        <f t="shared" si="137"/>
        <v>#VALUE!</v>
      </c>
      <c r="J590" t="e">
        <f t="shared" si="138"/>
        <v>#VALUE!</v>
      </c>
      <c r="K590" t="e">
        <f t="shared" si="139"/>
        <v>#VALUE!</v>
      </c>
      <c r="L590" t="e">
        <f t="shared" si="140"/>
        <v>#VALUE!</v>
      </c>
      <c r="M590" t="e">
        <f t="shared" si="141"/>
        <v>#VALUE!</v>
      </c>
      <c r="N590" t="e">
        <f t="shared" si="142"/>
        <v>#VALUE!</v>
      </c>
      <c r="O590" t="e">
        <f t="shared" si="143"/>
        <v>#VALUE!</v>
      </c>
    </row>
    <row r="591" spans="2:15">
      <c r="B591" t="e">
        <f t="shared" si="132"/>
        <v>#VALUE!</v>
      </c>
      <c r="C591" t="e">
        <f t="shared" si="133"/>
        <v>#VALUE!</v>
      </c>
      <c r="D591" t="e">
        <f>IF(B591&lt;=0,0,IF(B591&lt;=0.2,60*B591,IF(B591&lt;=0.4,185*(B591-0.4)^2+4.5,IF(B591&lt;=0.8,4.5,IF(B591&lt;0.85,-90*(x-0.85),0)))))</f>
        <v>#VALUE!</v>
      </c>
      <c r="E591" t="e">
        <f t="shared" si="134"/>
        <v>#VALUE!</v>
      </c>
      <c r="F591" t="e">
        <f t="shared" si="144"/>
        <v>#VALUE!</v>
      </c>
      <c r="G591" t="e">
        <f t="shared" si="135"/>
        <v>#VALUE!</v>
      </c>
      <c r="H591" t="e">
        <f t="shared" si="136"/>
        <v>#VALUE!</v>
      </c>
      <c r="I591" t="e">
        <f t="shared" si="137"/>
        <v>#VALUE!</v>
      </c>
      <c r="J591" t="e">
        <f t="shared" si="138"/>
        <v>#VALUE!</v>
      </c>
      <c r="K591" t="e">
        <f t="shared" si="139"/>
        <v>#VALUE!</v>
      </c>
      <c r="L591" t="e">
        <f t="shared" si="140"/>
        <v>#VALUE!</v>
      </c>
      <c r="M591" t="e">
        <f t="shared" si="141"/>
        <v>#VALUE!</v>
      </c>
      <c r="N591" t="e">
        <f t="shared" si="142"/>
        <v>#VALUE!</v>
      </c>
      <c r="O591" t="e">
        <f t="shared" si="143"/>
        <v>#VALUE!</v>
      </c>
    </row>
    <row r="592" spans="2:15">
      <c r="B592" t="e">
        <f t="shared" si="132"/>
        <v>#VALUE!</v>
      </c>
      <c r="C592" t="e">
        <f t="shared" si="133"/>
        <v>#VALUE!</v>
      </c>
      <c r="D592" t="e">
        <f>IF(B592&lt;=0,0,IF(B592&lt;=0.2,60*B592,IF(B592&lt;=0.4,185*(B592-0.4)^2+4.5,IF(B592&lt;=0.8,4.5,IF(B592&lt;0.85,-90*(x-0.85),0)))))</f>
        <v>#VALUE!</v>
      </c>
      <c r="E592" t="e">
        <f t="shared" si="134"/>
        <v>#VALUE!</v>
      </c>
      <c r="F592" t="e">
        <f t="shared" si="144"/>
        <v>#VALUE!</v>
      </c>
      <c r="G592" t="e">
        <f t="shared" si="135"/>
        <v>#VALUE!</v>
      </c>
      <c r="H592" t="e">
        <f t="shared" si="136"/>
        <v>#VALUE!</v>
      </c>
      <c r="I592" t="e">
        <f t="shared" si="137"/>
        <v>#VALUE!</v>
      </c>
      <c r="J592" t="e">
        <f t="shared" si="138"/>
        <v>#VALUE!</v>
      </c>
      <c r="K592" t="e">
        <f t="shared" si="139"/>
        <v>#VALUE!</v>
      </c>
      <c r="L592" t="e">
        <f t="shared" si="140"/>
        <v>#VALUE!</v>
      </c>
      <c r="M592" t="e">
        <f t="shared" si="141"/>
        <v>#VALUE!</v>
      </c>
      <c r="N592" t="e">
        <f t="shared" si="142"/>
        <v>#VALUE!</v>
      </c>
      <c r="O592" t="e">
        <f t="shared" si="143"/>
        <v>#VALUE!</v>
      </c>
    </row>
    <row r="593" spans="2:15">
      <c r="B593" t="e">
        <f t="shared" si="132"/>
        <v>#VALUE!</v>
      </c>
      <c r="C593" t="e">
        <f t="shared" si="133"/>
        <v>#VALUE!</v>
      </c>
      <c r="D593" t="e">
        <f>IF(B593&lt;=0,0,IF(B593&lt;=0.2,60*B593,IF(B593&lt;=0.4,185*(B593-0.4)^2+4.5,IF(B593&lt;=0.8,4.5,IF(B593&lt;0.85,-90*(x-0.85),0)))))</f>
        <v>#VALUE!</v>
      </c>
      <c r="E593" t="e">
        <f t="shared" si="134"/>
        <v>#VALUE!</v>
      </c>
      <c r="F593" t="e">
        <f t="shared" si="144"/>
        <v>#VALUE!</v>
      </c>
      <c r="G593" t="e">
        <f t="shared" si="135"/>
        <v>#VALUE!</v>
      </c>
      <c r="H593" t="e">
        <f t="shared" si="136"/>
        <v>#VALUE!</v>
      </c>
      <c r="I593" t="e">
        <f t="shared" si="137"/>
        <v>#VALUE!</v>
      </c>
      <c r="J593" t="e">
        <f t="shared" si="138"/>
        <v>#VALUE!</v>
      </c>
      <c r="K593" t="e">
        <f t="shared" si="139"/>
        <v>#VALUE!</v>
      </c>
      <c r="L593" t="e">
        <f t="shared" si="140"/>
        <v>#VALUE!</v>
      </c>
      <c r="M593" t="e">
        <f t="shared" si="141"/>
        <v>#VALUE!</v>
      </c>
      <c r="N593" t="e">
        <f t="shared" si="142"/>
        <v>#VALUE!</v>
      </c>
      <c r="O593" t="e">
        <f t="shared" si="143"/>
        <v>#VALUE!</v>
      </c>
    </row>
    <row r="594" spans="2:15">
      <c r="B594" t="e">
        <f t="shared" si="132"/>
        <v>#VALUE!</v>
      </c>
      <c r="C594" t="e">
        <f t="shared" si="133"/>
        <v>#VALUE!</v>
      </c>
      <c r="D594" t="e">
        <f>IF(B594&lt;=0,0,IF(B594&lt;=0.2,60*B594,IF(B594&lt;=0.4,185*(B594-0.4)^2+4.5,IF(B594&lt;=0.8,4.5,IF(B594&lt;0.85,-90*(x-0.85),0)))))</f>
        <v>#VALUE!</v>
      </c>
      <c r="E594" t="e">
        <f t="shared" si="134"/>
        <v>#VALUE!</v>
      </c>
      <c r="F594" t="e">
        <f t="shared" si="144"/>
        <v>#VALUE!</v>
      </c>
      <c r="G594" t="e">
        <f t="shared" si="135"/>
        <v>#VALUE!</v>
      </c>
      <c r="H594" t="e">
        <f t="shared" si="136"/>
        <v>#VALUE!</v>
      </c>
      <c r="I594" t="e">
        <f t="shared" si="137"/>
        <v>#VALUE!</v>
      </c>
      <c r="J594" t="e">
        <f t="shared" si="138"/>
        <v>#VALUE!</v>
      </c>
      <c r="K594" t="e">
        <f t="shared" si="139"/>
        <v>#VALUE!</v>
      </c>
      <c r="L594" t="e">
        <f t="shared" si="140"/>
        <v>#VALUE!</v>
      </c>
      <c r="M594" t="e">
        <f t="shared" si="141"/>
        <v>#VALUE!</v>
      </c>
      <c r="N594" t="e">
        <f t="shared" si="142"/>
        <v>#VALUE!</v>
      </c>
      <c r="O594" t="e">
        <f t="shared" si="143"/>
        <v>#VALUE!</v>
      </c>
    </row>
    <row r="595" spans="2:15">
      <c r="B595" t="e">
        <f t="shared" si="132"/>
        <v>#VALUE!</v>
      </c>
      <c r="C595" t="e">
        <f t="shared" si="133"/>
        <v>#VALUE!</v>
      </c>
      <c r="D595" t="e">
        <f>IF(B595&lt;=0,0,IF(B595&lt;=0.2,60*B595,IF(B595&lt;=0.4,185*(B595-0.4)^2+4.5,IF(B595&lt;=0.8,4.5,IF(B595&lt;0.85,-90*(x-0.85),0)))))</f>
        <v>#VALUE!</v>
      </c>
      <c r="E595" t="e">
        <f t="shared" si="134"/>
        <v>#VALUE!</v>
      </c>
      <c r="F595" t="e">
        <f t="shared" si="144"/>
        <v>#VALUE!</v>
      </c>
      <c r="G595" t="e">
        <f t="shared" si="135"/>
        <v>#VALUE!</v>
      </c>
      <c r="H595" t="e">
        <f t="shared" si="136"/>
        <v>#VALUE!</v>
      </c>
      <c r="I595" t="e">
        <f t="shared" si="137"/>
        <v>#VALUE!</v>
      </c>
      <c r="J595" t="e">
        <f t="shared" si="138"/>
        <v>#VALUE!</v>
      </c>
      <c r="K595" t="e">
        <f t="shared" si="139"/>
        <v>#VALUE!</v>
      </c>
      <c r="L595" t="e">
        <f t="shared" si="140"/>
        <v>#VALUE!</v>
      </c>
      <c r="M595" t="e">
        <f t="shared" si="141"/>
        <v>#VALUE!</v>
      </c>
      <c r="N595" t="e">
        <f t="shared" si="142"/>
        <v>#VALUE!</v>
      </c>
      <c r="O595" t="e">
        <f t="shared" si="143"/>
        <v>#VALUE!</v>
      </c>
    </row>
    <row r="596" spans="2:15">
      <c r="B596" t="e">
        <f t="shared" si="132"/>
        <v>#VALUE!</v>
      </c>
      <c r="C596" t="e">
        <f t="shared" si="133"/>
        <v>#VALUE!</v>
      </c>
      <c r="D596" t="e">
        <f>IF(B596&lt;=0,0,IF(B596&lt;=0.2,60*B596,IF(B596&lt;=0.4,185*(B596-0.4)^2+4.5,IF(B596&lt;=0.8,4.5,IF(B596&lt;0.85,-90*(x-0.85),0)))))</f>
        <v>#VALUE!</v>
      </c>
      <c r="E596" t="e">
        <f t="shared" si="134"/>
        <v>#VALUE!</v>
      </c>
      <c r="F596" t="e">
        <f t="shared" si="144"/>
        <v>#VALUE!</v>
      </c>
      <c r="G596" t="e">
        <f t="shared" si="135"/>
        <v>#VALUE!</v>
      </c>
      <c r="H596" t="e">
        <f t="shared" si="136"/>
        <v>#VALUE!</v>
      </c>
      <c r="I596" t="e">
        <f t="shared" si="137"/>
        <v>#VALUE!</v>
      </c>
      <c r="J596" t="e">
        <f t="shared" si="138"/>
        <v>#VALUE!</v>
      </c>
      <c r="K596" t="e">
        <f t="shared" si="139"/>
        <v>#VALUE!</v>
      </c>
      <c r="L596" t="e">
        <f t="shared" si="140"/>
        <v>#VALUE!</v>
      </c>
      <c r="M596" t="e">
        <f t="shared" si="141"/>
        <v>#VALUE!</v>
      </c>
      <c r="N596" t="e">
        <f t="shared" si="142"/>
        <v>#VALUE!</v>
      </c>
      <c r="O596" t="e">
        <f t="shared" si="143"/>
        <v>#VALUE!</v>
      </c>
    </row>
    <row r="597" spans="2:15">
      <c r="B597" t="e">
        <f t="shared" si="132"/>
        <v>#VALUE!</v>
      </c>
      <c r="C597" t="e">
        <f t="shared" si="133"/>
        <v>#VALUE!</v>
      </c>
      <c r="D597" t="e">
        <f>IF(B597&lt;=0,0,IF(B597&lt;=0.2,60*B597,IF(B597&lt;=0.4,185*(B597-0.4)^2+4.5,IF(B597&lt;=0.8,4.5,IF(B597&lt;0.85,-90*(x-0.85),0)))))</f>
        <v>#VALUE!</v>
      </c>
      <c r="E597" t="e">
        <f t="shared" si="134"/>
        <v>#VALUE!</v>
      </c>
      <c r="F597" t="e">
        <f t="shared" si="144"/>
        <v>#VALUE!</v>
      </c>
      <c r="G597" t="e">
        <f t="shared" si="135"/>
        <v>#VALUE!</v>
      </c>
      <c r="H597" t="e">
        <f t="shared" si="136"/>
        <v>#VALUE!</v>
      </c>
      <c r="I597" t="e">
        <f t="shared" si="137"/>
        <v>#VALUE!</v>
      </c>
      <c r="J597" t="e">
        <f t="shared" si="138"/>
        <v>#VALUE!</v>
      </c>
      <c r="K597" t="e">
        <f t="shared" si="139"/>
        <v>#VALUE!</v>
      </c>
      <c r="L597" t="e">
        <f t="shared" si="140"/>
        <v>#VALUE!</v>
      </c>
      <c r="M597" t="e">
        <f t="shared" si="141"/>
        <v>#VALUE!</v>
      </c>
      <c r="N597" t="e">
        <f t="shared" si="142"/>
        <v>#VALUE!</v>
      </c>
      <c r="O597" t="e">
        <f t="shared" si="143"/>
        <v>#VALUE!</v>
      </c>
    </row>
    <row r="598" spans="2:15">
      <c r="B598" t="e">
        <f t="shared" si="132"/>
        <v>#VALUE!</v>
      </c>
      <c r="C598" t="e">
        <f t="shared" si="133"/>
        <v>#VALUE!</v>
      </c>
      <c r="D598" t="e">
        <f>IF(B598&lt;=0,0,IF(B598&lt;=0.2,60*B598,IF(B598&lt;=0.4,185*(B598-0.4)^2+4.5,IF(B598&lt;=0.8,4.5,IF(B598&lt;0.85,-90*(x-0.85),0)))))</f>
        <v>#VALUE!</v>
      </c>
      <c r="E598" t="e">
        <f t="shared" si="134"/>
        <v>#VALUE!</v>
      </c>
      <c r="F598" t="e">
        <f t="shared" si="144"/>
        <v>#VALUE!</v>
      </c>
      <c r="G598" t="e">
        <f t="shared" si="135"/>
        <v>#VALUE!</v>
      </c>
      <c r="H598" t="e">
        <f t="shared" si="136"/>
        <v>#VALUE!</v>
      </c>
      <c r="I598" t="e">
        <f t="shared" si="137"/>
        <v>#VALUE!</v>
      </c>
      <c r="J598" t="e">
        <f t="shared" si="138"/>
        <v>#VALUE!</v>
      </c>
      <c r="K598" t="e">
        <f t="shared" si="139"/>
        <v>#VALUE!</v>
      </c>
      <c r="L598" t="e">
        <f t="shared" si="140"/>
        <v>#VALUE!</v>
      </c>
      <c r="M598" t="e">
        <f t="shared" si="141"/>
        <v>#VALUE!</v>
      </c>
      <c r="N598" t="e">
        <f t="shared" si="142"/>
        <v>#VALUE!</v>
      </c>
      <c r="O598" t="e">
        <f t="shared" si="143"/>
        <v>#VALUE!</v>
      </c>
    </row>
    <row r="599" spans="2:15">
      <c r="B599" t="e">
        <f t="shared" si="132"/>
        <v>#VALUE!</v>
      </c>
      <c r="C599" t="e">
        <f t="shared" si="133"/>
        <v>#VALUE!</v>
      </c>
      <c r="D599" t="e">
        <f>IF(B599&lt;=0,0,IF(B599&lt;=0.2,60*B599,IF(B599&lt;=0.4,185*(B599-0.4)^2+4.5,IF(B599&lt;=0.8,4.5,IF(B599&lt;0.85,-90*(x-0.85),0)))))</f>
        <v>#VALUE!</v>
      </c>
      <c r="E599" t="e">
        <f t="shared" si="134"/>
        <v>#VALUE!</v>
      </c>
      <c r="F599" t="e">
        <f t="shared" si="144"/>
        <v>#VALUE!</v>
      </c>
      <c r="G599" t="e">
        <f t="shared" si="135"/>
        <v>#VALUE!</v>
      </c>
      <c r="H599" t="e">
        <f t="shared" si="136"/>
        <v>#VALUE!</v>
      </c>
      <c r="I599" t="e">
        <f t="shared" si="137"/>
        <v>#VALUE!</v>
      </c>
      <c r="J599" t="e">
        <f t="shared" si="138"/>
        <v>#VALUE!</v>
      </c>
      <c r="K599" t="e">
        <f t="shared" si="139"/>
        <v>#VALUE!</v>
      </c>
      <c r="L599" t="e">
        <f t="shared" si="140"/>
        <v>#VALUE!</v>
      </c>
      <c r="M599" t="e">
        <f t="shared" si="141"/>
        <v>#VALUE!</v>
      </c>
      <c r="N599" t="e">
        <f t="shared" si="142"/>
        <v>#VALUE!</v>
      </c>
      <c r="O599" t="e">
        <f t="shared" si="143"/>
        <v>#VALUE!</v>
      </c>
    </row>
    <row r="600" spans="2:15">
      <c r="B600" t="e">
        <f t="shared" si="132"/>
        <v>#VALUE!</v>
      </c>
      <c r="C600" t="e">
        <f t="shared" si="133"/>
        <v>#VALUE!</v>
      </c>
      <c r="D600" t="e">
        <f>IF(B600&lt;=0,0,IF(B600&lt;=0.2,60*B600,IF(B600&lt;=0.4,185*(B600-0.4)^2+4.5,IF(B600&lt;=0.8,4.5,IF(B600&lt;0.85,-90*(x-0.85),0)))))</f>
        <v>#VALUE!</v>
      </c>
      <c r="E600" t="e">
        <f t="shared" si="134"/>
        <v>#VALUE!</v>
      </c>
      <c r="F600" t="e">
        <f t="shared" si="144"/>
        <v>#VALUE!</v>
      </c>
      <c r="G600" t="e">
        <f t="shared" si="135"/>
        <v>#VALUE!</v>
      </c>
      <c r="H600" t="e">
        <f t="shared" si="136"/>
        <v>#VALUE!</v>
      </c>
      <c r="I600" t="e">
        <f t="shared" si="137"/>
        <v>#VALUE!</v>
      </c>
      <c r="J600" t="e">
        <f t="shared" si="138"/>
        <v>#VALUE!</v>
      </c>
      <c r="K600" t="e">
        <f t="shared" si="139"/>
        <v>#VALUE!</v>
      </c>
      <c r="L600" t="e">
        <f t="shared" si="140"/>
        <v>#VALUE!</v>
      </c>
      <c r="M600" t="e">
        <f t="shared" si="141"/>
        <v>#VALUE!</v>
      </c>
      <c r="N600" t="e">
        <f t="shared" si="142"/>
        <v>#VALUE!</v>
      </c>
      <c r="O600" t="e">
        <f t="shared" si="143"/>
        <v>#VALUE!</v>
      </c>
    </row>
    <row r="601" spans="2:15">
      <c r="B601" t="e">
        <f t="shared" si="132"/>
        <v>#VALUE!</v>
      </c>
      <c r="C601" t="e">
        <f t="shared" si="133"/>
        <v>#VALUE!</v>
      </c>
      <c r="D601" t="e">
        <f>IF(B601&lt;=0,0,IF(B601&lt;=0.2,60*B601,IF(B601&lt;=0.4,185*(B601-0.4)^2+4.5,IF(B601&lt;=0.8,4.5,IF(B601&lt;0.85,-90*(x-0.85),0)))))</f>
        <v>#VALUE!</v>
      </c>
      <c r="E601" t="e">
        <f t="shared" si="134"/>
        <v>#VALUE!</v>
      </c>
      <c r="F601" t="e">
        <f t="shared" si="144"/>
        <v>#VALUE!</v>
      </c>
      <c r="G601" t="e">
        <f t="shared" si="135"/>
        <v>#VALUE!</v>
      </c>
      <c r="H601" t="e">
        <f t="shared" si="136"/>
        <v>#VALUE!</v>
      </c>
      <c r="I601" t="e">
        <f t="shared" si="137"/>
        <v>#VALUE!</v>
      </c>
      <c r="J601" t="e">
        <f t="shared" si="138"/>
        <v>#VALUE!</v>
      </c>
      <c r="K601" t="e">
        <f t="shared" si="139"/>
        <v>#VALUE!</v>
      </c>
      <c r="L601" t="e">
        <f t="shared" si="140"/>
        <v>#VALUE!</v>
      </c>
      <c r="M601" t="e">
        <f t="shared" si="141"/>
        <v>#VALUE!</v>
      </c>
      <c r="N601" t="e">
        <f t="shared" si="142"/>
        <v>#VALUE!</v>
      </c>
      <c r="O601" t="e">
        <f t="shared" si="143"/>
        <v>#VALUE!</v>
      </c>
    </row>
    <row r="602" spans="2:15">
      <c r="B602" t="e">
        <f t="shared" si="132"/>
        <v>#VALUE!</v>
      </c>
      <c r="C602" t="e">
        <f t="shared" si="133"/>
        <v>#VALUE!</v>
      </c>
      <c r="D602" t="e">
        <f>IF(B602&lt;=0,0,IF(B602&lt;=0.2,60*B602,IF(B602&lt;=0.4,185*(B602-0.4)^2+4.5,IF(B602&lt;=0.8,4.5,IF(B602&lt;0.85,-90*(x-0.85),0)))))</f>
        <v>#VALUE!</v>
      </c>
      <c r="E602" t="e">
        <f t="shared" si="134"/>
        <v>#VALUE!</v>
      </c>
      <c r="F602" t="e">
        <f t="shared" si="144"/>
        <v>#VALUE!</v>
      </c>
      <c r="G602" t="e">
        <f t="shared" si="135"/>
        <v>#VALUE!</v>
      </c>
      <c r="H602" t="e">
        <f t="shared" si="136"/>
        <v>#VALUE!</v>
      </c>
      <c r="I602" t="e">
        <f t="shared" si="137"/>
        <v>#VALUE!</v>
      </c>
      <c r="J602" t="e">
        <f t="shared" si="138"/>
        <v>#VALUE!</v>
      </c>
      <c r="K602" t="e">
        <f t="shared" si="139"/>
        <v>#VALUE!</v>
      </c>
      <c r="L602" t="e">
        <f t="shared" si="140"/>
        <v>#VALUE!</v>
      </c>
      <c r="M602" t="e">
        <f t="shared" si="141"/>
        <v>#VALUE!</v>
      </c>
      <c r="N602" t="e">
        <f t="shared" si="142"/>
        <v>#VALUE!</v>
      </c>
      <c r="O602" t="e">
        <f t="shared" si="143"/>
        <v>#VALUE!</v>
      </c>
    </row>
    <row r="603" spans="2:15">
      <c r="B603" t="e">
        <f t="shared" si="132"/>
        <v>#VALUE!</v>
      </c>
      <c r="C603" t="e">
        <f t="shared" si="133"/>
        <v>#VALUE!</v>
      </c>
      <c r="D603" t="e">
        <f>IF(B603&lt;=0,0,IF(B603&lt;=0.2,60*B603,IF(B603&lt;=0.4,185*(B603-0.4)^2+4.5,IF(B603&lt;=0.8,4.5,IF(B603&lt;0.85,-90*(x-0.85),0)))))</f>
        <v>#VALUE!</v>
      </c>
      <c r="E603" t="e">
        <f t="shared" si="134"/>
        <v>#VALUE!</v>
      </c>
      <c r="F603" t="e">
        <f t="shared" si="144"/>
        <v>#VALUE!</v>
      </c>
      <c r="G603" t="e">
        <f t="shared" si="135"/>
        <v>#VALUE!</v>
      </c>
      <c r="H603" t="e">
        <f t="shared" si="136"/>
        <v>#VALUE!</v>
      </c>
      <c r="I603" t="e">
        <f t="shared" si="137"/>
        <v>#VALUE!</v>
      </c>
      <c r="J603" t="e">
        <f t="shared" si="138"/>
        <v>#VALUE!</v>
      </c>
      <c r="K603" t="e">
        <f t="shared" si="139"/>
        <v>#VALUE!</v>
      </c>
      <c r="L603" t="e">
        <f t="shared" si="140"/>
        <v>#VALUE!</v>
      </c>
      <c r="M603" t="e">
        <f t="shared" si="141"/>
        <v>#VALUE!</v>
      </c>
      <c r="N603" t="e">
        <f t="shared" si="142"/>
        <v>#VALUE!</v>
      </c>
      <c r="O603" t="e">
        <f t="shared" si="143"/>
        <v>#VALUE!</v>
      </c>
    </row>
    <row r="604" spans="2:15">
      <c r="B604" t="e">
        <f t="shared" si="132"/>
        <v>#VALUE!</v>
      </c>
      <c r="C604" t="e">
        <f t="shared" si="133"/>
        <v>#VALUE!</v>
      </c>
      <c r="D604" t="e">
        <f>IF(B604&lt;=0,0,IF(B604&lt;=0.2,60*B604,IF(B604&lt;=0.4,185*(B604-0.4)^2+4.5,IF(B604&lt;=0.8,4.5,IF(B604&lt;0.85,-90*(x-0.85),0)))))</f>
        <v>#VALUE!</v>
      </c>
      <c r="E604" t="e">
        <f t="shared" si="134"/>
        <v>#VALUE!</v>
      </c>
      <c r="F604" t="e">
        <f t="shared" si="144"/>
        <v>#VALUE!</v>
      </c>
      <c r="G604" t="e">
        <f t="shared" si="135"/>
        <v>#VALUE!</v>
      </c>
      <c r="H604" t="e">
        <f t="shared" si="136"/>
        <v>#VALUE!</v>
      </c>
      <c r="I604" t="e">
        <f t="shared" si="137"/>
        <v>#VALUE!</v>
      </c>
      <c r="J604" t="e">
        <f t="shared" si="138"/>
        <v>#VALUE!</v>
      </c>
      <c r="K604" t="e">
        <f t="shared" si="139"/>
        <v>#VALUE!</v>
      </c>
      <c r="L604" t="e">
        <f t="shared" si="140"/>
        <v>#VALUE!</v>
      </c>
      <c r="M604" t="e">
        <f t="shared" si="141"/>
        <v>#VALUE!</v>
      </c>
      <c r="N604" t="e">
        <f t="shared" si="142"/>
        <v>#VALUE!</v>
      </c>
      <c r="O604" t="e">
        <f t="shared" si="143"/>
        <v>#VALUE!</v>
      </c>
    </row>
    <row r="605" spans="2:15">
      <c r="B605" t="e">
        <f t="shared" si="132"/>
        <v>#VALUE!</v>
      </c>
      <c r="C605" t="e">
        <f t="shared" si="133"/>
        <v>#VALUE!</v>
      </c>
      <c r="D605" t="e">
        <f>IF(B605&lt;=0,0,IF(B605&lt;=0.2,60*B605,IF(B605&lt;=0.4,185*(B605-0.4)^2+4.5,IF(B605&lt;=0.8,4.5,IF(B605&lt;0.85,-90*(x-0.85),0)))))</f>
        <v>#VALUE!</v>
      </c>
      <c r="E605" t="e">
        <f t="shared" si="134"/>
        <v>#VALUE!</v>
      </c>
      <c r="F605" t="e">
        <f t="shared" si="144"/>
        <v>#VALUE!</v>
      </c>
      <c r="G605" t="e">
        <f t="shared" si="135"/>
        <v>#VALUE!</v>
      </c>
      <c r="H605" t="e">
        <f t="shared" si="136"/>
        <v>#VALUE!</v>
      </c>
      <c r="I605" t="e">
        <f t="shared" si="137"/>
        <v>#VALUE!</v>
      </c>
      <c r="J605" t="e">
        <f t="shared" si="138"/>
        <v>#VALUE!</v>
      </c>
      <c r="K605" t="e">
        <f t="shared" si="139"/>
        <v>#VALUE!</v>
      </c>
      <c r="L605" t="e">
        <f t="shared" si="140"/>
        <v>#VALUE!</v>
      </c>
      <c r="M605" t="e">
        <f t="shared" si="141"/>
        <v>#VALUE!</v>
      </c>
      <c r="N605" t="e">
        <f t="shared" si="142"/>
        <v>#VALUE!</v>
      </c>
      <c r="O605" t="e">
        <f t="shared" si="143"/>
        <v>#VALUE!</v>
      </c>
    </row>
    <row r="606" spans="2:15">
      <c r="B606" t="e">
        <f t="shared" si="132"/>
        <v>#VALUE!</v>
      </c>
      <c r="C606" t="e">
        <f t="shared" si="133"/>
        <v>#VALUE!</v>
      </c>
      <c r="D606" t="e">
        <f>IF(B606&lt;=0,0,IF(B606&lt;=0.2,60*B606,IF(B606&lt;=0.4,185*(B606-0.4)^2+4.5,IF(B606&lt;=0.8,4.5,IF(B606&lt;0.85,-90*(x-0.85),0)))))</f>
        <v>#VALUE!</v>
      </c>
      <c r="E606" t="e">
        <f t="shared" si="134"/>
        <v>#VALUE!</v>
      </c>
      <c r="F606" t="e">
        <f t="shared" si="144"/>
        <v>#VALUE!</v>
      </c>
      <c r="G606" t="e">
        <f t="shared" si="135"/>
        <v>#VALUE!</v>
      </c>
      <c r="H606" t="e">
        <f t="shared" si="136"/>
        <v>#VALUE!</v>
      </c>
      <c r="I606" t="e">
        <f t="shared" si="137"/>
        <v>#VALUE!</v>
      </c>
      <c r="J606" t="e">
        <f t="shared" si="138"/>
        <v>#VALUE!</v>
      </c>
      <c r="K606" t="e">
        <f t="shared" si="139"/>
        <v>#VALUE!</v>
      </c>
      <c r="L606" t="e">
        <f t="shared" si="140"/>
        <v>#VALUE!</v>
      </c>
      <c r="M606" t="e">
        <f t="shared" si="141"/>
        <v>#VALUE!</v>
      </c>
      <c r="N606" t="e">
        <f t="shared" si="142"/>
        <v>#VALUE!</v>
      </c>
      <c r="O606" t="e">
        <f t="shared" si="143"/>
        <v>#VALUE!</v>
      </c>
    </row>
    <row r="607" spans="2:15">
      <c r="B607" t="e">
        <f t="shared" si="132"/>
        <v>#VALUE!</v>
      </c>
      <c r="C607" t="e">
        <f t="shared" si="133"/>
        <v>#VALUE!</v>
      </c>
      <c r="D607" t="e">
        <f>IF(B607&lt;=0,0,IF(B607&lt;=0.2,60*B607,IF(B607&lt;=0.4,185*(B607-0.4)^2+4.5,IF(B607&lt;=0.8,4.5,IF(B607&lt;0.85,-90*(x-0.85),0)))))</f>
        <v>#VALUE!</v>
      </c>
      <c r="E607" t="e">
        <f t="shared" si="134"/>
        <v>#VALUE!</v>
      </c>
      <c r="F607" t="e">
        <f t="shared" si="144"/>
        <v>#VALUE!</v>
      </c>
      <c r="G607" t="e">
        <f t="shared" si="135"/>
        <v>#VALUE!</v>
      </c>
      <c r="H607" t="e">
        <f t="shared" si="136"/>
        <v>#VALUE!</v>
      </c>
      <c r="I607" t="e">
        <f t="shared" si="137"/>
        <v>#VALUE!</v>
      </c>
      <c r="J607" t="e">
        <f t="shared" si="138"/>
        <v>#VALUE!</v>
      </c>
      <c r="K607" t="e">
        <f t="shared" si="139"/>
        <v>#VALUE!</v>
      </c>
      <c r="L607" t="e">
        <f t="shared" si="140"/>
        <v>#VALUE!</v>
      </c>
      <c r="M607" t="e">
        <f t="shared" si="141"/>
        <v>#VALUE!</v>
      </c>
      <c r="N607" t="e">
        <f t="shared" si="142"/>
        <v>#VALUE!</v>
      </c>
      <c r="O607" t="e">
        <f t="shared" si="143"/>
        <v>#VALUE!</v>
      </c>
    </row>
    <row r="608" spans="2:15">
      <c r="B608" t="e">
        <f t="shared" si="132"/>
        <v>#VALUE!</v>
      </c>
      <c r="C608" t="e">
        <f t="shared" si="133"/>
        <v>#VALUE!</v>
      </c>
      <c r="D608" t="e">
        <f>IF(B608&lt;=0,0,IF(B608&lt;=0.2,60*B608,IF(B608&lt;=0.4,185*(B608-0.4)^2+4.5,IF(B608&lt;=0.8,4.5,IF(B608&lt;0.85,-90*(x-0.85),0)))))</f>
        <v>#VALUE!</v>
      </c>
      <c r="E608" t="e">
        <f t="shared" si="134"/>
        <v>#VALUE!</v>
      </c>
      <c r="F608" t="e">
        <f t="shared" si="144"/>
        <v>#VALUE!</v>
      </c>
      <c r="G608" t="e">
        <f t="shared" si="135"/>
        <v>#VALUE!</v>
      </c>
      <c r="H608" t="e">
        <f t="shared" si="136"/>
        <v>#VALUE!</v>
      </c>
      <c r="I608" t="e">
        <f t="shared" si="137"/>
        <v>#VALUE!</v>
      </c>
      <c r="J608" t="e">
        <f t="shared" si="138"/>
        <v>#VALUE!</v>
      </c>
      <c r="K608" t="e">
        <f t="shared" si="139"/>
        <v>#VALUE!</v>
      </c>
      <c r="L608" t="e">
        <f t="shared" si="140"/>
        <v>#VALUE!</v>
      </c>
      <c r="M608" t="e">
        <f t="shared" si="141"/>
        <v>#VALUE!</v>
      </c>
      <c r="N608" t="e">
        <f t="shared" si="142"/>
        <v>#VALUE!</v>
      </c>
      <c r="O608" t="e">
        <f t="shared" si="143"/>
        <v>#VALUE!</v>
      </c>
    </row>
    <row r="609" spans="2:15">
      <c r="B609" t="e">
        <f t="shared" si="132"/>
        <v>#VALUE!</v>
      </c>
      <c r="C609" t="e">
        <f t="shared" si="133"/>
        <v>#VALUE!</v>
      </c>
      <c r="D609" t="e">
        <f>IF(B609&lt;=0,0,IF(B609&lt;=0.2,60*B609,IF(B609&lt;=0.4,185*(B609-0.4)^2+4.5,IF(B609&lt;=0.8,4.5,IF(B609&lt;0.85,-90*(x-0.85),0)))))</f>
        <v>#VALUE!</v>
      </c>
      <c r="E609" t="e">
        <f t="shared" si="134"/>
        <v>#VALUE!</v>
      </c>
      <c r="F609" t="e">
        <f t="shared" si="144"/>
        <v>#VALUE!</v>
      </c>
      <c r="G609" t="e">
        <f t="shared" si="135"/>
        <v>#VALUE!</v>
      </c>
      <c r="H609" t="e">
        <f t="shared" si="136"/>
        <v>#VALUE!</v>
      </c>
      <c r="I609" t="e">
        <f t="shared" si="137"/>
        <v>#VALUE!</v>
      </c>
      <c r="J609" t="e">
        <f t="shared" si="138"/>
        <v>#VALUE!</v>
      </c>
      <c r="K609" t="e">
        <f t="shared" si="139"/>
        <v>#VALUE!</v>
      </c>
      <c r="L609" t="e">
        <f t="shared" si="140"/>
        <v>#VALUE!</v>
      </c>
      <c r="M609" t="e">
        <f t="shared" si="141"/>
        <v>#VALUE!</v>
      </c>
      <c r="N609" t="e">
        <f t="shared" si="142"/>
        <v>#VALUE!</v>
      </c>
      <c r="O609" t="e">
        <f t="shared" si="143"/>
        <v>#VALUE!</v>
      </c>
    </row>
    <row r="610" spans="2:15">
      <c r="B610" t="e">
        <f t="shared" si="132"/>
        <v>#VALUE!</v>
      </c>
      <c r="C610" t="e">
        <f t="shared" si="133"/>
        <v>#VALUE!</v>
      </c>
      <c r="D610" t="e">
        <f>IF(B610&lt;=0,0,IF(B610&lt;=0.2,60*B610,IF(B610&lt;=0.4,185*(B610-0.4)^2+4.5,IF(B610&lt;=0.8,4.5,IF(B610&lt;0.85,-90*(x-0.85),0)))))</f>
        <v>#VALUE!</v>
      </c>
      <c r="E610" t="e">
        <f t="shared" si="134"/>
        <v>#VALUE!</v>
      </c>
      <c r="F610" t="e">
        <f t="shared" si="144"/>
        <v>#VALUE!</v>
      </c>
      <c r="G610" t="e">
        <f t="shared" si="135"/>
        <v>#VALUE!</v>
      </c>
      <c r="H610" t="e">
        <f t="shared" si="136"/>
        <v>#VALUE!</v>
      </c>
      <c r="I610" t="e">
        <f t="shared" si="137"/>
        <v>#VALUE!</v>
      </c>
      <c r="J610" t="e">
        <f t="shared" si="138"/>
        <v>#VALUE!</v>
      </c>
      <c r="K610" t="e">
        <f t="shared" si="139"/>
        <v>#VALUE!</v>
      </c>
      <c r="L610" t="e">
        <f t="shared" si="140"/>
        <v>#VALUE!</v>
      </c>
      <c r="M610" t="e">
        <f t="shared" si="141"/>
        <v>#VALUE!</v>
      </c>
      <c r="N610" t="e">
        <f t="shared" si="142"/>
        <v>#VALUE!</v>
      </c>
      <c r="O610" t="e">
        <f t="shared" si="143"/>
        <v>#VALUE!</v>
      </c>
    </row>
    <row r="611" spans="2:15">
      <c r="B611" t="e">
        <f t="shared" si="132"/>
        <v>#VALUE!</v>
      </c>
      <c r="C611" t="e">
        <f t="shared" si="133"/>
        <v>#VALUE!</v>
      </c>
      <c r="D611" t="e">
        <f>IF(B611&lt;=0,0,IF(B611&lt;=0.2,60*B611,IF(B611&lt;=0.4,185*(B611-0.4)^2+4.5,IF(B611&lt;=0.8,4.5,IF(B611&lt;0.85,-90*(x-0.85),0)))))</f>
        <v>#VALUE!</v>
      </c>
      <c r="E611" t="e">
        <f t="shared" si="134"/>
        <v>#VALUE!</v>
      </c>
      <c r="F611" t="e">
        <f t="shared" si="144"/>
        <v>#VALUE!</v>
      </c>
      <c r="G611" t="e">
        <f t="shared" si="135"/>
        <v>#VALUE!</v>
      </c>
      <c r="H611" t="e">
        <f t="shared" si="136"/>
        <v>#VALUE!</v>
      </c>
      <c r="I611" t="e">
        <f t="shared" si="137"/>
        <v>#VALUE!</v>
      </c>
      <c r="J611" t="e">
        <f t="shared" si="138"/>
        <v>#VALUE!</v>
      </c>
      <c r="K611" t="e">
        <f t="shared" si="139"/>
        <v>#VALUE!</v>
      </c>
      <c r="L611" t="e">
        <f t="shared" si="140"/>
        <v>#VALUE!</v>
      </c>
      <c r="M611" t="e">
        <f t="shared" si="141"/>
        <v>#VALUE!</v>
      </c>
      <c r="N611" t="e">
        <f t="shared" si="142"/>
        <v>#VALUE!</v>
      </c>
      <c r="O611" t="e">
        <f t="shared" si="143"/>
        <v>#VALUE!</v>
      </c>
    </row>
    <row r="612" spans="2:15">
      <c r="B612" t="e">
        <f t="shared" si="132"/>
        <v>#VALUE!</v>
      </c>
      <c r="C612" t="e">
        <f t="shared" si="133"/>
        <v>#VALUE!</v>
      </c>
      <c r="D612" t="e">
        <f>IF(B612&lt;=0,0,IF(B612&lt;=0.2,60*B612,IF(B612&lt;=0.4,185*(B612-0.4)^2+4.5,IF(B612&lt;=0.8,4.5,IF(B612&lt;0.85,-90*(x-0.85),0)))))</f>
        <v>#VALUE!</v>
      </c>
      <c r="E612" t="e">
        <f t="shared" si="134"/>
        <v>#VALUE!</v>
      </c>
      <c r="F612" t="e">
        <f t="shared" si="144"/>
        <v>#VALUE!</v>
      </c>
      <c r="G612" t="e">
        <f t="shared" si="135"/>
        <v>#VALUE!</v>
      </c>
      <c r="H612" t="e">
        <f t="shared" si="136"/>
        <v>#VALUE!</v>
      </c>
      <c r="I612" t="e">
        <f t="shared" si="137"/>
        <v>#VALUE!</v>
      </c>
      <c r="J612" t="e">
        <f t="shared" si="138"/>
        <v>#VALUE!</v>
      </c>
      <c r="K612" t="e">
        <f t="shared" si="139"/>
        <v>#VALUE!</v>
      </c>
      <c r="L612" t="e">
        <f t="shared" si="140"/>
        <v>#VALUE!</v>
      </c>
      <c r="M612" t="e">
        <f t="shared" si="141"/>
        <v>#VALUE!</v>
      </c>
      <c r="N612" t="e">
        <f t="shared" si="142"/>
        <v>#VALUE!</v>
      </c>
      <c r="O612" t="e">
        <f t="shared" si="143"/>
        <v>#VALUE!</v>
      </c>
    </row>
    <row r="613" spans="2:15">
      <c r="B613" t="e">
        <f t="shared" si="132"/>
        <v>#VALUE!</v>
      </c>
      <c r="C613" t="e">
        <f t="shared" si="133"/>
        <v>#VALUE!</v>
      </c>
      <c r="D613" t="e">
        <f>IF(B613&lt;=0,0,IF(B613&lt;=0.2,60*B613,IF(B613&lt;=0.4,185*(B613-0.4)^2+4.5,IF(B613&lt;=0.8,4.5,IF(B613&lt;0.85,-90*(x-0.85),0)))))</f>
        <v>#VALUE!</v>
      </c>
      <c r="E613" t="e">
        <f t="shared" si="134"/>
        <v>#VALUE!</v>
      </c>
      <c r="F613" t="e">
        <f t="shared" si="144"/>
        <v>#VALUE!</v>
      </c>
      <c r="G613" t="e">
        <f t="shared" si="135"/>
        <v>#VALUE!</v>
      </c>
      <c r="H613" t="e">
        <f t="shared" si="136"/>
        <v>#VALUE!</v>
      </c>
      <c r="I613" t="e">
        <f t="shared" si="137"/>
        <v>#VALUE!</v>
      </c>
      <c r="J613" t="e">
        <f t="shared" si="138"/>
        <v>#VALUE!</v>
      </c>
      <c r="K613" t="e">
        <f t="shared" si="139"/>
        <v>#VALUE!</v>
      </c>
      <c r="L613" t="e">
        <f t="shared" si="140"/>
        <v>#VALUE!</v>
      </c>
      <c r="M613" t="e">
        <f t="shared" si="141"/>
        <v>#VALUE!</v>
      </c>
      <c r="N613" t="e">
        <f t="shared" si="142"/>
        <v>#VALUE!</v>
      </c>
      <c r="O613" t="e">
        <f t="shared" si="143"/>
        <v>#VALUE!</v>
      </c>
    </row>
    <row r="614" spans="2:15">
      <c r="B614" t="e">
        <f t="shared" si="132"/>
        <v>#VALUE!</v>
      </c>
      <c r="C614" t="e">
        <f t="shared" si="133"/>
        <v>#VALUE!</v>
      </c>
      <c r="D614" t="e">
        <f>IF(B614&lt;=0,0,IF(B614&lt;=0.2,60*B614,IF(B614&lt;=0.4,185*(B614-0.4)^2+4.5,IF(B614&lt;=0.8,4.5,IF(B614&lt;0.85,-90*(x-0.85),0)))))</f>
        <v>#VALUE!</v>
      </c>
      <c r="E614" t="e">
        <f t="shared" si="134"/>
        <v>#VALUE!</v>
      </c>
      <c r="F614" t="e">
        <f t="shared" si="144"/>
        <v>#VALUE!</v>
      </c>
      <c r="G614" t="e">
        <f t="shared" si="135"/>
        <v>#VALUE!</v>
      </c>
      <c r="H614" t="e">
        <f t="shared" si="136"/>
        <v>#VALUE!</v>
      </c>
      <c r="I614" t="e">
        <f t="shared" si="137"/>
        <v>#VALUE!</v>
      </c>
      <c r="J614" t="e">
        <f t="shared" si="138"/>
        <v>#VALUE!</v>
      </c>
      <c r="K614" t="e">
        <f t="shared" si="139"/>
        <v>#VALUE!</v>
      </c>
      <c r="L614" t="e">
        <f t="shared" si="140"/>
        <v>#VALUE!</v>
      </c>
      <c r="M614" t="e">
        <f t="shared" si="141"/>
        <v>#VALUE!</v>
      </c>
      <c r="N614" t="e">
        <f t="shared" si="142"/>
        <v>#VALUE!</v>
      </c>
      <c r="O614" t="e">
        <f t="shared" si="143"/>
        <v>#VALUE!</v>
      </c>
    </row>
    <row r="615" spans="2:15">
      <c r="B615" t="e">
        <f t="shared" si="132"/>
        <v>#VALUE!</v>
      </c>
      <c r="C615" t="e">
        <f t="shared" si="133"/>
        <v>#VALUE!</v>
      </c>
      <c r="D615" t="e">
        <f>IF(B615&lt;=0,0,IF(B615&lt;=0.2,60*B615,IF(B615&lt;=0.4,185*(B615-0.4)^2+4.5,IF(B615&lt;=0.8,4.5,IF(B615&lt;0.85,-90*(x-0.85),0)))))</f>
        <v>#VALUE!</v>
      </c>
      <c r="E615" t="e">
        <f t="shared" si="134"/>
        <v>#VALUE!</v>
      </c>
      <c r="F615" t="e">
        <f t="shared" si="144"/>
        <v>#VALUE!</v>
      </c>
      <c r="G615" t="e">
        <f t="shared" si="135"/>
        <v>#VALUE!</v>
      </c>
      <c r="H615" t="e">
        <f t="shared" si="136"/>
        <v>#VALUE!</v>
      </c>
      <c r="I615" t="e">
        <f t="shared" si="137"/>
        <v>#VALUE!</v>
      </c>
      <c r="J615" t="e">
        <f t="shared" si="138"/>
        <v>#VALUE!</v>
      </c>
      <c r="K615" t="e">
        <f t="shared" si="139"/>
        <v>#VALUE!</v>
      </c>
      <c r="L615" t="e">
        <f t="shared" si="140"/>
        <v>#VALUE!</v>
      </c>
      <c r="M615" t="e">
        <f t="shared" si="141"/>
        <v>#VALUE!</v>
      </c>
      <c r="N615" t="e">
        <f t="shared" si="142"/>
        <v>#VALUE!</v>
      </c>
      <c r="O615" t="e">
        <f t="shared" si="143"/>
        <v>#VALUE!</v>
      </c>
    </row>
    <row r="616" spans="2:15">
      <c r="B616" t="e">
        <f t="shared" si="132"/>
        <v>#VALUE!</v>
      </c>
      <c r="C616" t="e">
        <f t="shared" si="133"/>
        <v>#VALUE!</v>
      </c>
      <c r="D616" t="e">
        <f>IF(B616&lt;=0,0,IF(B616&lt;=0.2,60*B616,IF(B616&lt;=0.4,185*(B616-0.4)^2+4.5,IF(B616&lt;=0.8,4.5,IF(B616&lt;0.85,-90*(x-0.85),0)))))</f>
        <v>#VALUE!</v>
      </c>
      <c r="E616" t="e">
        <f t="shared" si="134"/>
        <v>#VALUE!</v>
      </c>
      <c r="F616" t="e">
        <f t="shared" si="144"/>
        <v>#VALUE!</v>
      </c>
      <c r="G616" t="e">
        <f t="shared" si="135"/>
        <v>#VALUE!</v>
      </c>
      <c r="H616" t="e">
        <f t="shared" si="136"/>
        <v>#VALUE!</v>
      </c>
      <c r="I616" t="e">
        <f t="shared" si="137"/>
        <v>#VALUE!</v>
      </c>
      <c r="J616" t="e">
        <f t="shared" si="138"/>
        <v>#VALUE!</v>
      </c>
      <c r="K616" t="e">
        <f t="shared" si="139"/>
        <v>#VALUE!</v>
      </c>
      <c r="L616" t="e">
        <f t="shared" si="140"/>
        <v>#VALUE!</v>
      </c>
      <c r="M616" t="e">
        <f t="shared" si="141"/>
        <v>#VALUE!</v>
      </c>
      <c r="N616" t="e">
        <f t="shared" si="142"/>
        <v>#VALUE!</v>
      </c>
      <c r="O616" t="e">
        <f t="shared" si="143"/>
        <v>#VALUE!</v>
      </c>
    </row>
    <row r="617" spans="2:15">
      <c r="B617" t="e">
        <f t="shared" si="132"/>
        <v>#VALUE!</v>
      </c>
      <c r="C617" t="e">
        <f t="shared" si="133"/>
        <v>#VALUE!</v>
      </c>
      <c r="D617" t="e">
        <f>IF(B617&lt;=0,0,IF(B617&lt;=0.2,60*B617,IF(B617&lt;=0.4,185*(B617-0.4)^2+4.5,IF(B617&lt;=0.8,4.5,IF(B617&lt;0.85,-90*(x-0.85),0)))))</f>
        <v>#VALUE!</v>
      </c>
      <c r="E617" t="e">
        <f t="shared" si="134"/>
        <v>#VALUE!</v>
      </c>
      <c r="F617" t="e">
        <f t="shared" si="144"/>
        <v>#VALUE!</v>
      </c>
      <c r="G617" t="e">
        <f t="shared" si="135"/>
        <v>#VALUE!</v>
      </c>
      <c r="H617" t="e">
        <f t="shared" si="136"/>
        <v>#VALUE!</v>
      </c>
      <c r="I617" t="e">
        <f t="shared" si="137"/>
        <v>#VALUE!</v>
      </c>
      <c r="J617" t="e">
        <f t="shared" si="138"/>
        <v>#VALUE!</v>
      </c>
      <c r="K617" t="e">
        <f t="shared" si="139"/>
        <v>#VALUE!</v>
      </c>
      <c r="L617" t="e">
        <f t="shared" si="140"/>
        <v>#VALUE!</v>
      </c>
      <c r="M617" t="e">
        <f t="shared" si="141"/>
        <v>#VALUE!</v>
      </c>
      <c r="N617" t="e">
        <f t="shared" si="142"/>
        <v>#VALUE!</v>
      </c>
      <c r="O617" t="e">
        <f t="shared" si="143"/>
        <v>#VALUE!</v>
      </c>
    </row>
    <row r="618" spans="2:15">
      <c r="B618" t="e">
        <f t="shared" si="132"/>
        <v>#VALUE!</v>
      </c>
      <c r="C618" t="e">
        <f t="shared" si="133"/>
        <v>#VALUE!</v>
      </c>
      <c r="D618" t="e">
        <f>IF(B618&lt;=0,0,IF(B618&lt;=0.2,60*B618,IF(B618&lt;=0.4,185*(B618-0.4)^2+4.5,IF(B618&lt;=0.8,4.5,IF(B618&lt;0.85,-90*(x-0.85),0)))))</f>
        <v>#VALUE!</v>
      </c>
      <c r="E618" t="e">
        <f t="shared" si="134"/>
        <v>#VALUE!</v>
      </c>
      <c r="F618" t="e">
        <f t="shared" si="144"/>
        <v>#VALUE!</v>
      </c>
      <c r="G618" t="e">
        <f t="shared" si="135"/>
        <v>#VALUE!</v>
      </c>
      <c r="H618" t="e">
        <f t="shared" si="136"/>
        <v>#VALUE!</v>
      </c>
      <c r="I618" t="e">
        <f t="shared" si="137"/>
        <v>#VALUE!</v>
      </c>
      <c r="J618" t="e">
        <f t="shared" si="138"/>
        <v>#VALUE!</v>
      </c>
      <c r="K618" t="e">
        <f t="shared" si="139"/>
        <v>#VALUE!</v>
      </c>
      <c r="L618" t="e">
        <f t="shared" si="140"/>
        <v>#VALUE!</v>
      </c>
      <c r="M618" t="e">
        <f t="shared" si="141"/>
        <v>#VALUE!</v>
      </c>
      <c r="N618" t="e">
        <f t="shared" si="142"/>
        <v>#VALUE!</v>
      </c>
      <c r="O618" t="e">
        <f t="shared" si="143"/>
        <v>#VALUE!</v>
      </c>
    </row>
    <row r="619" spans="2:15">
      <c r="B619" t="e">
        <f t="shared" si="132"/>
        <v>#VALUE!</v>
      </c>
      <c r="C619" t="e">
        <f t="shared" si="133"/>
        <v>#VALUE!</v>
      </c>
      <c r="D619" t="e">
        <f>IF(B619&lt;=0,0,IF(B619&lt;=0.2,60*B619,IF(B619&lt;=0.4,185*(B619-0.4)^2+4.5,IF(B619&lt;=0.8,4.5,IF(B619&lt;0.85,-90*(x-0.85),0)))))</f>
        <v>#VALUE!</v>
      </c>
      <c r="E619" t="e">
        <f t="shared" si="134"/>
        <v>#VALUE!</v>
      </c>
      <c r="F619" t="e">
        <f t="shared" si="144"/>
        <v>#VALUE!</v>
      </c>
      <c r="G619" t="e">
        <f t="shared" si="135"/>
        <v>#VALUE!</v>
      </c>
      <c r="H619" t="e">
        <f t="shared" si="136"/>
        <v>#VALUE!</v>
      </c>
      <c r="I619" t="e">
        <f t="shared" si="137"/>
        <v>#VALUE!</v>
      </c>
      <c r="J619" t="e">
        <f t="shared" si="138"/>
        <v>#VALUE!</v>
      </c>
      <c r="K619" t="e">
        <f t="shared" si="139"/>
        <v>#VALUE!</v>
      </c>
      <c r="L619" t="e">
        <f t="shared" si="140"/>
        <v>#VALUE!</v>
      </c>
      <c r="M619" t="e">
        <f t="shared" si="141"/>
        <v>#VALUE!</v>
      </c>
      <c r="N619" t="e">
        <f t="shared" si="142"/>
        <v>#VALUE!</v>
      </c>
      <c r="O619" t="e">
        <f t="shared" si="143"/>
        <v>#VALUE!</v>
      </c>
    </row>
    <row r="620" spans="2:15">
      <c r="B620" t="e">
        <f t="shared" si="132"/>
        <v>#VALUE!</v>
      </c>
      <c r="C620" t="e">
        <f t="shared" si="133"/>
        <v>#VALUE!</v>
      </c>
      <c r="D620" t="e">
        <f>IF(B620&lt;=0,0,IF(B620&lt;=0.2,60*B620,IF(B620&lt;=0.4,185*(B620-0.4)^2+4.5,IF(B620&lt;=0.8,4.5,IF(B620&lt;0.85,-90*(x-0.85),0)))))</f>
        <v>#VALUE!</v>
      </c>
      <c r="E620" t="e">
        <f t="shared" si="134"/>
        <v>#VALUE!</v>
      </c>
      <c r="F620" t="e">
        <f t="shared" si="144"/>
        <v>#VALUE!</v>
      </c>
      <c r="G620" t="e">
        <f t="shared" si="135"/>
        <v>#VALUE!</v>
      </c>
      <c r="H620" t="e">
        <f t="shared" si="136"/>
        <v>#VALUE!</v>
      </c>
      <c r="I620" t="e">
        <f t="shared" si="137"/>
        <v>#VALUE!</v>
      </c>
      <c r="J620" t="e">
        <f t="shared" si="138"/>
        <v>#VALUE!</v>
      </c>
      <c r="K620" t="e">
        <f t="shared" si="139"/>
        <v>#VALUE!</v>
      </c>
      <c r="L620" t="e">
        <f t="shared" si="140"/>
        <v>#VALUE!</v>
      </c>
      <c r="M620" t="e">
        <f t="shared" si="141"/>
        <v>#VALUE!</v>
      </c>
      <c r="N620" t="e">
        <f t="shared" si="142"/>
        <v>#VALUE!</v>
      </c>
      <c r="O620" t="e">
        <f t="shared" si="143"/>
        <v>#VALUE!</v>
      </c>
    </row>
    <row r="621" spans="2:15">
      <c r="B621" t="e">
        <f t="shared" si="132"/>
        <v>#VALUE!</v>
      </c>
      <c r="C621" t="e">
        <f t="shared" si="133"/>
        <v>#VALUE!</v>
      </c>
      <c r="D621" t="e">
        <f>IF(B621&lt;=0,0,IF(B621&lt;=0.2,60*B621,IF(B621&lt;=0.4,185*(B621-0.4)^2+4.5,IF(B621&lt;=0.8,4.5,IF(B621&lt;0.85,-90*(x-0.85),0)))))</f>
        <v>#VALUE!</v>
      </c>
      <c r="E621" t="e">
        <f t="shared" si="134"/>
        <v>#VALUE!</v>
      </c>
      <c r="F621" t="e">
        <f t="shared" si="144"/>
        <v>#VALUE!</v>
      </c>
      <c r="G621" t="e">
        <f t="shared" si="135"/>
        <v>#VALUE!</v>
      </c>
      <c r="H621" t="e">
        <f t="shared" si="136"/>
        <v>#VALUE!</v>
      </c>
      <c r="I621" t="e">
        <f t="shared" si="137"/>
        <v>#VALUE!</v>
      </c>
      <c r="J621" t="e">
        <f t="shared" si="138"/>
        <v>#VALUE!</v>
      </c>
      <c r="K621" t="e">
        <f t="shared" si="139"/>
        <v>#VALUE!</v>
      </c>
      <c r="L621" t="e">
        <f t="shared" si="140"/>
        <v>#VALUE!</v>
      </c>
      <c r="M621" t="e">
        <f t="shared" si="141"/>
        <v>#VALUE!</v>
      </c>
      <c r="N621" t="e">
        <f t="shared" si="142"/>
        <v>#VALUE!</v>
      </c>
      <c r="O621" t="e">
        <f t="shared" si="143"/>
        <v>#VALUE!</v>
      </c>
    </row>
    <row r="622" spans="2:15">
      <c r="B622" t="e">
        <f t="shared" ref="B622:B685" si="145">IF(O621&lt;0,"",B621+$C$6)</f>
        <v>#VALUE!</v>
      </c>
      <c r="C622" t="e">
        <f t="shared" ref="C622:C685" si="146">N621</f>
        <v>#VALUE!</v>
      </c>
      <c r="D622" t="e">
        <f>IF(B622&lt;=0,0,IF(B622&lt;=0.2,60*B622,IF(B622&lt;=0.4,185*(B622-0.4)^2+4.5,IF(B622&lt;=0.8,4.5,IF(B622&lt;0.85,-90*(x-0.85),0)))))</f>
        <v>#VALUE!</v>
      </c>
      <c r="E622" t="e">
        <f t="shared" ref="E622:E685" si="147">IF(B622&lt;=0.8,$C$2-B622*$F$2/0.85,$C$2-$F$2)</f>
        <v>#VALUE!</v>
      </c>
      <c r="F622" t="e">
        <f t="shared" si="144"/>
        <v>#VALUE!</v>
      </c>
      <c r="G622" t="e">
        <f t="shared" ref="G622:G685" si="148">D622-F622</f>
        <v>#VALUE!</v>
      </c>
      <c r="H622" t="e">
        <f t="shared" ref="H622:H685" si="149">G622/$C$2</f>
        <v>#VALUE!</v>
      </c>
      <c r="I622" t="e">
        <f t="shared" ref="I622:I685" si="150">H622*$C$6</f>
        <v>#VALUE!</v>
      </c>
      <c r="J622" t="e">
        <f t="shared" ref="J622:J685" si="151">AVERAGE(I622+C622)</f>
        <v>#VALUE!</v>
      </c>
      <c r="K622" t="e">
        <f t="shared" ref="K622:K685" si="152">0.5*$C$3*$C$4*$C$5*J622^2</f>
        <v>#VALUE!</v>
      </c>
      <c r="L622" t="e">
        <f t="shared" ref="L622:L685" si="153">IF(J622&gt;0,G622-K622,G622+K622)</f>
        <v>#VALUE!</v>
      </c>
      <c r="M622" t="e">
        <f t="shared" ref="M622:M685" si="154">L622/$C$2</f>
        <v>#VALUE!</v>
      </c>
      <c r="N622" t="e">
        <f t="shared" ref="N622:N685" si="155">C622+M622*$C$6</f>
        <v>#VALUE!</v>
      </c>
      <c r="O622" t="e">
        <f t="shared" ref="O622:O685" si="156">IF(O621+C622*$C$6+0.5*M622*$C$6^2&lt;0,"",O621+C622*$C$6+0.5*M622*$C$6^2)</f>
        <v>#VALUE!</v>
      </c>
    </row>
    <row r="623" spans="2:15">
      <c r="B623" t="e">
        <f t="shared" si="145"/>
        <v>#VALUE!</v>
      </c>
      <c r="C623" t="e">
        <f t="shared" si="146"/>
        <v>#VALUE!</v>
      </c>
      <c r="D623" t="e">
        <f>IF(B623&lt;=0,0,IF(B623&lt;=0.2,60*B623,IF(B623&lt;=0.4,185*(B623-0.4)^2+4.5,IF(B623&lt;=0.8,4.5,IF(B623&lt;0.85,-90*(x-0.85),0)))))</f>
        <v>#VALUE!</v>
      </c>
      <c r="E623" t="e">
        <f t="shared" si="147"/>
        <v>#VALUE!</v>
      </c>
      <c r="F623" t="e">
        <f t="shared" si="144"/>
        <v>#VALUE!</v>
      </c>
      <c r="G623" t="e">
        <f t="shared" si="148"/>
        <v>#VALUE!</v>
      </c>
      <c r="H623" t="e">
        <f t="shared" si="149"/>
        <v>#VALUE!</v>
      </c>
      <c r="I623" t="e">
        <f t="shared" si="150"/>
        <v>#VALUE!</v>
      </c>
      <c r="J623" t="e">
        <f t="shared" si="151"/>
        <v>#VALUE!</v>
      </c>
      <c r="K623" t="e">
        <f t="shared" si="152"/>
        <v>#VALUE!</v>
      </c>
      <c r="L623" t="e">
        <f t="shared" si="153"/>
        <v>#VALUE!</v>
      </c>
      <c r="M623" t="e">
        <f t="shared" si="154"/>
        <v>#VALUE!</v>
      </c>
      <c r="N623" t="e">
        <f t="shared" si="155"/>
        <v>#VALUE!</v>
      </c>
      <c r="O623" t="e">
        <f t="shared" si="156"/>
        <v>#VALUE!</v>
      </c>
    </row>
    <row r="624" spans="2:15">
      <c r="B624" t="e">
        <f t="shared" si="145"/>
        <v>#VALUE!</v>
      </c>
      <c r="C624" t="e">
        <f t="shared" si="146"/>
        <v>#VALUE!</v>
      </c>
      <c r="D624" t="e">
        <f>IF(B624&lt;=0,0,IF(B624&lt;=0.2,60*B624,IF(B624&lt;=0.4,185*(B624-0.4)^2+4.5,IF(B624&lt;=0.8,4.5,IF(B624&lt;0.85,-90*(x-0.85),0)))))</f>
        <v>#VALUE!</v>
      </c>
      <c r="E624" t="e">
        <f t="shared" si="147"/>
        <v>#VALUE!</v>
      </c>
      <c r="F624" t="e">
        <f t="shared" si="144"/>
        <v>#VALUE!</v>
      </c>
      <c r="G624" t="e">
        <f t="shared" si="148"/>
        <v>#VALUE!</v>
      </c>
      <c r="H624" t="e">
        <f t="shared" si="149"/>
        <v>#VALUE!</v>
      </c>
      <c r="I624" t="e">
        <f t="shared" si="150"/>
        <v>#VALUE!</v>
      </c>
      <c r="J624" t="e">
        <f t="shared" si="151"/>
        <v>#VALUE!</v>
      </c>
      <c r="K624" t="e">
        <f t="shared" si="152"/>
        <v>#VALUE!</v>
      </c>
      <c r="L624" t="e">
        <f t="shared" si="153"/>
        <v>#VALUE!</v>
      </c>
      <c r="M624" t="e">
        <f t="shared" si="154"/>
        <v>#VALUE!</v>
      </c>
      <c r="N624" t="e">
        <f t="shared" si="155"/>
        <v>#VALUE!</v>
      </c>
      <c r="O624" t="e">
        <f t="shared" si="156"/>
        <v>#VALUE!</v>
      </c>
    </row>
    <row r="625" spans="2:15">
      <c r="B625" t="e">
        <f t="shared" si="145"/>
        <v>#VALUE!</v>
      </c>
      <c r="C625" t="e">
        <f t="shared" si="146"/>
        <v>#VALUE!</v>
      </c>
      <c r="D625" t="e">
        <f>IF(B625&lt;=0,0,IF(B625&lt;=0.2,60*B625,IF(B625&lt;=0.4,185*(B625-0.4)^2+4.5,IF(B625&lt;=0.8,4.5,IF(B625&lt;0.85,-90*(x-0.85),0)))))</f>
        <v>#VALUE!</v>
      </c>
      <c r="E625" t="e">
        <f t="shared" si="147"/>
        <v>#VALUE!</v>
      </c>
      <c r="F625" t="e">
        <f t="shared" si="144"/>
        <v>#VALUE!</v>
      </c>
      <c r="G625" t="e">
        <f t="shared" si="148"/>
        <v>#VALUE!</v>
      </c>
      <c r="H625" t="e">
        <f t="shared" si="149"/>
        <v>#VALUE!</v>
      </c>
      <c r="I625" t="e">
        <f t="shared" si="150"/>
        <v>#VALUE!</v>
      </c>
      <c r="J625" t="e">
        <f t="shared" si="151"/>
        <v>#VALUE!</v>
      </c>
      <c r="K625" t="e">
        <f t="shared" si="152"/>
        <v>#VALUE!</v>
      </c>
      <c r="L625" t="e">
        <f t="shared" si="153"/>
        <v>#VALUE!</v>
      </c>
      <c r="M625" t="e">
        <f t="shared" si="154"/>
        <v>#VALUE!</v>
      </c>
      <c r="N625" t="e">
        <f t="shared" si="155"/>
        <v>#VALUE!</v>
      </c>
      <c r="O625" t="e">
        <f t="shared" si="156"/>
        <v>#VALUE!</v>
      </c>
    </row>
    <row r="626" spans="2:15">
      <c r="B626" t="e">
        <f t="shared" si="145"/>
        <v>#VALUE!</v>
      </c>
      <c r="C626" t="e">
        <f t="shared" si="146"/>
        <v>#VALUE!</v>
      </c>
      <c r="D626" t="e">
        <f>IF(B626&lt;=0,0,IF(B626&lt;=0.2,60*B626,IF(B626&lt;=0.4,185*(B626-0.4)^2+4.5,IF(B626&lt;=0.8,4.5,IF(B626&lt;0.85,-90*(x-0.85),0)))))</f>
        <v>#VALUE!</v>
      </c>
      <c r="E626" t="e">
        <f t="shared" si="147"/>
        <v>#VALUE!</v>
      </c>
      <c r="F626" t="e">
        <f t="shared" si="144"/>
        <v>#VALUE!</v>
      </c>
      <c r="G626" t="e">
        <f t="shared" si="148"/>
        <v>#VALUE!</v>
      </c>
      <c r="H626" t="e">
        <f t="shared" si="149"/>
        <v>#VALUE!</v>
      </c>
      <c r="I626" t="e">
        <f t="shared" si="150"/>
        <v>#VALUE!</v>
      </c>
      <c r="J626" t="e">
        <f t="shared" si="151"/>
        <v>#VALUE!</v>
      </c>
      <c r="K626" t="e">
        <f t="shared" si="152"/>
        <v>#VALUE!</v>
      </c>
      <c r="L626" t="e">
        <f t="shared" si="153"/>
        <v>#VALUE!</v>
      </c>
      <c r="M626" t="e">
        <f t="shared" si="154"/>
        <v>#VALUE!</v>
      </c>
      <c r="N626" t="e">
        <f t="shared" si="155"/>
        <v>#VALUE!</v>
      </c>
      <c r="O626" t="e">
        <f t="shared" si="156"/>
        <v>#VALUE!</v>
      </c>
    </row>
    <row r="627" spans="2:15">
      <c r="B627" t="e">
        <f t="shared" si="145"/>
        <v>#VALUE!</v>
      </c>
      <c r="C627" t="e">
        <f t="shared" si="146"/>
        <v>#VALUE!</v>
      </c>
      <c r="D627" t="e">
        <f>IF(B627&lt;=0,0,IF(B627&lt;=0.2,60*B627,IF(B627&lt;=0.4,185*(B627-0.4)^2+4.5,IF(B627&lt;=0.8,4.5,IF(B627&lt;0.85,-90*(x-0.85),0)))))</f>
        <v>#VALUE!</v>
      </c>
      <c r="E627" t="e">
        <f t="shared" si="147"/>
        <v>#VALUE!</v>
      </c>
      <c r="F627" t="e">
        <f t="shared" si="144"/>
        <v>#VALUE!</v>
      </c>
      <c r="G627" t="e">
        <f t="shared" si="148"/>
        <v>#VALUE!</v>
      </c>
      <c r="H627" t="e">
        <f t="shared" si="149"/>
        <v>#VALUE!</v>
      </c>
      <c r="I627" t="e">
        <f t="shared" si="150"/>
        <v>#VALUE!</v>
      </c>
      <c r="J627" t="e">
        <f t="shared" si="151"/>
        <v>#VALUE!</v>
      </c>
      <c r="K627" t="e">
        <f t="shared" si="152"/>
        <v>#VALUE!</v>
      </c>
      <c r="L627" t="e">
        <f t="shared" si="153"/>
        <v>#VALUE!</v>
      </c>
      <c r="M627" t="e">
        <f t="shared" si="154"/>
        <v>#VALUE!</v>
      </c>
      <c r="N627" t="e">
        <f t="shared" si="155"/>
        <v>#VALUE!</v>
      </c>
      <c r="O627" t="e">
        <f t="shared" si="156"/>
        <v>#VALUE!</v>
      </c>
    </row>
    <row r="628" spans="2:15">
      <c r="B628" t="e">
        <f t="shared" si="145"/>
        <v>#VALUE!</v>
      </c>
      <c r="C628" t="e">
        <f t="shared" si="146"/>
        <v>#VALUE!</v>
      </c>
      <c r="D628" t="e">
        <f>IF(B628&lt;=0,0,IF(B628&lt;=0.2,60*B628,IF(B628&lt;=0.4,185*(B628-0.4)^2+4.5,IF(B628&lt;=0.8,4.5,IF(B628&lt;0.85,-90*(x-0.85),0)))))</f>
        <v>#VALUE!</v>
      </c>
      <c r="E628" t="e">
        <f t="shared" si="147"/>
        <v>#VALUE!</v>
      </c>
      <c r="F628" t="e">
        <f t="shared" si="144"/>
        <v>#VALUE!</v>
      </c>
      <c r="G628" t="e">
        <f t="shared" si="148"/>
        <v>#VALUE!</v>
      </c>
      <c r="H628" t="e">
        <f t="shared" si="149"/>
        <v>#VALUE!</v>
      </c>
      <c r="I628" t="e">
        <f t="shared" si="150"/>
        <v>#VALUE!</v>
      </c>
      <c r="J628" t="e">
        <f t="shared" si="151"/>
        <v>#VALUE!</v>
      </c>
      <c r="K628" t="e">
        <f t="shared" si="152"/>
        <v>#VALUE!</v>
      </c>
      <c r="L628" t="e">
        <f t="shared" si="153"/>
        <v>#VALUE!</v>
      </c>
      <c r="M628" t="e">
        <f t="shared" si="154"/>
        <v>#VALUE!</v>
      </c>
      <c r="N628" t="e">
        <f t="shared" si="155"/>
        <v>#VALUE!</v>
      </c>
      <c r="O628" t="e">
        <f t="shared" si="156"/>
        <v>#VALUE!</v>
      </c>
    </row>
    <row r="629" spans="2:15">
      <c r="B629" t="e">
        <f t="shared" si="145"/>
        <v>#VALUE!</v>
      </c>
      <c r="C629" t="e">
        <f t="shared" si="146"/>
        <v>#VALUE!</v>
      </c>
      <c r="D629" t="e">
        <f>IF(B629&lt;=0,0,IF(B629&lt;=0.2,60*B629,IF(B629&lt;=0.4,185*(B629-0.4)^2+4.5,IF(B629&lt;=0.8,4.5,IF(B629&lt;0.85,-90*(x-0.85),0)))))</f>
        <v>#VALUE!</v>
      </c>
      <c r="E629" t="e">
        <f t="shared" si="147"/>
        <v>#VALUE!</v>
      </c>
      <c r="F629" t="e">
        <f t="shared" si="144"/>
        <v>#VALUE!</v>
      </c>
      <c r="G629" t="e">
        <f t="shared" si="148"/>
        <v>#VALUE!</v>
      </c>
      <c r="H629" t="e">
        <f t="shared" si="149"/>
        <v>#VALUE!</v>
      </c>
      <c r="I629" t="e">
        <f t="shared" si="150"/>
        <v>#VALUE!</v>
      </c>
      <c r="J629" t="e">
        <f t="shared" si="151"/>
        <v>#VALUE!</v>
      </c>
      <c r="K629" t="e">
        <f t="shared" si="152"/>
        <v>#VALUE!</v>
      </c>
      <c r="L629" t="e">
        <f t="shared" si="153"/>
        <v>#VALUE!</v>
      </c>
      <c r="M629" t="e">
        <f t="shared" si="154"/>
        <v>#VALUE!</v>
      </c>
      <c r="N629" t="e">
        <f t="shared" si="155"/>
        <v>#VALUE!</v>
      </c>
      <c r="O629" t="e">
        <f t="shared" si="156"/>
        <v>#VALUE!</v>
      </c>
    </row>
    <row r="630" spans="2:15">
      <c r="B630" t="e">
        <f t="shared" si="145"/>
        <v>#VALUE!</v>
      </c>
      <c r="C630" t="e">
        <f t="shared" si="146"/>
        <v>#VALUE!</v>
      </c>
      <c r="D630" t="e">
        <f>IF(B630&lt;=0,0,IF(B630&lt;=0.2,60*B630,IF(B630&lt;=0.4,185*(B630-0.4)^2+4.5,IF(B630&lt;=0.8,4.5,IF(B630&lt;0.85,-90*(x-0.85),0)))))</f>
        <v>#VALUE!</v>
      </c>
      <c r="E630" t="e">
        <f t="shared" si="147"/>
        <v>#VALUE!</v>
      </c>
      <c r="F630" t="e">
        <f t="shared" si="144"/>
        <v>#VALUE!</v>
      </c>
      <c r="G630" t="e">
        <f t="shared" si="148"/>
        <v>#VALUE!</v>
      </c>
      <c r="H630" t="e">
        <f t="shared" si="149"/>
        <v>#VALUE!</v>
      </c>
      <c r="I630" t="e">
        <f t="shared" si="150"/>
        <v>#VALUE!</v>
      </c>
      <c r="J630" t="e">
        <f t="shared" si="151"/>
        <v>#VALUE!</v>
      </c>
      <c r="K630" t="e">
        <f t="shared" si="152"/>
        <v>#VALUE!</v>
      </c>
      <c r="L630" t="e">
        <f t="shared" si="153"/>
        <v>#VALUE!</v>
      </c>
      <c r="M630" t="e">
        <f t="shared" si="154"/>
        <v>#VALUE!</v>
      </c>
      <c r="N630" t="e">
        <f t="shared" si="155"/>
        <v>#VALUE!</v>
      </c>
      <c r="O630" t="e">
        <f t="shared" si="156"/>
        <v>#VALUE!</v>
      </c>
    </row>
    <row r="631" spans="2:15">
      <c r="B631" t="e">
        <f t="shared" si="145"/>
        <v>#VALUE!</v>
      </c>
      <c r="C631" t="e">
        <f t="shared" si="146"/>
        <v>#VALUE!</v>
      </c>
      <c r="D631" t="e">
        <f>IF(B631&lt;=0,0,IF(B631&lt;=0.2,60*B631,IF(B631&lt;=0.4,185*(B631-0.4)^2+4.5,IF(B631&lt;=0.8,4.5,IF(B631&lt;0.85,-90*(x-0.85),0)))))</f>
        <v>#VALUE!</v>
      </c>
      <c r="E631" t="e">
        <f t="shared" si="147"/>
        <v>#VALUE!</v>
      </c>
      <c r="F631" t="e">
        <f t="shared" si="144"/>
        <v>#VALUE!</v>
      </c>
      <c r="G631" t="e">
        <f t="shared" si="148"/>
        <v>#VALUE!</v>
      </c>
      <c r="H631" t="e">
        <f t="shared" si="149"/>
        <v>#VALUE!</v>
      </c>
      <c r="I631" t="e">
        <f t="shared" si="150"/>
        <v>#VALUE!</v>
      </c>
      <c r="J631" t="e">
        <f t="shared" si="151"/>
        <v>#VALUE!</v>
      </c>
      <c r="K631" t="e">
        <f t="shared" si="152"/>
        <v>#VALUE!</v>
      </c>
      <c r="L631" t="e">
        <f t="shared" si="153"/>
        <v>#VALUE!</v>
      </c>
      <c r="M631" t="e">
        <f t="shared" si="154"/>
        <v>#VALUE!</v>
      </c>
      <c r="N631" t="e">
        <f t="shared" si="155"/>
        <v>#VALUE!</v>
      </c>
      <c r="O631" t="e">
        <f t="shared" si="156"/>
        <v>#VALUE!</v>
      </c>
    </row>
    <row r="632" spans="2:15">
      <c r="B632" t="e">
        <f t="shared" si="145"/>
        <v>#VALUE!</v>
      </c>
      <c r="C632" t="e">
        <f t="shared" si="146"/>
        <v>#VALUE!</v>
      </c>
      <c r="D632" t="e">
        <f>IF(B632&lt;=0,0,IF(B632&lt;=0.2,60*B632,IF(B632&lt;=0.4,185*(B632-0.4)^2+4.5,IF(B632&lt;=0.8,4.5,IF(B632&lt;0.85,-90*(x-0.85),0)))))</f>
        <v>#VALUE!</v>
      </c>
      <c r="E632" t="e">
        <f t="shared" si="147"/>
        <v>#VALUE!</v>
      </c>
      <c r="F632" t="e">
        <f t="shared" si="144"/>
        <v>#VALUE!</v>
      </c>
      <c r="G632" t="e">
        <f t="shared" si="148"/>
        <v>#VALUE!</v>
      </c>
      <c r="H632" t="e">
        <f t="shared" si="149"/>
        <v>#VALUE!</v>
      </c>
      <c r="I632" t="e">
        <f t="shared" si="150"/>
        <v>#VALUE!</v>
      </c>
      <c r="J632" t="e">
        <f t="shared" si="151"/>
        <v>#VALUE!</v>
      </c>
      <c r="K632" t="e">
        <f t="shared" si="152"/>
        <v>#VALUE!</v>
      </c>
      <c r="L632" t="e">
        <f t="shared" si="153"/>
        <v>#VALUE!</v>
      </c>
      <c r="M632" t="e">
        <f t="shared" si="154"/>
        <v>#VALUE!</v>
      </c>
      <c r="N632" t="e">
        <f t="shared" si="155"/>
        <v>#VALUE!</v>
      </c>
      <c r="O632" t="e">
        <f t="shared" si="156"/>
        <v>#VALUE!</v>
      </c>
    </row>
    <row r="633" spans="2:15">
      <c r="B633" t="e">
        <f t="shared" si="145"/>
        <v>#VALUE!</v>
      </c>
      <c r="C633" t="e">
        <f t="shared" si="146"/>
        <v>#VALUE!</v>
      </c>
      <c r="D633" t="e">
        <f>IF(B633&lt;=0,0,IF(B633&lt;=0.2,60*B633,IF(B633&lt;=0.4,185*(B633-0.4)^2+4.5,IF(B633&lt;=0.8,4.5,IF(B633&lt;0.85,-90*(x-0.85),0)))))</f>
        <v>#VALUE!</v>
      </c>
      <c r="E633" t="e">
        <f t="shared" si="147"/>
        <v>#VALUE!</v>
      </c>
      <c r="F633" t="e">
        <f t="shared" si="144"/>
        <v>#VALUE!</v>
      </c>
      <c r="G633" t="e">
        <f t="shared" si="148"/>
        <v>#VALUE!</v>
      </c>
      <c r="H633" t="e">
        <f t="shared" si="149"/>
        <v>#VALUE!</v>
      </c>
      <c r="I633" t="e">
        <f t="shared" si="150"/>
        <v>#VALUE!</v>
      </c>
      <c r="J633" t="e">
        <f t="shared" si="151"/>
        <v>#VALUE!</v>
      </c>
      <c r="K633" t="e">
        <f t="shared" si="152"/>
        <v>#VALUE!</v>
      </c>
      <c r="L633" t="e">
        <f t="shared" si="153"/>
        <v>#VALUE!</v>
      </c>
      <c r="M633" t="e">
        <f t="shared" si="154"/>
        <v>#VALUE!</v>
      </c>
      <c r="N633" t="e">
        <f t="shared" si="155"/>
        <v>#VALUE!</v>
      </c>
      <c r="O633" t="e">
        <f t="shared" si="156"/>
        <v>#VALUE!</v>
      </c>
    </row>
    <row r="634" spans="2:15">
      <c r="B634" t="e">
        <f t="shared" si="145"/>
        <v>#VALUE!</v>
      </c>
      <c r="C634" t="e">
        <f t="shared" si="146"/>
        <v>#VALUE!</v>
      </c>
      <c r="D634" t="e">
        <f>IF(B634&lt;=0,0,IF(B634&lt;=0.2,60*B634,IF(B634&lt;=0.4,185*(B634-0.4)^2+4.5,IF(B634&lt;=0.8,4.5,IF(B634&lt;0.85,-90*(x-0.85),0)))))</f>
        <v>#VALUE!</v>
      </c>
      <c r="E634" t="e">
        <f t="shared" si="147"/>
        <v>#VALUE!</v>
      </c>
      <c r="F634" t="e">
        <f t="shared" si="144"/>
        <v>#VALUE!</v>
      </c>
      <c r="G634" t="e">
        <f t="shared" si="148"/>
        <v>#VALUE!</v>
      </c>
      <c r="H634" t="e">
        <f t="shared" si="149"/>
        <v>#VALUE!</v>
      </c>
      <c r="I634" t="e">
        <f t="shared" si="150"/>
        <v>#VALUE!</v>
      </c>
      <c r="J634" t="e">
        <f t="shared" si="151"/>
        <v>#VALUE!</v>
      </c>
      <c r="K634" t="e">
        <f t="shared" si="152"/>
        <v>#VALUE!</v>
      </c>
      <c r="L634" t="e">
        <f t="shared" si="153"/>
        <v>#VALUE!</v>
      </c>
      <c r="M634" t="e">
        <f t="shared" si="154"/>
        <v>#VALUE!</v>
      </c>
      <c r="N634" t="e">
        <f t="shared" si="155"/>
        <v>#VALUE!</v>
      </c>
      <c r="O634" t="e">
        <f t="shared" si="156"/>
        <v>#VALUE!</v>
      </c>
    </row>
    <row r="635" spans="2:15">
      <c r="B635" t="e">
        <f t="shared" si="145"/>
        <v>#VALUE!</v>
      </c>
      <c r="C635" t="e">
        <f t="shared" si="146"/>
        <v>#VALUE!</v>
      </c>
      <c r="D635" t="e">
        <f>IF(B635&lt;=0,0,IF(B635&lt;=0.2,60*B635,IF(B635&lt;=0.4,185*(B635-0.4)^2+4.5,IF(B635&lt;=0.8,4.5,IF(B635&lt;0.85,-90*(x-0.85),0)))))</f>
        <v>#VALUE!</v>
      </c>
      <c r="E635" t="e">
        <f t="shared" si="147"/>
        <v>#VALUE!</v>
      </c>
      <c r="F635" t="e">
        <f t="shared" si="144"/>
        <v>#VALUE!</v>
      </c>
      <c r="G635" t="e">
        <f t="shared" si="148"/>
        <v>#VALUE!</v>
      </c>
      <c r="H635" t="e">
        <f t="shared" si="149"/>
        <v>#VALUE!</v>
      </c>
      <c r="I635" t="e">
        <f t="shared" si="150"/>
        <v>#VALUE!</v>
      </c>
      <c r="J635" t="e">
        <f t="shared" si="151"/>
        <v>#VALUE!</v>
      </c>
      <c r="K635" t="e">
        <f t="shared" si="152"/>
        <v>#VALUE!</v>
      </c>
      <c r="L635" t="e">
        <f t="shared" si="153"/>
        <v>#VALUE!</v>
      </c>
      <c r="M635" t="e">
        <f t="shared" si="154"/>
        <v>#VALUE!</v>
      </c>
      <c r="N635" t="e">
        <f t="shared" si="155"/>
        <v>#VALUE!</v>
      </c>
      <c r="O635" t="e">
        <f t="shared" si="156"/>
        <v>#VALUE!</v>
      </c>
    </row>
    <row r="636" spans="2:15">
      <c r="B636" t="e">
        <f t="shared" si="145"/>
        <v>#VALUE!</v>
      </c>
      <c r="C636" t="e">
        <f t="shared" si="146"/>
        <v>#VALUE!</v>
      </c>
      <c r="D636" t="e">
        <f>IF(B636&lt;=0,0,IF(B636&lt;=0.2,60*B636,IF(B636&lt;=0.4,185*(B636-0.4)^2+4.5,IF(B636&lt;=0.8,4.5,IF(B636&lt;0.85,-90*(x-0.85),0)))))</f>
        <v>#VALUE!</v>
      </c>
      <c r="E636" t="e">
        <f t="shared" si="147"/>
        <v>#VALUE!</v>
      </c>
      <c r="F636" t="e">
        <f t="shared" si="144"/>
        <v>#VALUE!</v>
      </c>
      <c r="G636" t="e">
        <f t="shared" si="148"/>
        <v>#VALUE!</v>
      </c>
      <c r="H636" t="e">
        <f t="shared" si="149"/>
        <v>#VALUE!</v>
      </c>
      <c r="I636" t="e">
        <f t="shared" si="150"/>
        <v>#VALUE!</v>
      </c>
      <c r="J636" t="e">
        <f t="shared" si="151"/>
        <v>#VALUE!</v>
      </c>
      <c r="K636" t="e">
        <f t="shared" si="152"/>
        <v>#VALUE!</v>
      </c>
      <c r="L636" t="e">
        <f t="shared" si="153"/>
        <v>#VALUE!</v>
      </c>
      <c r="M636" t="e">
        <f t="shared" si="154"/>
        <v>#VALUE!</v>
      </c>
      <c r="N636" t="e">
        <f t="shared" si="155"/>
        <v>#VALUE!</v>
      </c>
      <c r="O636" t="e">
        <f t="shared" si="156"/>
        <v>#VALUE!</v>
      </c>
    </row>
    <row r="637" spans="2:15">
      <c r="B637" t="e">
        <f t="shared" si="145"/>
        <v>#VALUE!</v>
      </c>
      <c r="C637" t="e">
        <f t="shared" si="146"/>
        <v>#VALUE!</v>
      </c>
      <c r="D637" t="e">
        <f>IF(B637&lt;=0,0,IF(B637&lt;=0.2,60*B637,IF(B637&lt;=0.4,185*(B637-0.4)^2+4.5,IF(B637&lt;=0.8,4.5,IF(B637&lt;0.85,-90*(x-0.85),0)))))</f>
        <v>#VALUE!</v>
      </c>
      <c r="E637" t="e">
        <f t="shared" si="147"/>
        <v>#VALUE!</v>
      </c>
      <c r="F637" t="e">
        <f t="shared" si="144"/>
        <v>#VALUE!</v>
      </c>
      <c r="G637" t="e">
        <f t="shared" si="148"/>
        <v>#VALUE!</v>
      </c>
      <c r="H637" t="e">
        <f t="shared" si="149"/>
        <v>#VALUE!</v>
      </c>
      <c r="I637" t="e">
        <f t="shared" si="150"/>
        <v>#VALUE!</v>
      </c>
      <c r="J637" t="e">
        <f t="shared" si="151"/>
        <v>#VALUE!</v>
      </c>
      <c r="K637" t="e">
        <f t="shared" si="152"/>
        <v>#VALUE!</v>
      </c>
      <c r="L637" t="e">
        <f t="shared" si="153"/>
        <v>#VALUE!</v>
      </c>
      <c r="M637" t="e">
        <f t="shared" si="154"/>
        <v>#VALUE!</v>
      </c>
      <c r="N637" t="e">
        <f t="shared" si="155"/>
        <v>#VALUE!</v>
      </c>
      <c r="O637" t="e">
        <f t="shared" si="156"/>
        <v>#VALUE!</v>
      </c>
    </row>
    <row r="638" spans="2:15">
      <c r="B638" t="e">
        <f t="shared" si="145"/>
        <v>#VALUE!</v>
      </c>
      <c r="C638" t="e">
        <f t="shared" si="146"/>
        <v>#VALUE!</v>
      </c>
      <c r="D638" t="e">
        <f>IF(B638&lt;=0,0,IF(B638&lt;=0.2,60*B638,IF(B638&lt;=0.4,185*(B638-0.4)^2+4.5,IF(B638&lt;=0.8,4.5,IF(B638&lt;0.85,-90*(x-0.85),0)))))</f>
        <v>#VALUE!</v>
      </c>
      <c r="E638" t="e">
        <f t="shared" si="147"/>
        <v>#VALUE!</v>
      </c>
      <c r="F638" t="e">
        <f t="shared" si="144"/>
        <v>#VALUE!</v>
      </c>
      <c r="G638" t="e">
        <f t="shared" si="148"/>
        <v>#VALUE!</v>
      </c>
      <c r="H638" t="e">
        <f t="shared" si="149"/>
        <v>#VALUE!</v>
      </c>
      <c r="I638" t="e">
        <f t="shared" si="150"/>
        <v>#VALUE!</v>
      </c>
      <c r="J638" t="e">
        <f t="shared" si="151"/>
        <v>#VALUE!</v>
      </c>
      <c r="K638" t="e">
        <f t="shared" si="152"/>
        <v>#VALUE!</v>
      </c>
      <c r="L638" t="e">
        <f t="shared" si="153"/>
        <v>#VALUE!</v>
      </c>
      <c r="M638" t="e">
        <f t="shared" si="154"/>
        <v>#VALUE!</v>
      </c>
      <c r="N638" t="e">
        <f t="shared" si="155"/>
        <v>#VALUE!</v>
      </c>
      <c r="O638" t="e">
        <f t="shared" si="156"/>
        <v>#VALUE!</v>
      </c>
    </row>
    <row r="639" spans="2:15">
      <c r="B639" t="e">
        <f t="shared" si="145"/>
        <v>#VALUE!</v>
      </c>
      <c r="C639" t="e">
        <f t="shared" si="146"/>
        <v>#VALUE!</v>
      </c>
      <c r="D639" t="e">
        <f>IF(B639&lt;=0,0,IF(B639&lt;=0.2,60*B639,IF(B639&lt;=0.4,185*(B639-0.4)^2+4.5,IF(B639&lt;=0.8,4.5,IF(B639&lt;0.85,-90*(x-0.85),0)))))</f>
        <v>#VALUE!</v>
      </c>
      <c r="E639" t="e">
        <f t="shared" si="147"/>
        <v>#VALUE!</v>
      </c>
      <c r="F639" t="e">
        <f t="shared" si="144"/>
        <v>#VALUE!</v>
      </c>
      <c r="G639" t="e">
        <f t="shared" si="148"/>
        <v>#VALUE!</v>
      </c>
      <c r="H639" t="e">
        <f t="shared" si="149"/>
        <v>#VALUE!</v>
      </c>
      <c r="I639" t="e">
        <f t="shared" si="150"/>
        <v>#VALUE!</v>
      </c>
      <c r="J639" t="e">
        <f t="shared" si="151"/>
        <v>#VALUE!</v>
      </c>
      <c r="K639" t="e">
        <f t="shared" si="152"/>
        <v>#VALUE!</v>
      </c>
      <c r="L639" t="e">
        <f t="shared" si="153"/>
        <v>#VALUE!</v>
      </c>
      <c r="M639" t="e">
        <f t="shared" si="154"/>
        <v>#VALUE!</v>
      </c>
      <c r="N639" t="e">
        <f t="shared" si="155"/>
        <v>#VALUE!</v>
      </c>
      <c r="O639" t="e">
        <f t="shared" si="156"/>
        <v>#VALUE!</v>
      </c>
    </row>
    <row r="640" spans="2:15">
      <c r="B640" t="e">
        <f t="shared" si="145"/>
        <v>#VALUE!</v>
      </c>
      <c r="C640" t="e">
        <f t="shared" si="146"/>
        <v>#VALUE!</v>
      </c>
      <c r="D640" t="e">
        <f>IF(B640&lt;=0,0,IF(B640&lt;=0.2,60*B640,IF(B640&lt;=0.4,185*(B640-0.4)^2+4.5,IF(B640&lt;=0.8,4.5,IF(B640&lt;0.85,-90*(x-0.85),0)))))</f>
        <v>#VALUE!</v>
      </c>
      <c r="E640" t="e">
        <f t="shared" si="147"/>
        <v>#VALUE!</v>
      </c>
      <c r="F640" t="e">
        <f t="shared" si="144"/>
        <v>#VALUE!</v>
      </c>
      <c r="G640" t="e">
        <f t="shared" si="148"/>
        <v>#VALUE!</v>
      </c>
      <c r="H640" t="e">
        <f t="shared" si="149"/>
        <v>#VALUE!</v>
      </c>
      <c r="I640" t="e">
        <f t="shared" si="150"/>
        <v>#VALUE!</v>
      </c>
      <c r="J640" t="e">
        <f t="shared" si="151"/>
        <v>#VALUE!</v>
      </c>
      <c r="K640" t="e">
        <f t="shared" si="152"/>
        <v>#VALUE!</v>
      </c>
      <c r="L640" t="e">
        <f t="shared" si="153"/>
        <v>#VALUE!</v>
      </c>
      <c r="M640" t="e">
        <f t="shared" si="154"/>
        <v>#VALUE!</v>
      </c>
      <c r="N640" t="e">
        <f t="shared" si="155"/>
        <v>#VALUE!</v>
      </c>
      <c r="O640" t="e">
        <f t="shared" si="156"/>
        <v>#VALUE!</v>
      </c>
    </row>
    <row r="641" spans="2:15">
      <c r="B641" t="e">
        <f t="shared" si="145"/>
        <v>#VALUE!</v>
      </c>
      <c r="C641" t="e">
        <f t="shared" si="146"/>
        <v>#VALUE!</v>
      </c>
      <c r="D641" t="e">
        <f>IF(B641&lt;=0,0,IF(B641&lt;=0.2,60*B641,IF(B641&lt;=0.4,185*(B641-0.4)^2+4.5,IF(B641&lt;=0.8,4.5,IF(B641&lt;0.85,-90*(x-0.85),0)))))</f>
        <v>#VALUE!</v>
      </c>
      <c r="E641" t="e">
        <f t="shared" si="147"/>
        <v>#VALUE!</v>
      </c>
      <c r="F641" t="e">
        <f t="shared" si="144"/>
        <v>#VALUE!</v>
      </c>
      <c r="G641" t="e">
        <f t="shared" si="148"/>
        <v>#VALUE!</v>
      </c>
      <c r="H641" t="e">
        <f t="shared" si="149"/>
        <v>#VALUE!</v>
      </c>
      <c r="I641" t="e">
        <f t="shared" si="150"/>
        <v>#VALUE!</v>
      </c>
      <c r="J641" t="e">
        <f t="shared" si="151"/>
        <v>#VALUE!</v>
      </c>
      <c r="K641" t="e">
        <f t="shared" si="152"/>
        <v>#VALUE!</v>
      </c>
      <c r="L641" t="e">
        <f t="shared" si="153"/>
        <v>#VALUE!</v>
      </c>
      <c r="M641" t="e">
        <f t="shared" si="154"/>
        <v>#VALUE!</v>
      </c>
      <c r="N641" t="e">
        <f t="shared" si="155"/>
        <v>#VALUE!</v>
      </c>
      <c r="O641" t="e">
        <f t="shared" si="156"/>
        <v>#VALUE!</v>
      </c>
    </row>
    <row r="642" spans="2:15">
      <c r="B642" t="e">
        <f t="shared" si="145"/>
        <v>#VALUE!</v>
      </c>
      <c r="C642" t="e">
        <f t="shared" si="146"/>
        <v>#VALUE!</v>
      </c>
      <c r="D642" t="e">
        <f>IF(B642&lt;=0,0,IF(B642&lt;=0.2,60*B642,IF(B642&lt;=0.4,185*(B642-0.4)^2+4.5,IF(B642&lt;=0.8,4.5,IF(B642&lt;0.85,-90*(x-0.85),0)))))</f>
        <v>#VALUE!</v>
      </c>
      <c r="E642" t="e">
        <f t="shared" si="147"/>
        <v>#VALUE!</v>
      </c>
      <c r="F642" t="e">
        <f t="shared" si="144"/>
        <v>#VALUE!</v>
      </c>
      <c r="G642" t="e">
        <f t="shared" si="148"/>
        <v>#VALUE!</v>
      </c>
      <c r="H642" t="e">
        <f t="shared" si="149"/>
        <v>#VALUE!</v>
      </c>
      <c r="I642" t="e">
        <f t="shared" si="150"/>
        <v>#VALUE!</v>
      </c>
      <c r="J642" t="e">
        <f t="shared" si="151"/>
        <v>#VALUE!</v>
      </c>
      <c r="K642" t="e">
        <f t="shared" si="152"/>
        <v>#VALUE!</v>
      </c>
      <c r="L642" t="e">
        <f t="shared" si="153"/>
        <v>#VALUE!</v>
      </c>
      <c r="M642" t="e">
        <f t="shared" si="154"/>
        <v>#VALUE!</v>
      </c>
      <c r="N642" t="e">
        <f t="shared" si="155"/>
        <v>#VALUE!</v>
      </c>
      <c r="O642" t="e">
        <f t="shared" si="156"/>
        <v>#VALUE!</v>
      </c>
    </row>
    <row r="643" spans="2:15">
      <c r="B643" t="e">
        <f t="shared" si="145"/>
        <v>#VALUE!</v>
      </c>
      <c r="C643" t="e">
        <f t="shared" si="146"/>
        <v>#VALUE!</v>
      </c>
      <c r="D643" t="e">
        <f>IF(B643&lt;=0,0,IF(B643&lt;=0.2,60*B643,IF(B643&lt;=0.4,185*(B643-0.4)^2+4.5,IF(B643&lt;=0.8,4.5,IF(B643&lt;0.85,-90*(x-0.85),0)))))</f>
        <v>#VALUE!</v>
      </c>
      <c r="E643" t="e">
        <f t="shared" si="147"/>
        <v>#VALUE!</v>
      </c>
      <c r="F643" t="e">
        <f t="shared" si="144"/>
        <v>#VALUE!</v>
      </c>
      <c r="G643" t="e">
        <f t="shared" si="148"/>
        <v>#VALUE!</v>
      </c>
      <c r="H643" t="e">
        <f t="shared" si="149"/>
        <v>#VALUE!</v>
      </c>
      <c r="I643" t="e">
        <f t="shared" si="150"/>
        <v>#VALUE!</v>
      </c>
      <c r="J643" t="e">
        <f t="shared" si="151"/>
        <v>#VALUE!</v>
      </c>
      <c r="K643" t="e">
        <f t="shared" si="152"/>
        <v>#VALUE!</v>
      </c>
      <c r="L643" t="e">
        <f t="shared" si="153"/>
        <v>#VALUE!</v>
      </c>
      <c r="M643" t="e">
        <f t="shared" si="154"/>
        <v>#VALUE!</v>
      </c>
      <c r="N643" t="e">
        <f t="shared" si="155"/>
        <v>#VALUE!</v>
      </c>
      <c r="O643" t="e">
        <f t="shared" si="156"/>
        <v>#VALUE!</v>
      </c>
    </row>
    <row r="644" spans="2:15">
      <c r="B644" t="e">
        <f t="shared" si="145"/>
        <v>#VALUE!</v>
      </c>
      <c r="C644" t="e">
        <f t="shared" si="146"/>
        <v>#VALUE!</v>
      </c>
      <c r="D644" t="e">
        <f>IF(B644&lt;=0,0,IF(B644&lt;=0.2,60*B644,IF(B644&lt;=0.4,185*(B644-0.4)^2+4.5,IF(B644&lt;=0.8,4.5,IF(B644&lt;0.85,-90*(x-0.85),0)))))</f>
        <v>#VALUE!</v>
      </c>
      <c r="E644" t="e">
        <f t="shared" si="147"/>
        <v>#VALUE!</v>
      </c>
      <c r="F644" t="e">
        <f t="shared" si="144"/>
        <v>#VALUE!</v>
      </c>
      <c r="G644" t="e">
        <f t="shared" si="148"/>
        <v>#VALUE!</v>
      </c>
      <c r="H644" t="e">
        <f t="shared" si="149"/>
        <v>#VALUE!</v>
      </c>
      <c r="I644" t="e">
        <f t="shared" si="150"/>
        <v>#VALUE!</v>
      </c>
      <c r="J644" t="e">
        <f t="shared" si="151"/>
        <v>#VALUE!</v>
      </c>
      <c r="K644" t="e">
        <f t="shared" si="152"/>
        <v>#VALUE!</v>
      </c>
      <c r="L644" t="e">
        <f t="shared" si="153"/>
        <v>#VALUE!</v>
      </c>
      <c r="M644" t="e">
        <f t="shared" si="154"/>
        <v>#VALUE!</v>
      </c>
      <c r="N644" t="e">
        <f t="shared" si="155"/>
        <v>#VALUE!</v>
      </c>
      <c r="O644" t="e">
        <f t="shared" si="156"/>
        <v>#VALUE!</v>
      </c>
    </row>
    <row r="645" spans="2:15">
      <c r="B645" t="e">
        <f t="shared" si="145"/>
        <v>#VALUE!</v>
      </c>
      <c r="C645" t="e">
        <f t="shared" si="146"/>
        <v>#VALUE!</v>
      </c>
      <c r="D645" t="e">
        <f>IF(B645&lt;=0,0,IF(B645&lt;=0.2,60*B645,IF(B645&lt;=0.4,185*(B645-0.4)^2+4.5,IF(B645&lt;=0.8,4.5,IF(B645&lt;0.85,-90*(x-0.85),0)))))</f>
        <v>#VALUE!</v>
      </c>
      <c r="E645" t="e">
        <f t="shared" si="147"/>
        <v>#VALUE!</v>
      </c>
      <c r="F645" t="e">
        <f t="shared" si="144"/>
        <v>#VALUE!</v>
      </c>
      <c r="G645" t="e">
        <f t="shared" si="148"/>
        <v>#VALUE!</v>
      </c>
      <c r="H645" t="e">
        <f t="shared" si="149"/>
        <v>#VALUE!</v>
      </c>
      <c r="I645" t="e">
        <f t="shared" si="150"/>
        <v>#VALUE!</v>
      </c>
      <c r="J645" t="e">
        <f t="shared" si="151"/>
        <v>#VALUE!</v>
      </c>
      <c r="K645" t="e">
        <f t="shared" si="152"/>
        <v>#VALUE!</v>
      </c>
      <c r="L645" t="e">
        <f t="shared" si="153"/>
        <v>#VALUE!</v>
      </c>
      <c r="M645" t="e">
        <f t="shared" si="154"/>
        <v>#VALUE!</v>
      </c>
      <c r="N645" t="e">
        <f t="shared" si="155"/>
        <v>#VALUE!</v>
      </c>
      <c r="O645" t="e">
        <f t="shared" si="156"/>
        <v>#VALUE!</v>
      </c>
    </row>
    <row r="646" spans="2:15">
      <c r="B646" t="e">
        <f t="shared" si="145"/>
        <v>#VALUE!</v>
      </c>
      <c r="C646" t="e">
        <f t="shared" si="146"/>
        <v>#VALUE!</v>
      </c>
      <c r="D646" t="e">
        <f>IF(B646&lt;=0,0,IF(B646&lt;=0.2,60*B646,IF(B646&lt;=0.4,185*(B646-0.4)^2+4.5,IF(B646&lt;=0.8,4.5,IF(B646&lt;0.85,-90*(x-0.85),0)))))</f>
        <v>#VALUE!</v>
      </c>
      <c r="E646" t="e">
        <f t="shared" si="147"/>
        <v>#VALUE!</v>
      </c>
      <c r="F646" t="e">
        <f t="shared" si="144"/>
        <v>#VALUE!</v>
      </c>
      <c r="G646" t="e">
        <f t="shared" si="148"/>
        <v>#VALUE!</v>
      </c>
      <c r="H646" t="e">
        <f t="shared" si="149"/>
        <v>#VALUE!</v>
      </c>
      <c r="I646" t="e">
        <f t="shared" si="150"/>
        <v>#VALUE!</v>
      </c>
      <c r="J646" t="e">
        <f t="shared" si="151"/>
        <v>#VALUE!</v>
      </c>
      <c r="K646" t="e">
        <f t="shared" si="152"/>
        <v>#VALUE!</v>
      </c>
      <c r="L646" t="e">
        <f t="shared" si="153"/>
        <v>#VALUE!</v>
      </c>
      <c r="M646" t="e">
        <f t="shared" si="154"/>
        <v>#VALUE!</v>
      </c>
      <c r="N646" t="e">
        <f t="shared" si="155"/>
        <v>#VALUE!</v>
      </c>
      <c r="O646" t="e">
        <f t="shared" si="156"/>
        <v>#VALUE!</v>
      </c>
    </row>
    <row r="647" spans="2:15">
      <c r="B647" t="e">
        <f t="shared" si="145"/>
        <v>#VALUE!</v>
      </c>
      <c r="C647" t="e">
        <f t="shared" si="146"/>
        <v>#VALUE!</v>
      </c>
      <c r="D647" t="e">
        <f>IF(B647&lt;=0,0,IF(B647&lt;=0.2,60*B647,IF(B647&lt;=0.4,185*(B647-0.4)^2+4.5,IF(B647&lt;=0.8,4.5,IF(B647&lt;0.85,-90*(x-0.85),0)))))</f>
        <v>#VALUE!</v>
      </c>
      <c r="E647" t="e">
        <f t="shared" si="147"/>
        <v>#VALUE!</v>
      </c>
      <c r="F647" t="e">
        <f t="shared" si="144"/>
        <v>#VALUE!</v>
      </c>
      <c r="G647" t="e">
        <f t="shared" si="148"/>
        <v>#VALUE!</v>
      </c>
      <c r="H647" t="e">
        <f t="shared" si="149"/>
        <v>#VALUE!</v>
      </c>
      <c r="I647" t="e">
        <f t="shared" si="150"/>
        <v>#VALUE!</v>
      </c>
      <c r="J647" t="e">
        <f t="shared" si="151"/>
        <v>#VALUE!</v>
      </c>
      <c r="K647" t="e">
        <f t="shared" si="152"/>
        <v>#VALUE!</v>
      </c>
      <c r="L647" t="e">
        <f t="shared" si="153"/>
        <v>#VALUE!</v>
      </c>
      <c r="M647" t="e">
        <f t="shared" si="154"/>
        <v>#VALUE!</v>
      </c>
      <c r="N647" t="e">
        <f t="shared" si="155"/>
        <v>#VALUE!</v>
      </c>
      <c r="O647" t="e">
        <f t="shared" si="156"/>
        <v>#VALUE!</v>
      </c>
    </row>
    <row r="648" spans="2:15">
      <c r="B648" t="e">
        <f t="shared" si="145"/>
        <v>#VALUE!</v>
      </c>
      <c r="C648" t="e">
        <f t="shared" si="146"/>
        <v>#VALUE!</v>
      </c>
      <c r="D648" t="e">
        <f>IF(B648&lt;=0,0,IF(B648&lt;=0.2,60*B648,IF(B648&lt;=0.4,185*(B648-0.4)^2+4.5,IF(B648&lt;=0.8,4.5,IF(B648&lt;0.85,-90*(x-0.85),0)))))</f>
        <v>#VALUE!</v>
      </c>
      <c r="E648" t="e">
        <f t="shared" si="147"/>
        <v>#VALUE!</v>
      </c>
      <c r="F648" t="e">
        <f t="shared" si="144"/>
        <v>#VALUE!</v>
      </c>
      <c r="G648" t="e">
        <f t="shared" si="148"/>
        <v>#VALUE!</v>
      </c>
      <c r="H648" t="e">
        <f t="shared" si="149"/>
        <v>#VALUE!</v>
      </c>
      <c r="I648" t="e">
        <f t="shared" si="150"/>
        <v>#VALUE!</v>
      </c>
      <c r="J648" t="e">
        <f t="shared" si="151"/>
        <v>#VALUE!</v>
      </c>
      <c r="K648" t="e">
        <f t="shared" si="152"/>
        <v>#VALUE!</v>
      </c>
      <c r="L648" t="e">
        <f t="shared" si="153"/>
        <v>#VALUE!</v>
      </c>
      <c r="M648" t="e">
        <f t="shared" si="154"/>
        <v>#VALUE!</v>
      </c>
      <c r="N648" t="e">
        <f t="shared" si="155"/>
        <v>#VALUE!</v>
      </c>
      <c r="O648" t="e">
        <f t="shared" si="156"/>
        <v>#VALUE!</v>
      </c>
    </row>
    <row r="649" spans="2:15">
      <c r="B649" t="e">
        <f t="shared" si="145"/>
        <v>#VALUE!</v>
      </c>
      <c r="C649" t="e">
        <f t="shared" si="146"/>
        <v>#VALUE!</v>
      </c>
      <c r="D649" t="e">
        <f>IF(B649&lt;=0,0,IF(B649&lt;=0.2,60*B649,IF(B649&lt;=0.4,185*(B649-0.4)^2+4.5,IF(B649&lt;=0.8,4.5,IF(B649&lt;0.85,-90*(x-0.85),0)))))</f>
        <v>#VALUE!</v>
      </c>
      <c r="E649" t="e">
        <f t="shared" si="147"/>
        <v>#VALUE!</v>
      </c>
      <c r="F649" t="e">
        <f t="shared" si="144"/>
        <v>#VALUE!</v>
      </c>
      <c r="G649" t="e">
        <f t="shared" si="148"/>
        <v>#VALUE!</v>
      </c>
      <c r="H649" t="e">
        <f t="shared" si="149"/>
        <v>#VALUE!</v>
      </c>
      <c r="I649" t="e">
        <f t="shared" si="150"/>
        <v>#VALUE!</v>
      </c>
      <c r="J649" t="e">
        <f t="shared" si="151"/>
        <v>#VALUE!</v>
      </c>
      <c r="K649" t="e">
        <f t="shared" si="152"/>
        <v>#VALUE!</v>
      </c>
      <c r="L649" t="e">
        <f t="shared" si="153"/>
        <v>#VALUE!</v>
      </c>
      <c r="M649" t="e">
        <f t="shared" si="154"/>
        <v>#VALUE!</v>
      </c>
      <c r="N649" t="e">
        <f t="shared" si="155"/>
        <v>#VALUE!</v>
      </c>
      <c r="O649" t="e">
        <f t="shared" si="156"/>
        <v>#VALUE!</v>
      </c>
    </row>
    <row r="650" spans="2:15">
      <c r="B650" t="e">
        <f t="shared" si="145"/>
        <v>#VALUE!</v>
      </c>
      <c r="C650" t="e">
        <f t="shared" si="146"/>
        <v>#VALUE!</v>
      </c>
      <c r="D650" t="e">
        <f>IF(B650&lt;=0,0,IF(B650&lt;=0.2,60*B650,IF(B650&lt;=0.4,185*(B650-0.4)^2+4.5,IF(B650&lt;=0.8,4.5,IF(B650&lt;0.85,-90*(x-0.85),0)))))</f>
        <v>#VALUE!</v>
      </c>
      <c r="E650" t="e">
        <f t="shared" si="147"/>
        <v>#VALUE!</v>
      </c>
      <c r="F650" t="e">
        <f t="shared" ref="F650:F713" si="157">E650*9.8</f>
        <v>#VALUE!</v>
      </c>
      <c r="G650" t="e">
        <f t="shared" si="148"/>
        <v>#VALUE!</v>
      </c>
      <c r="H650" t="e">
        <f t="shared" si="149"/>
        <v>#VALUE!</v>
      </c>
      <c r="I650" t="e">
        <f t="shared" si="150"/>
        <v>#VALUE!</v>
      </c>
      <c r="J650" t="e">
        <f t="shared" si="151"/>
        <v>#VALUE!</v>
      </c>
      <c r="K650" t="e">
        <f t="shared" si="152"/>
        <v>#VALUE!</v>
      </c>
      <c r="L650" t="e">
        <f t="shared" si="153"/>
        <v>#VALUE!</v>
      </c>
      <c r="M650" t="e">
        <f t="shared" si="154"/>
        <v>#VALUE!</v>
      </c>
      <c r="N650" t="e">
        <f t="shared" si="155"/>
        <v>#VALUE!</v>
      </c>
      <c r="O650" t="e">
        <f t="shared" si="156"/>
        <v>#VALUE!</v>
      </c>
    </row>
    <row r="651" spans="2:15">
      <c r="B651" t="e">
        <f t="shared" si="145"/>
        <v>#VALUE!</v>
      </c>
      <c r="C651" t="e">
        <f t="shared" si="146"/>
        <v>#VALUE!</v>
      </c>
      <c r="D651" t="e">
        <f>IF(B651&lt;=0,0,IF(B651&lt;=0.2,60*B651,IF(B651&lt;=0.4,185*(B651-0.4)^2+4.5,IF(B651&lt;=0.8,4.5,IF(B651&lt;0.85,-90*(x-0.85),0)))))</f>
        <v>#VALUE!</v>
      </c>
      <c r="E651" t="e">
        <f t="shared" si="147"/>
        <v>#VALUE!</v>
      </c>
      <c r="F651" t="e">
        <f t="shared" si="157"/>
        <v>#VALUE!</v>
      </c>
      <c r="G651" t="e">
        <f t="shared" si="148"/>
        <v>#VALUE!</v>
      </c>
      <c r="H651" t="e">
        <f t="shared" si="149"/>
        <v>#VALUE!</v>
      </c>
      <c r="I651" t="e">
        <f t="shared" si="150"/>
        <v>#VALUE!</v>
      </c>
      <c r="J651" t="e">
        <f t="shared" si="151"/>
        <v>#VALUE!</v>
      </c>
      <c r="K651" t="e">
        <f t="shared" si="152"/>
        <v>#VALUE!</v>
      </c>
      <c r="L651" t="e">
        <f t="shared" si="153"/>
        <v>#VALUE!</v>
      </c>
      <c r="M651" t="e">
        <f t="shared" si="154"/>
        <v>#VALUE!</v>
      </c>
      <c r="N651" t="e">
        <f t="shared" si="155"/>
        <v>#VALUE!</v>
      </c>
      <c r="O651" t="e">
        <f t="shared" si="156"/>
        <v>#VALUE!</v>
      </c>
    </row>
    <row r="652" spans="2:15">
      <c r="B652" t="e">
        <f t="shared" si="145"/>
        <v>#VALUE!</v>
      </c>
      <c r="C652" t="e">
        <f t="shared" si="146"/>
        <v>#VALUE!</v>
      </c>
      <c r="D652" t="e">
        <f>IF(B652&lt;=0,0,IF(B652&lt;=0.2,60*B652,IF(B652&lt;=0.4,185*(B652-0.4)^2+4.5,IF(B652&lt;=0.8,4.5,IF(B652&lt;0.85,-90*(x-0.85),0)))))</f>
        <v>#VALUE!</v>
      </c>
      <c r="E652" t="e">
        <f t="shared" si="147"/>
        <v>#VALUE!</v>
      </c>
      <c r="F652" t="e">
        <f t="shared" si="157"/>
        <v>#VALUE!</v>
      </c>
      <c r="G652" t="e">
        <f t="shared" si="148"/>
        <v>#VALUE!</v>
      </c>
      <c r="H652" t="e">
        <f t="shared" si="149"/>
        <v>#VALUE!</v>
      </c>
      <c r="I652" t="e">
        <f t="shared" si="150"/>
        <v>#VALUE!</v>
      </c>
      <c r="J652" t="e">
        <f t="shared" si="151"/>
        <v>#VALUE!</v>
      </c>
      <c r="K652" t="e">
        <f t="shared" si="152"/>
        <v>#VALUE!</v>
      </c>
      <c r="L652" t="e">
        <f t="shared" si="153"/>
        <v>#VALUE!</v>
      </c>
      <c r="M652" t="e">
        <f t="shared" si="154"/>
        <v>#VALUE!</v>
      </c>
      <c r="N652" t="e">
        <f t="shared" si="155"/>
        <v>#VALUE!</v>
      </c>
      <c r="O652" t="e">
        <f t="shared" si="156"/>
        <v>#VALUE!</v>
      </c>
    </row>
    <row r="653" spans="2:15">
      <c r="B653" t="e">
        <f t="shared" si="145"/>
        <v>#VALUE!</v>
      </c>
      <c r="C653" t="e">
        <f t="shared" si="146"/>
        <v>#VALUE!</v>
      </c>
      <c r="D653" t="e">
        <f>IF(B653&lt;=0,0,IF(B653&lt;=0.2,60*B653,IF(B653&lt;=0.4,185*(B653-0.4)^2+4.5,IF(B653&lt;=0.8,4.5,IF(B653&lt;0.85,-90*(x-0.85),0)))))</f>
        <v>#VALUE!</v>
      </c>
      <c r="E653" t="e">
        <f t="shared" si="147"/>
        <v>#VALUE!</v>
      </c>
      <c r="F653" t="e">
        <f t="shared" si="157"/>
        <v>#VALUE!</v>
      </c>
      <c r="G653" t="e">
        <f t="shared" si="148"/>
        <v>#VALUE!</v>
      </c>
      <c r="H653" t="e">
        <f t="shared" si="149"/>
        <v>#VALUE!</v>
      </c>
      <c r="I653" t="e">
        <f t="shared" si="150"/>
        <v>#VALUE!</v>
      </c>
      <c r="J653" t="e">
        <f t="shared" si="151"/>
        <v>#VALUE!</v>
      </c>
      <c r="K653" t="e">
        <f t="shared" si="152"/>
        <v>#VALUE!</v>
      </c>
      <c r="L653" t="e">
        <f t="shared" si="153"/>
        <v>#VALUE!</v>
      </c>
      <c r="M653" t="e">
        <f t="shared" si="154"/>
        <v>#VALUE!</v>
      </c>
      <c r="N653" t="e">
        <f t="shared" si="155"/>
        <v>#VALUE!</v>
      </c>
      <c r="O653" t="e">
        <f t="shared" si="156"/>
        <v>#VALUE!</v>
      </c>
    </row>
    <row r="654" spans="2:15">
      <c r="B654" t="e">
        <f t="shared" si="145"/>
        <v>#VALUE!</v>
      </c>
      <c r="C654" t="e">
        <f t="shared" si="146"/>
        <v>#VALUE!</v>
      </c>
      <c r="D654" t="e">
        <f>IF(B654&lt;=0,0,IF(B654&lt;=0.2,60*B654,IF(B654&lt;=0.4,185*(B654-0.4)^2+4.5,IF(B654&lt;=0.8,4.5,IF(B654&lt;0.85,-90*(x-0.85),0)))))</f>
        <v>#VALUE!</v>
      </c>
      <c r="E654" t="e">
        <f t="shared" si="147"/>
        <v>#VALUE!</v>
      </c>
      <c r="F654" t="e">
        <f t="shared" si="157"/>
        <v>#VALUE!</v>
      </c>
      <c r="G654" t="e">
        <f t="shared" si="148"/>
        <v>#VALUE!</v>
      </c>
      <c r="H654" t="e">
        <f t="shared" si="149"/>
        <v>#VALUE!</v>
      </c>
      <c r="I654" t="e">
        <f t="shared" si="150"/>
        <v>#VALUE!</v>
      </c>
      <c r="J654" t="e">
        <f t="shared" si="151"/>
        <v>#VALUE!</v>
      </c>
      <c r="K654" t="e">
        <f t="shared" si="152"/>
        <v>#VALUE!</v>
      </c>
      <c r="L654" t="e">
        <f t="shared" si="153"/>
        <v>#VALUE!</v>
      </c>
      <c r="M654" t="e">
        <f t="shared" si="154"/>
        <v>#VALUE!</v>
      </c>
      <c r="N654" t="e">
        <f t="shared" si="155"/>
        <v>#VALUE!</v>
      </c>
      <c r="O654" t="e">
        <f t="shared" si="156"/>
        <v>#VALUE!</v>
      </c>
    </row>
    <row r="655" spans="2:15">
      <c r="B655" t="e">
        <f t="shared" si="145"/>
        <v>#VALUE!</v>
      </c>
      <c r="C655" t="e">
        <f t="shared" si="146"/>
        <v>#VALUE!</v>
      </c>
      <c r="D655" t="e">
        <f>IF(B655&lt;=0,0,IF(B655&lt;=0.2,60*B655,IF(B655&lt;=0.4,185*(B655-0.4)^2+4.5,IF(B655&lt;=0.8,4.5,IF(B655&lt;0.85,-90*(x-0.85),0)))))</f>
        <v>#VALUE!</v>
      </c>
      <c r="E655" t="e">
        <f t="shared" si="147"/>
        <v>#VALUE!</v>
      </c>
      <c r="F655" t="e">
        <f t="shared" si="157"/>
        <v>#VALUE!</v>
      </c>
      <c r="G655" t="e">
        <f t="shared" si="148"/>
        <v>#VALUE!</v>
      </c>
      <c r="H655" t="e">
        <f t="shared" si="149"/>
        <v>#VALUE!</v>
      </c>
      <c r="I655" t="e">
        <f t="shared" si="150"/>
        <v>#VALUE!</v>
      </c>
      <c r="J655" t="e">
        <f t="shared" si="151"/>
        <v>#VALUE!</v>
      </c>
      <c r="K655" t="e">
        <f t="shared" si="152"/>
        <v>#VALUE!</v>
      </c>
      <c r="L655" t="e">
        <f t="shared" si="153"/>
        <v>#VALUE!</v>
      </c>
      <c r="M655" t="e">
        <f t="shared" si="154"/>
        <v>#VALUE!</v>
      </c>
      <c r="N655" t="e">
        <f t="shared" si="155"/>
        <v>#VALUE!</v>
      </c>
      <c r="O655" t="e">
        <f t="shared" si="156"/>
        <v>#VALUE!</v>
      </c>
    </row>
    <row r="656" spans="2:15">
      <c r="B656" t="e">
        <f t="shared" si="145"/>
        <v>#VALUE!</v>
      </c>
      <c r="C656" t="e">
        <f t="shared" si="146"/>
        <v>#VALUE!</v>
      </c>
      <c r="D656" t="e">
        <f>IF(B656&lt;=0,0,IF(B656&lt;=0.2,60*B656,IF(B656&lt;=0.4,185*(B656-0.4)^2+4.5,IF(B656&lt;=0.8,4.5,IF(B656&lt;0.85,-90*(x-0.85),0)))))</f>
        <v>#VALUE!</v>
      </c>
      <c r="E656" t="e">
        <f t="shared" si="147"/>
        <v>#VALUE!</v>
      </c>
      <c r="F656" t="e">
        <f t="shared" si="157"/>
        <v>#VALUE!</v>
      </c>
      <c r="G656" t="e">
        <f t="shared" si="148"/>
        <v>#VALUE!</v>
      </c>
      <c r="H656" t="e">
        <f t="shared" si="149"/>
        <v>#VALUE!</v>
      </c>
      <c r="I656" t="e">
        <f t="shared" si="150"/>
        <v>#VALUE!</v>
      </c>
      <c r="J656" t="e">
        <f t="shared" si="151"/>
        <v>#VALUE!</v>
      </c>
      <c r="K656" t="e">
        <f t="shared" si="152"/>
        <v>#VALUE!</v>
      </c>
      <c r="L656" t="e">
        <f t="shared" si="153"/>
        <v>#VALUE!</v>
      </c>
      <c r="M656" t="e">
        <f t="shared" si="154"/>
        <v>#VALUE!</v>
      </c>
      <c r="N656" t="e">
        <f t="shared" si="155"/>
        <v>#VALUE!</v>
      </c>
      <c r="O656" t="e">
        <f t="shared" si="156"/>
        <v>#VALUE!</v>
      </c>
    </row>
    <row r="657" spans="2:15">
      <c r="B657" t="e">
        <f t="shared" si="145"/>
        <v>#VALUE!</v>
      </c>
      <c r="C657" t="e">
        <f t="shared" si="146"/>
        <v>#VALUE!</v>
      </c>
      <c r="D657" t="e">
        <f>IF(B657&lt;=0,0,IF(B657&lt;=0.2,60*B657,IF(B657&lt;=0.4,185*(B657-0.4)^2+4.5,IF(B657&lt;=0.8,4.5,IF(B657&lt;0.85,-90*(x-0.85),0)))))</f>
        <v>#VALUE!</v>
      </c>
      <c r="E657" t="e">
        <f t="shared" si="147"/>
        <v>#VALUE!</v>
      </c>
      <c r="F657" t="e">
        <f t="shared" si="157"/>
        <v>#VALUE!</v>
      </c>
      <c r="G657" t="e">
        <f t="shared" si="148"/>
        <v>#VALUE!</v>
      </c>
      <c r="H657" t="e">
        <f t="shared" si="149"/>
        <v>#VALUE!</v>
      </c>
      <c r="I657" t="e">
        <f t="shared" si="150"/>
        <v>#VALUE!</v>
      </c>
      <c r="J657" t="e">
        <f t="shared" si="151"/>
        <v>#VALUE!</v>
      </c>
      <c r="K657" t="e">
        <f t="shared" si="152"/>
        <v>#VALUE!</v>
      </c>
      <c r="L657" t="e">
        <f t="shared" si="153"/>
        <v>#VALUE!</v>
      </c>
      <c r="M657" t="e">
        <f t="shared" si="154"/>
        <v>#VALUE!</v>
      </c>
      <c r="N657" t="e">
        <f t="shared" si="155"/>
        <v>#VALUE!</v>
      </c>
      <c r="O657" t="e">
        <f t="shared" si="156"/>
        <v>#VALUE!</v>
      </c>
    </row>
    <row r="658" spans="2:15">
      <c r="B658" t="e">
        <f t="shared" si="145"/>
        <v>#VALUE!</v>
      </c>
      <c r="C658" t="e">
        <f t="shared" si="146"/>
        <v>#VALUE!</v>
      </c>
      <c r="D658" t="e">
        <f>IF(B658&lt;=0,0,IF(B658&lt;=0.2,60*B658,IF(B658&lt;=0.4,185*(B658-0.4)^2+4.5,IF(B658&lt;=0.8,4.5,IF(B658&lt;0.85,-90*(x-0.85),0)))))</f>
        <v>#VALUE!</v>
      </c>
      <c r="E658" t="e">
        <f t="shared" si="147"/>
        <v>#VALUE!</v>
      </c>
      <c r="F658" t="e">
        <f t="shared" si="157"/>
        <v>#VALUE!</v>
      </c>
      <c r="G658" t="e">
        <f t="shared" si="148"/>
        <v>#VALUE!</v>
      </c>
      <c r="H658" t="e">
        <f t="shared" si="149"/>
        <v>#VALUE!</v>
      </c>
      <c r="I658" t="e">
        <f t="shared" si="150"/>
        <v>#VALUE!</v>
      </c>
      <c r="J658" t="e">
        <f t="shared" si="151"/>
        <v>#VALUE!</v>
      </c>
      <c r="K658" t="e">
        <f t="shared" si="152"/>
        <v>#VALUE!</v>
      </c>
      <c r="L658" t="e">
        <f t="shared" si="153"/>
        <v>#VALUE!</v>
      </c>
      <c r="M658" t="e">
        <f t="shared" si="154"/>
        <v>#VALUE!</v>
      </c>
      <c r="N658" t="e">
        <f t="shared" si="155"/>
        <v>#VALUE!</v>
      </c>
      <c r="O658" t="e">
        <f t="shared" si="156"/>
        <v>#VALUE!</v>
      </c>
    </row>
    <row r="659" spans="2:15">
      <c r="B659" t="e">
        <f t="shared" si="145"/>
        <v>#VALUE!</v>
      </c>
      <c r="C659" t="e">
        <f t="shared" si="146"/>
        <v>#VALUE!</v>
      </c>
      <c r="D659" t="e">
        <f>IF(B659&lt;=0,0,IF(B659&lt;=0.2,60*B659,IF(B659&lt;=0.4,185*(B659-0.4)^2+4.5,IF(B659&lt;=0.8,4.5,IF(B659&lt;0.85,-90*(x-0.85),0)))))</f>
        <v>#VALUE!</v>
      </c>
      <c r="E659" t="e">
        <f t="shared" si="147"/>
        <v>#VALUE!</v>
      </c>
      <c r="F659" t="e">
        <f t="shared" si="157"/>
        <v>#VALUE!</v>
      </c>
      <c r="G659" t="e">
        <f t="shared" si="148"/>
        <v>#VALUE!</v>
      </c>
      <c r="H659" t="e">
        <f t="shared" si="149"/>
        <v>#VALUE!</v>
      </c>
      <c r="I659" t="e">
        <f t="shared" si="150"/>
        <v>#VALUE!</v>
      </c>
      <c r="J659" t="e">
        <f t="shared" si="151"/>
        <v>#VALUE!</v>
      </c>
      <c r="K659" t="e">
        <f t="shared" si="152"/>
        <v>#VALUE!</v>
      </c>
      <c r="L659" t="e">
        <f t="shared" si="153"/>
        <v>#VALUE!</v>
      </c>
      <c r="M659" t="e">
        <f t="shared" si="154"/>
        <v>#VALUE!</v>
      </c>
      <c r="N659" t="e">
        <f t="shared" si="155"/>
        <v>#VALUE!</v>
      </c>
      <c r="O659" t="e">
        <f t="shared" si="156"/>
        <v>#VALUE!</v>
      </c>
    </row>
    <row r="660" spans="2:15">
      <c r="B660" t="e">
        <f t="shared" si="145"/>
        <v>#VALUE!</v>
      </c>
      <c r="C660" t="e">
        <f t="shared" si="146"/>
        <v>#VALUE!</v>
      </c>
      <c r="D660" t="e">
        <f>IF(B660&lt;=0,0,IF(B660&lt;=0.2,60*B660,IF(B660&lt;=0.4,185*(B660-0.4)^2+4.5,IF(B660&lt;=0.8,4.5,IF(B660&lt;0.85,-90*(x-0.85),0)))))</f>
        <v>#VALUE!</v>
      </c>
      <c r="E660" t="e">
        <f t="shared" si="147"/>
        <v>#VALUE!</v>
      </c>
      <c r="F660" t="e">
        <f t="shared" si="157"/>
        <v>#VALUE!</v>
      </c>
      <c r="G660" t="e">
        <f t="shared" si="148"/>
        <v>#VALUE!</v>
      </c>
      <c r="H660" t="e">
        <f t="shared" si="149"/>
        <v>#VALUE!</v>
      </c>
      <c r="I660" t="e">
        <f t="shared" si="150"/>
        <v>#VALUE!</v>
      </c>
      <c r="J660" t="e">
        <f t="shared" si="151"/>
        <v>#VALUE!</v>
      </c>
      <c r="K660" t="e">
        <f t="shared" si="152"/>
        <v>#VALUE!</v>
      </c>
      <c r="L660" t="e">
        <f t="shared" si="153"/>
        <v>#VALUE!</v>
      </c>
      <c r="M660" t="e">
        <f t="shared" si="154"/>
        <v>#VALUE!</v>
      </c>
      <c r="N660" t="e">
        <f t="shared" si="155"/>
        <v>#VALUE!</v>
      </c>
      <c r="O660" t="e">
        <f t="shared" si="156"/>
        <v>#VALUE!</v>
      </c>
    </row>
    <row r="661" spans="2:15">
      <c r="B661" t="e">
        <f t="shared" si="145"/>
        <v>#VALUE!</v>
      </c>
      <c r="C661" t="e">
        <f t="shared" si="146"/>
        <v>#VALUE!</v>
      </c>
      <c r="D661" t="e">
        <f>IF(B661&lt;=0,0,IF(B661&lt;=0.2,60*B661,IF(B661&lt;=0.4,185*(B661-0.4)^2+4.5,IF(B661&lt;=0.8,4.5,IF(B661&lt;0.85,-90*(x-0.85),0)))))</f>
        <v>#VALUE!</v>
      </c>
      <c r="E661" t="e">
        <f t="shared" si="147"/>
        <v>#VALUE!</v>
      </c>
      <c r="F661" t="e">
        <f t="shared" si="157"/>
        <v>#VALUE!</v>
      </c>
      <c r="G661" t="e">
        <f t="shared" si="148"/>
        <v>#VALUE!</v>
      </c>
      <c r="H661" t="e">
        <f t="shared" si="149"/>
        <v>#VALUE!</v>
      </c>
      <c r="I661" t="e">
        <f t="shared" si="150"/>
        <v>#VALUE!</v>
      </c>
      <c r="J661" t="e">
        <f t="shared" si="151"/>
        <v>#VALUE!</v>
      </c>
      <c r="K661" t="e">
        <f t="shared" si="152"/>
        <v>#VALUE!</v>
      </c>
      <c r="L661" t="e">
        <f t="shared" si="153"/>
        <v>#VALUE!</v>
      </c>
      <c r="M661" t="e">
        <f t="shared" si="154"/>
        <v>#VALUE!</v>
      </c>
      <c r="N661" t="e">
        <f t="shared" si="155"/>
        <v>#VALUE!</v>
      </c>
      <c r="O661" t="e">
        <f t="shared" si="156"/>
        <v>#VALUE!</v>
      </c>
    </row>
    <row r="662" spans="2:15">
      <c r="B662" t="e">
        <f t="shared" si="145"/>
        <v>#VALUE!</v>
      </c>
      <c r="C662" t="e">
        <f t="shared" si="146"/>
        <v>#VALUE!</v>
      </c>
      <c r="D662" t="e">
        <f>IF(B662&lt;=0,0,IF(B662&lt;=0.2,60*B662,IF(B662&lt;=0.4,185*(B662-0.4)^2+4.5,IF(B662&lt;=0.8,4.5,IF(B662&lt;0.85,-90*(x-0.85),0)))))</f>
        <v>#VALUE!</v>
      </c>
      <c r="E662" t="e">
        <f t="shared" si="147"/>
        <v>#VALUE!</v>
      </c>
      <c r="F662" t="e">
        <f t="shared" si="157"/>
        <v>#VALUE!</v>
      </c>
      <c r="G662" t="e">
        <f t="shared" si="148"/>
        <v>#VALUE!</v>
      </c>
      <c r="H662" t="e">
        <f t="shared" si="149"/>
        <v>#VALUE!</v>
      </c>
      <c r="I662" t="e">
        <f t="shared" si="150"/>
        <v>#VALUE!</v>
      </c>
      <c r="J662" t="e">
        <f t="shared" si="151"/>
        <v>#VALUE!</v>
      </c>
      <c r="K662" t="e">
        <f t="shared" si="152"/>
        <v>#VALUE!</v>
      </c>
      <c r="L662" t="e">
        <f t="shared" si="153"/>
        <v>#VALUE!</v>
      </c>
      <c r="M662" t="e">
        <f t="shared" si="154"/>
        <v>#VALUE!</v>
      </c>
      <c r="N662" t="e">
        <f t="shared" si="155"/>
        <v>#VALUE!</v>
      </c>
      <c r="O662" t="e">
        <f t="shared" si="156"/>
        <v>#VALUE!</v>
      </c>
    </row>
    <row r="663" spans="2:15">
      <c r="B663" t="e">
        <f t="shared" si="145"/>
        <v>#VALUE!</v>
      </c>
      <c r="C663" t="e">
        <f t="shared" si="146"/>
        <v>#VALUE!</v>
      </c>
      <c r="D663" t="e">
        <f>IF(B663&lt;=0,0,IF(B663&lt;=0.2,60*B663,IF(B663&lt;=0.4,185*(B663-0.4)^2+4.5,IF(B663&lt;=0.8,4.5,IF(B663&lt;0.85,-90*(x-0.85),0)))))</f>
        <v>#VALUE!</v>
      </c>
      <c r="E663" t="e">
        <f t="shared" si="147"/>
        <v>#VALUE!</v>
      </c>
      <c r="F663" t="e">
        <f t="shared" si="157"/>
        <v>#VALUE!</v>
      </c>
      <c r="G663" t="e">
        <f t="shared" si="148"/>
        <v>#VALUE!</v>
      </c>
      <c r="H663" t="e">
        <f t="shared" si="149"/>
        <v>#VALUE!</v>
      </c>
      <c r="I663" t="e">
        <f t="shared" si="150"/>
        <v>#VALUE!</v>
      </c>
      <c r="J663" t="e">
        <f t="shared" si="151"/>
        <v>#VALUE!</v>
      </c>
      <c r="K663" t="e">
        <f t="shared" si="152"/>
        <v>#VALUE!</v>
      </c>
      <c r="L663" t="e">
        <f t="shared" si="153"/>
        <v>#VALUE!</v>
      </c>
      <c r="M663" t="e">
        <f t="shared" si="154"/>
        <v>#VALUE!</v>
      </c>
      <c r="N663" t="e">
        <f t="shared" si="155"/>
        <v>#VALUE!</v>
      </c>
      <c r="O663" t="e">
        <f t="shared" si="156"/>
        <v>#VALUE!</v>
      </c>
    </row>
    <row r="664" spans="2:15">
      <c r="B664" t="e">
        <f t="shared" si="145"/>
        <v>#VALUE!</v>
      </c>
      <c r="C664" t="e">
        <f t="shared" si="146"/>
        <v>#VALUE!</v>
      </c>
      <c r="D664" t="e">
        <f>IF(B664&lt;=0,0,IF(B664&lt;=0.2,60*B664,IF(B664&lt;=0.4,185*(B664-0.4)^2+4.5,IF(B664&lt;=0.8,4.5,IF(B664&lt;0.85,-90*(x-0.85),0)))))</f>
        <v>#VALUE!</v>
      </c>
      <c r="E664" t="e">
        <f t="shared" si="147"/>
        <v>#VALUE!</v>
      </c>
      <c r="F664" t="e">
        <f t="shared" si="157"/>
        <v>#VALUE!</v>
      </c>
      <c r="G664" t="e">
        <f t="shared" si="148"/>
        <v>#VALUE!</v>
      </c>
      <c r="H664" t="e">
        <f t="shared" si="149"/>
        <v>#VALUE!</v>
      </c>
      <c r="I664" t="e">
        <f t="shared" si="150"/>
        <v>#VALUE!</v>
      </c>
      <c r="J664" t="e">
        <f t="shared" si="151"/>
        <v>#VALUE!</v>
      </c>
      <c r="K664" t="e">
        <f t="shared" si="152"/>
        <v>#VALUE!</v>
      </c>
      <c r="L664" t="e">
        <f t="shared" si="153"/>
        <v>#VALUE!</v>
      </c>
      <c r="M664" t="e">
        <f t="shared" si="154"/>
        <v>#VALUE!</v>
      </c>
      <c r="N664" t="e">
        <f t="shared" si="155"/>
        <v>#VALUE!</v>
      </c>
      <c r="O664" t="e">
        <f t="shared" si="156"/>
        <v>#VALUE!</v>
      </c>
    </row>
    <row r="665" spans="2:15">
      <c r="B665" t="e">
        <f t="shared" si="145"/>
        <v>#VALUE!</v>
      </c>
      <c r="C665" t="e">
        <f t="shared" si="146"/>
        <v>#VALUE!</v>
      </c>
      <c r="D665" t="e">
        <f>IF(B665&lt;=0,0,IF(B665&lt;=0.2,60*B665,IF(B665&lt;=0.4,185*(B665-0.4)^2+4.5,IF(B665&lt;=0.8,4.5,IF(B665&lt;0.85,-90*(x-0.85),0)))))</f>
        <v>#VALUE!</v>
      </c>
      <c r="E665" t="e">
        <f t="shared" si="147"/>
        <v>#VALUE!</v>
      </c>
      <c r="F665" t="e">
        <f t="shared" si="157"/>
        <v>#VALUE!</v>
      </c>
      <c r="G665" t="e">
        <f t="shared" si="148"/>
        <v>#VALUE!</v>
      </c>
      <c r="H665" t="e">
        <f t="shared" si="149"/>
        <v>#VALUE!</v>
      </c>
      <c r="I665" t="e">
        <f t="shared" si="150"/>
        <v>#VALUE!</v>
      </c>
      <c r="J665" t="e">
        <f t="shared" si="151"/>
        <v>#VALUE!</v>
      </c>
      <c r="K665" t="e">
        <f t="shared" si="152"/>
        <v>#VALUE!</v>
      </c>
      <c r="L665" t="e">
        <f t="shared" si="153"/>
        <v>#VALUE!</v>
      </c>
      <c r="M665" t="e">
        <f t="shared" si="154"/>
        <v>#VALUE!</v>
      </c>
      <c r="N665" t="e">
        <f t="shared" si="155"/>
        <v>#VALUE!</v>
      </c>
      <c r="O665" t="e">
        <f t="shared" si="156"/>
        <v>#VALUE!</v>
      </c>
    </row>
    <row r="666" spans="2:15">
      <c r="B666" t="e">
        <f t="shared" si="145"/>
        <v>#VALUE!</v>
      </c>
      <c r="C666" t="e">
        <f t="shared" si="146"/>
        <v>#VALUE!</v>
      </c>
      <c r="D666" t="e">
        <f>IF(B666&lt;=0,0,IF(B666&lt;=0.2,60*B666,IF(B666&lt;=0.4,185*(B666-0.4)^2+4.5,IF(B666&lt;=0.8,4.5,IF(B666&lt;0.85,-90*(x-0.85),0)))))</f>
        <v>#VALUE!</v>
      </c>
      <c r="E666" t="e">
        <f t="shared" si="147"/>
        <v>#VALUE!</v>
      </c>
      <c r="F666" t="e">
        <f t="shared" si="157"/>
        <v>#VALUE!</v>
      </c>
      <c r="G666" t="e">
        <f t="shared" si="148"/>
        <v>#VALUE!</v>
      </c>
      <c r="H666" t="e">
        <f t="shared" si="149"/>
        <v>#VALUE!</v>
      </c>
      <c r="I666" t="e">
        <f t="shared" si="150"/>
        <v>#VALUE!</v>
      </c>
      <c r="J666" t="e">
        <f t="shared" si="151"/>
        <v>#VALUE!</v>
      </c>
      <c r="K666" t="e">
        <f t="shared" si="152"/>
        <v>#VALUE!</v>
      </c>
      <c r="L666" t="e">
        <f t="shared" si="153"/>
        <v>#VALUE!</v>
      </c>
      <c r="M666" t="e">
        <f t="shared" si="154"/>
        <v>#VALUE!</v>
      </c>
      <c r="N666" t="e">
        <f t="shared" si="155"/>
        <v>#VALUE!</v>
      </c>
      <c r="O666" t="e">
        <f t="shared" si="156"/>
        <v>#VALUE!</v>
      </c>
    </row>
    <row r="667" spans="2:15">
      <c r="B667" t="e">
        <f t="shared" si="145"/>
        <v>#VALUE!</v>
      </c>
      <c r="C667" t="e">
        <f t="shared" si="146"/>
        <v>#VALUE!</v>
      </c>
      <c r="D667" t="e">
        <f>IF(B667&lt;=0,0,IF(B667&lt;=0.2,60*B667,IF(B667&lt;=0.4,185*(B667-0.4)^2+4.5,IF(B667&lt;=0.8,4.5,IF(B667&lt;0.85,-90*(x-0.85),0)))))</f>
        <v>#VALUE!</v>
      </c>
      <c r="E667" t="e">
        <f t="shared" si="147"/>
        <v>#VALUE!</v>
      </c>
      <c r="F667" t="e">
        <f t="shared" si="157"/>
        <v>#VALUE!</v>
      </c>
      <c r="G667" t="e">
        <f t="shared" si="148"/>
        <v>#VALUE!</v>
      </c>
      <c r="H667" t="e">
        <f t="shared" si="149"/>
        <v>#VALUE!</v>
      </c>
      <c r="I667" t="e">
        <f t="shared" si="150"/>
        <v>#VALUE!</v>
      </c>
      <c r="J667" t="e">
        <f t="shared" si="151"/>
        <v>#VALUE!</v>
      </c>
      <c r="K667" t="e">
        <f t="shared" si="152"/>
        <v>#VALUE!</v>
      </c>
      <c r="L667" t="e">
        <f t="shared" si="153"/>
        <v>#VALUE!</v>
      </c>
      <c r="M667" t="e">
        <f t="shared" si="154"/>
        <v>#VALUE!</v>
      </c>
      <c r="N667" t="e">
        <f t="shared" si="155"/>
        <v>#VALUE!</v>
      </c>
      <c r="O667" t="e">
        <f t="shared" si="156"/>
        <v>#VALUE!</v>
      </c>
    </row>
    <row r="668" spans="2:15">
      <c r="B668" t="e">
        <f t="shared" si="145"/>
        <v>#VALUE!</v>
      </c>
      <c r="C668" t="e">
        <f t="shared" si="146"/>
        <v>#VALUE!</v>
      </c>
      <c r="D668" t="e">
        <f>IF(B668&lt;=0,0,IF(B668&lt;=0.2,60*B668,IF(B668&lt;=0.4,185*(B668-0.4)^2+4.5,IF(B668&lt;=0.8,4.5,IF(B668&lt;0.85,-90*(x-0.85),0)))))</f>
        <v>#VALUE!</v>
      </c>
      <c r="E668" t="e">
        <f t="shared" si="147"/>
        <v>#VALUE!</v>
      </c>
      <c r="F668" t="e">
        <f t="shared" si="157"/>
        <v>#VALUE!</v>
      </c>
      <c r="G668" t="e">
        <f t="shared" si="148"/>
        <v>#VALUE!</v>
      </c>
      <c r="H668" t="e">
        <f t="shared" si="149"/>
        <v>#VALUE!</v>
      </c>
      <c r="I668" t="e">
        <f t="shared" si="150"/>
        <v>#VALUE!</v>
      </c>
      <c r="J668" t="e">
        <f t="shared" si="151"/>
        <v>#VALUE!</v>
      </c>
      <c r="K668" t="e">
        <f t="shared" si="152"/>
        <v>#VALUE!</v>
      </c>
      <c r="L668" t="e">
        <f t="shared" si="153"/>
        <v>#VALUE!</v>
      </c>
      <c r="M668" t="e">
        <f t="shared" si="154"/>
        <v>#VALUE!</v>
      </c>
      <c r="N668" t="e">
        <f t="shared" si="155"/>
        <v>#VALUE!</v>
      </c>
      <c r="O668" t="e">
        <f t="shared" si="156"/>
        <v>#VALUE!</v>
      </c>
    </row>
    <row r="669" spans="2:15">
      <c r="B669" t="e">
        <f t="shared" si="145"/>
        <v>#VALUE!</v>
      </c>
      <c r="C669" t="e">
        <f t="shared" si="146"/>
        <v>#VALUE!</v>
      </c>
      <c r="D669" t="e">
        <f>IF(B669&lt;=0,0,IF(B669&lt;=0.2,60*B669,IF(B669&lt;=0.4,185*(B669-0.4)^2+4.5,IF(B669&lt;=0.8,4.5,IF(B669&lt;0.85,-90*(x-0.85),0)))))</f>
        <v>#VALUE!</v>
      </c>
      <c r="E669" t="e">
        <f t="shared" si="147"/>
        <v>#VALUE!</v>
      </c>
      <c r="F669" t="e">
        <f t="shared" si="157"/>
        <v>#VALUE!</v>
      </c>
      <c r="G669" t="e">
        <f t="shared" si="148"/>
        <v>#VALUE!</v>
      </c>
      <c r="H669" t="e">
        <f t="shared" si="149"/>
        <v>#VALUE!</v>
      </c>
      <c r="I669" t="e">
        <f t="shared" si="150"/>
        <v>#VALUE!</v>
      </c>
      <c r="J669" t="e">
        <f t="shared" si="151"/>
        <v>#VALUE!</v>
      </c>
      <c r="K669" t="e">
        <f t="shared" si="152"/>
        <v>#VALUE!</v>
      </c>
      <c r="L669" t="e">
        <f t="shared" si="153"/>
        <v>#VALUE!</v>
      </c>
      <c r="M669" t="e">
        <f t="shared" si="154"/>
        <v>#VALUE!</v>
      </c>
      <c r="N669" t="e">
        <f t="shared" si="155"/>
        <v>#VALUE!</v>
      </c>
      <c r="O669" t="e">
        <f t="shared" si="156"/>
        <v>#VALUE!</v>
      </c>
    </row>
    <row r="670" spans="2:15">
      <c r="B670" t="e">
        <f t="shared" si="145"/>
        <v>#VALUE!</v>
      </c>
      <c r="C670" t="e">
        <f t="shared" si="146"/>
        <v>#VALUE!</v>
      </c>
      <c r="D670" t="e">
        <f>IF(B670&lt;=0,0,IF(B670&lt;=0.2,60*B670,IF(B670&lt;=0.4,185*(B670-0.4)^2+4.5,IF(B670&lt;=0.8,4.5,IF(B670&lt;0.85,-90*(x-0.85),0)))))</f>
        <v>#VALUE!</v>
      </c>
      <c r="E670" t="e">
        <f t="shared" si="147"/>
        <v>#VALUE!</v>
      </c>
      <c r="F670" t="e">
        <f t="shared" si="157"/>
        <v>#VALUE!</v>
      </c>
      <c r="G670" t="e">
        <f t="shared" si="148"/>
        <v>#VALUE!</v>
      </c>
      <c r="H670" t="e">
        <f t="shared" si="149"/>
        <v>#VALUE!</v>
      </c>
      <c r="I670" t="e">
        <f t="shared" si="150"/>
        <v>#VALUE!</v>
      </c>
      <c r="J670" t="e">
        <f t="shared" si="151"/>
        <v>#VALUE!</v>
      </c>
      <c r="K670" t="e">
        <f t="shared" si="152"/>
        <v>#VALUE!</v>
      </c>
      <c r="L670" t="e">
        <f t="shared" si="153"/>
        <v>#VALUE!</v>
      </c>
      <c r="M670" t="e">
        <f t="shared" si="154"/>
        <v>#VALUE!</v>
      </c>
      <c r="N670" t="e">
        <f t="shared" si="155"/>
        <v>#VALUE!</v>
      </c>
      <c r="O670" t="e">
        <f t="shared" si="156"/>
        <v>#VALUE!</v>
      </c>
    </row>
    <row r="671" spans="2:15">
      <c r="B671" t="e">
        <f t="shared" si="145"/>
        <v>#VALUE!</v>
      </c>
      <c r="C671" t="e">
        <f t="shared" si="146"/>
        <v>#VALUE!</v>
      </c>
      <c r="D671" t="e">
        <f>IF(B671&lt;=0,0,IF(B671&lt;=0.2,60*B671,IF(B671&lt;=0.4,185*(B671-0.4)^2+4.5,IF(B671&lt;=0.8,4.5,IF(B671&lt;0.85,-90*(x-0.85),0)))))</f>
        <v>#VALUE!</v>
      </c>
      <c r="E671" t="e">
        <f t="shared" si="147"/>
        <v>#VALUE!</v>
      </c>
      <c r="F671" t="e">
        <f t="shared" si="157"/>
        <v>#VALUE!</v>
      </c>
      <c r="G671" t="e">
        <f t="shared" si="148"/>
        <v>#VALUE!</v>
      </c>
      <c r="H671" t="e">
        <f t="shared" si="149"/>
        <v>#VALUE!</v>
      </c>
      <c r="I671" t="e">
        <f t="shared" si="150"/>
        <v>#VALUE!</v>
      </c>
      <c r="J671" t="e">
        <f t="shared" si="151"/>
        <v>#VALUE!</v>
      </c>
      <c r="K671" t="e">
        <f t="shared" si="152"/>
        <v>#VALUE!</v>
      </c>
      <c r="L671" t="e">
        <f t="shared" si="153"/>
        <v>#VALUE!</v>
      </c>
      <c r="M671" t="e">
        <f t="shared" si="154"/>
        <v>#VALUE!</v>
      </c>
      <c r="N671" t="e">
        <f t="shared" si="155"/>
        <v>#VALUE!</v>
      </c>
      <c r="O671" t="e">
        <f t="shared" si="156"/>
        <v>#VALUE!</v>
      </c>
    </row>
    <row r="672" spans="2:15">
      <c r="B672" t="e">
        <f t="shared" si="145"/>
        <v>#VALUE!</v>
      </c>
      <c r="C672" t="e">
        <f t="shared" si="146"/>
        <v>#VALUE!</v>
      </c>
      <c r="D672" t="e">
        <f>IF(B672&lt;=0,0,IF(B672&lt;=0.2,60*B672,IF(B672&lt;=0.4,185*(B672-0.4)^2+4.5,IF(B672&lt;=0.8,4.5,IF(B672&lt;0.85,-90*(x-0.85),0)))))</f>
        <v>#VALUE!</v>
      </c>
      <c r="E672" t="e">
        <f t="shared" si="147"/>
        <v>#VALUE!</v>
      </c>
      <c r="F672" t="e">
        <f t="shared" si="157"/>
        <v>#VALUE!</v>
      </c>
      <c r="G672" t="e">
        <f t="shared" si="148"/>
        <v>#VALUE!</v>
      </c>
      <c r="H672" t="e">
        <f t="shared" si="149"/>
        <v>#VALUE!</v>
      </c>
      <c r="I672" t="e">
        <f t="shared" si="150"/>
        <v>#VALUE!</v>
      </c>
      <c r="J672" t="e">
        <f t="shared" si="151"/>
        <v>#VALUE!</v>
      </c>
      <c r="K672" t="e">
        <f t="shared" si="152"/>
        <v>#VALUE!</v>
      </c>
      <c r="L672" t="e">
        <f t="shared" si="153"/>
        <v>#VALUE!</v>
      </c>
      <c r="M672" t="e">
        <f t="shared" si="154"/>
        <v>#VALUE!</v>
      </c>
      <c r="N672" t="e">
        <f t="shared" si="155"/>
        <v>#VALUE!</v>
      </c>
      <c r="O672" t="e">
        <f t="shared" si="156"/>
        <v>#VALUE!</v>
      </c>
    </row>
    <row r="673" spans="2:15">
      <c r="B673" t="e">
        <f t="shared" si="145"/>
        <v>#VALUE!</v>
      </c>
      <c r="C673" t="e">
        <f t="shared" si="146"/>
        <v>#VALUE!</v>
      </c>
      <c r="D673" t="e">
        <f>IF(B673&lt;=0,0,IF(B673&lt;=0.2,60*B673,IF(B673&lt;=0.4,185*(B673-0.4)^2+4.5,IF(B673&lt;=0.8,4.5,IF(B673&lt;0.85,-90*(x-0.85),0)))))</f>
        <v>#VALUE!</v>
      </c>
      <c r="E673" t="e">
        <f t="shared" si="147"/>
        <v>#VALUE!</v>
      </c>
      <c r="F673" t="e">
        <f t="shared" si="157"/>
        <v>#VALUE!</v>
      </c>
      <c r="G673" t="e">
        <f t="shared" si="148"/>
        <v>#VALUE!</v>
      </c>
      <c r="H673" t="e">
        <f t="shared" si="149"/>
        <v>#VALUE!</v>
      </c>
      <c r="I673" t="e">
        <f t="shared" si="150"/>
        <v>#VALUE!</v>
      </c>
      <c r="J673" t="e">
        <f t="shared" si="151"/>
        <v>#VALUE!</v>
      </c>
      <c r="K673" t="e">
        <f t="shared" si="152"/>
        <v>#VALUE!</v>
      </c>
      <c r="L673" t="e">
        <f t="shared" si="153"/>
        <v>#VALUE!</v>
      </c>
      <c r="M673" t="e">
        <f t="shared" si="154"/>
        <v>#VALUE!</v>
      </c>
      <c r="N673" t="e">
        <f t="shared" si="155"/>
        <v>#VALUE!</v>
      </c>
      <c r="O673" t="e">
        <f t="shared" si="156"/>
        <v>#VALUE!</v>
      </c>
    </row>
    <row r="674" spans="2:15">
      <c r="B674" t="e">
        <f t="shared" si="145"/>
        <v>#VALUE!</v>
      </c>
      <c r="C674" t="e">
        <f t="shared" si="146"/>
        <v>#VALUE!</v>
      </c>
      <c r="D674" t="e">
        <f>IF(B674&lt;=0,0,IF(B674&lt;=0.2,60*B674,IF(B674&lt;=0.4,185*(B674-0.4)^2+4.5,IF(B674&lt;=0.8,4.5,IF(B674&lt;0.85,-90*(x-0.85),0)))))</f>
        <v>#VALUE!</v>
      </c>
      <c r="E674" t="e">
        <f t="shared" si="147"/>
        <v>#VALUE!</v>
      </c>
      <c r="F674" t="e">
        <f t="shared" si="157"/>
        <v>#VALUE!</v>
      </c>
      <c r="G674" t="e">
        <f t="shared" si="148"/>
        <v>#VALUE!</v>
      </c>
      <c r="H674" t="e">
        <f t="shared" si="149"/>
        <v>#VALUE!</v>
      </c>
      <c r="I674" t="e">
        <f t="shared" si="150"/>
        <v>#VALUE!</v>
      </c>
      <c r="J674" t="e">
        <f t="shared" si="151"/>
        <v>#VALUE!</v>
      </c>
      <c r="K674" t="e">
        <f t="shared" si="152"/>
        <v>#VALUE!</v>
      </c>
      <c r="L674" t="e">
        <f t="shared" si="153"/>
        <v>#VALUE!</v>
      </c>
      <c r="M674" t="e">
        <f t="shared" si="154"/>
        <v>#VALUE!</v>
      </c>
      <c r="N674" t="e">
        <f t="shared" si="155"/>
        <v>#VALUE!</v>
      </c>
      <c r="O674" t="e">
        <f t="shared" si="156"/>
        <v>#VALUE!</v>
      </c>
    </row>
    <row r="675" spans="2:15">
      <c r="B675" t="e">
        <f t="shared" si="145"/>
        <v>#VALUE!</v>
      </c>
      <c r="C675" t="e">
        <f t="shared" si="146"/>
        <v>#VALUE!</v>
      </c>
      <c r="D675" t="e">
        <f>IF(B675&lt;=0,0,IF(B675&lt;=0.2,60*B675,IF(B675&lt;=0.4,185*(B675-0.4)^2+4.5,IF(B675&lt;=0.8,4.5,IF(B675&lt;0.85,-90*(x-0.85),0)))))</f>
        <v>#VALUE!</v>
      </c>
      <c r="E675" t="e">
        <f t="shared" si="147"/>
        <v>#VALUE!</v>
      </c>
      <c r="F675" t="e">
        <f t="shared" si="157"/>
        <v>#VALUE!</v>
      </c>
      <c r="G675" t="e">
        <f t="shared" si="148"/>
        <v>#VALUE!</v>
      </c>
      <c r="H675" t="e">
        <f t="shared" si="149"/>
        <v>#VALUE!</v>
      </c>
      <c r="I675" t="e">
        <f t="shared" si="150"/>
        <v>#VALUE!</v>
      </c>
      <c r="J675" t="e">
        <f t="shared" si="151"/>
        <v>#VALUE!</v>
      </c>
      <c r="K675" t="e">
        <f t="shared" si="152"/>
        <v>#VALUE!</v>
      </c>
      <c r="L675" t="e">
        <f t="shared" si="153"/>
        <v>#VALUE!</v>
      </c>
      <c r="M675" t="e">
        <f t="shared" si="154"/>
        <v>#VALUE!</v>
      </c>
      <c r="N675" t="e">
        <f t="shared" si="155"/>
        <v>#VALUE!</v>
      </c>
      <c r="O675" t="e">
        <f t="shared" si="156"/>
        <v>#VALUE!</v>
      </c>
    </row>
    <row r="676" spans="2:15">
      <c r="B676" t="e">
        <f t="shared" si="145"/>
        <v>#VALUE!</v>
      </c>
      <c r="C676" t="e">
        <f t="shared" si="146"/>
        <v>#VALUE!</v>
      </c>
      <c r="D676" t="e">
        <f>IF(B676&lt;=0,0,IF(B676&lt;=0.2,60*B676,IF(B676&lt;=0.4,185*(B676-0.4)^2+4.5,IF(B676&lt;=0.8,4.5,IF(B676&lt;0.85,-90*(x-0.85),0)))))</f>
        <v>#VALUE!</v>
      </c>
      <c r="E676" t="e">
        <f t="shared" si="147"/>
        <v>#VALUE!</v>
      </c>
      <c r="F676" t="e">
        <f t="shared" si="157"/>
        <v>#VALUE!</v>
      </c>
      <c r="G676" t="e">
        <f t="shared" si="148"/>
        <v>#VALUE!</v>
      </c>
      <c r="H676" t="e">
        <f t="shared" si="149"/>
        <v>#VALUE!</v>
      </c>
      <c r="I676" t="e">
        <f t="shared" si="150"/>
        <v>#VALUE!</v>
      </c>
      <c r="J676" t="e">
        <f t="shared" si="151"/>
        <v>#VALUE!</v>
      </c>
      <c r="K676" t="e">
        <f t="shared" si="152"/>
        <v>#VALUE!</v>
      </c>
      <c r="L676" t="e">
        <f t="shared" si="153"/>
        <v>#VALUE!</v>
      </c>
      <c r="M676" t="e">
        <f t="shared" si="154"/>
        <v>#VALUE!</v>
      </c>
      <c r="N676" t="e">
        <f t="shared" si="155"/>
        <v>#VALUE!</v>
      </c>
      <c r="O676" t="e">
        <f t="shared" si="156"/>
        <v>#VALUE!</v>
      </c>
    </row>
    <row r="677" spans="2:15">
      <c r="B677" t="e">
        <f t="shared" si="145"/>
        <v>#VALUE!</v>
      </c>
      <c r="C677" t="e">
        <f t="shared" si="146"/>
        <v>#VALUE!</v>
      </c>
      <c r="D677" t="e">
        <f>IF(B677&lt;=0,0,IF(B677&lt;=0.2,60*B677,IF(B677&lt;=0.4,185*(B677-0.4)^2+4.5,IF(B677&lt;=0.8,4.5,IF(B677&lt;0.85,-90*(x-0.85),0)))))</f>
        <v>#VALUE!</v>
      </c>
      <c r="E677" t="e">
        <f t="shared" si="147"/>
        <v>#VALUE!</v>
      </c>
      <c r="F677" t="e">
        <f t="shared" si="157"/>
        <v>#VALUE!</v>
      </c>
      <c r="G677" t="e">
        <f t="shared" si="148"/>
        <v>#VALUE!</v>
      </c>
      <c r="H677" t="e">
        <f t="shared" si="149"/>
        <v>#VALUE!</v>
      </c>
      <c r="I677" t="e">
        <f t="shared" si="150"/>
        <v>#VALUE!</v>
      </c>
      <c r="J677" t="e">
        <f t="shared" si="151"/>
        <v>#VALUE!</v>
      </c>
      <c r="K677" t="e">
        <f t="shared" si="152"/>
        <v>#VALUE!</v>
      </c>
      <c r="L677" t="e">
        <f t="shared" si="153"/>
        <v>#VALUE!</v>
      </c>
      <c r="M677" t="e">
        <f t="shared" si="154"/>
        <v>#VALUE!</v>
      </c>
      <c r="N677" t="e">
        <f t="shared" si="155"/>
        <v>#VALUE!</v>
      </c>
      <c r="O677" t="e">
        <f t="shared" si="156"/>
        <v>#VALUE!</v>
      </c>
    </row>
    <row r="678" spans="2:15">
      <c r="B678" t="e">
        <f t="shared" si="145"/>
        <v>#VALUE!</v>
      </c>
      <c r="C678" t="e">
        <f t="shared" si="146"/>
        <v>#VALUE!</v>
      </c>
      <c r="D678" t="e">
        <f>IF(B678&lt;=0,0,IF(B678&lt;=0.2,60*B678,IF(B678&lt;=0.4,185*(B678-0.4)^2+4.5,IF(B678&lt;=0.8,4.5,IF(B678&lt;0.85,-90*(x-0.85),0)))))</f>
        <v>#VALUE!</v>
      </c>
      <c r="E678" t="e">
        <f t="shared" si="147"/>
        <v>#VALUE!</v>
      </c>
      <c r="F678" t="e">
        <f t="shared" si="157"/>
        <v>#VALUE!</v>
      </c>
      <c r="G678" t="e">
        <f t="shared" si="148"/>
        <v>#VALUE!</v>
      </c>
      <c r="H678" t="e">
        <f t="shared" si="149"/>
        <v>#VALUE!</v>
      </c>
      <c r="I678" t="e">
        <f t="shared" si="150"/>
        <v>#VALUE!</v>
      </c>
      <c r="J678" t="e">
        <f t="shared" si="151"/>
        <v>#VALUE!</v>
      </c>
      <c r="K678" t="e">
        <f t="shared" si="152"/>
        <v>#VALUE!</v>
      </c>
      <c r="L678" t="e">
        <f t="shared" si="153"/>
        <v>#VALUE!</v>
      </c>
      <c r="M678" t="e">
        <f t="shared" si="154"/>
        <v>#VALUE!</v>
      </c>
      <c r="N678" t="e">
        <f t="shared" si="155"/>
        <v>#VALUE!</v>
      </c>
      <c r="O678" t="e">
        <f t="shared" si="156"/>
        <v>#VALUE!</v>
      </c>
    </row>
    <row r="679" spans="2:15">
      <c r="B679" t="e">
        <f t="shared" si="145"/>
        <v>#VALUE!</v>
      </c>
      <c r="C679" t="e">
        <f t="shared" si="146"/>
        <v>#VALUE!</v>
      </c>
      <c r="D679" t="e">
        <f>IF(B679&lt;=0,0,IF(B679&lt;=0.2,60*B679,IF(B679&lt;=0.4,185*(B679-0.4)^2+4.5,IF(B679&lt;=0.8,4.5,IF(B679&lt;0.85,-90*(x-0.85),0)))))</f>
        <v>#VALUE!</v>
      </c>
      <c r="E679" t="e">
        <f t="shared" si="147"/>
        <v>#VALUE!</v>
      </c>
      <c r="F679" t="e">
        <f t="shared" si="157"/>
        <v>#VALUE!</v>
      </c>
      <c r="G679" t="e">
        <f t="shared" si="148"/>
        <v>#VALUE!</v>
      </c>
      <c r="H679" t="e">
        <f t="shared" si="149"/>
        <v>#VALUE!</v>
      </c>
      <c r="I679" t="e">
        <f t="shared" si="150"/>
        <v>#VALUE!</v>
      </c>
      <c r="J679" t="e">
        <f t="shared" si="151"/>
        <v>#VALUE!</v>
      </c>
      <c r="K679" t="e">
        <f t="shared" si="152"/>
        <v>#VALUE!</v>
      </c>
      <c r="L679" t="e">
        <f t="shared" si="153"/>
        <v>#VALUE!</v>
      </c>
      <c r="M679" t="e">
        <f t="shared" si="154"/>
        <v>#VALUE!</v>
      </c>
      <c r="N679" t="e">
        <f t="shared" si="155"/>
        <v>#VALUE!</v>
      </c>
      <c r="O679" t="e">
        <f t="shared" si="156"/>
        <v>#VALUE!</v>
      </c>
    </row>
    <row r="680" spans="2:15">
      <c r="B680" t="e">
        <f t="shared" si="145"/>
        <v>#VALUE!</v>
      </c>
      <c r="C680" t="e">
        <f t="shared" si="146"/>
        <v>#VALUE!</v>
      </c>
      <c r="D680" t="e">
        <f>IF(B680&lt;=0,0,IF(B680&lt;=0.2,60*B680,IF(B680&lt;=0.4,185*(B680-0.4)^2+4.5,IF(B680&lt;=0.8,4.5,IF(B680&lt;0.85,-90*(x-0.85),0)))))</f>
        <v>#VALUE!</v>
      </c>
      <c r="E680" t="e">
        <f t="shared" si="147"/>
        <v>#VALUE!</v>
      </c>
      <c r="F680" t="e">
        <f t="shared" si="157"/>
        <v>#VALUE!</v>
      </c>
      <c r="G680" t="e">
        <f t="shared" si="148"/>
        <v>#VALUE!</v>
      </c>
      <c r="H680" t="e">
        <f t="shared" si="149"/>
        <v>#VALUE!</v>
      </c>
      <c r="I680" t="e">
        <f t="shared" si="150"/>
        <v>#VALUE!</v>
      </c>
      <c r="J680" t="e">
        <f t="shared" si="151"/>
        <v>#VALUE!</v>
      </c>
      <c r="K680" t="e">
        <f t="shared" si="152"/>
        <v>#VALUE!</v>
      </c>
      <c r="L680" t="e">
        <f t="shared" si="153"/>
        <v>#VALUE!</v>
      </c>
      <c r="M680" t="e">
        <f t="shared" si="154"/>
        <v>#VALUE!</v>
      </c>
      <c r="N680" t="e">
        <f t="shared" si="155"/>
        <v>#VALUE!</v>
      </c>
      <c r="O680" t="e">
        <f t="shared" si="156"/>
        <v>#VALUE!</v>
      </c>
    </row>
    <row r="681" spans="2:15">
      <c r="B681" t="e">
        <f t="shared" si="145"/>
        <v>#VALUE!</v>
      </c>
      <c r="C681" t="e">
        <f t="shared" si="146"/>
        <v>#VALUE!</v>
      </c>
      <c r="D681" t="e">
        <f>IF(B681&lt;=0,0,IF(B681&lt;=0.2,60*B681,IF(B681&lt;=0.4,185*(B681-0.4)^2+4.5,IF(B681&lt;=0.8,4.5,IF(B681&lt;0.85,-90*(x-0.85),0)))))</f>
        <v>#VALUE!</v>
      </c>
      <c r="E681" t="e">
        <f t="shared" si="147"/>
        <v>#VALUE!</v>
      </c>
      <c r="F681" t="e">
        <f t="shared" si="157"/>
        <v>#VALUE!</v>
      </c>
      <c r="G681" t="e">
        <f t="shared" si="148"/>
        <v>#VALUE!</v>
      </c>
      <c r="H681" t="e">
        <f t="shared" si="149"/>
        <v>#VALUE!</v>
      </c>
      <c r="I681" t="e">
        <f t="shared" si="150"/>
        <v>#VALUE!</v>
      </c>
      <c r="J681" t="e">
        <f t="shared" si="151"/>
        <v>#VALUE!</v>
      </c>
      <c r="K681" t="e">
        <f t="shared" si="152"/>
        <v>#VALUE!</v>
      </c>
      <c r="L681" t="e">
        <f t="shared" si="153"/>
        <v>#VALUE!</v>
      </c>
      <c r="M681" t="e">
        <f t="shared" si="154"/>
        <v>#VALUE!</v>
      </c>
      <c r="N681" t="e">
        <f t="shared" si="155"/>
        <v>#VALUE!</v>
      </c>
      <c r="O681" t="e">
        <f t="shared" si="156"/>
        <v>#VALUE!</v>
      </c>
    </row>
    <row r="682" spans="2:15">
      <c r="B682" t="e">
        <f t="shared" si="145"/>
        <v>#VALUE!</v>
      </c>
      <c r="C682" t="e">
        <f t="shared" si="146"/>
        <v>#VALUE!</v>
      </c>
      <c r="D682" t="e">
        <f>IF(B682&lt;=0,0,IF(B682&lt;=0.2,60*B682,IF(B682&lt;=0.4,185*(B682-0.4)^2+4.5,IF(B682&lt;=0.8,4.5,IF(B682&lt;0.85,-90*(x-0.85),0)))))</f>
        <v>#VALUE!</v>
      </c>
      <c r="E682" t="e">
        <f t="shared" si="147"/>
        <v>#VALUE!</v>
      </c>
      <c r="F682" t="e">
        <f t="shared" si="157"/>
        <v>#VALUE!</v>
      </c>
      <c r="G682" t="e">
        <f t="shared" si="148"/>
        <v>#VALUE!</v>
      </c>
      <c r="H682" t="e">
        <f t="shared" si="149"/>
        <v>#VALUE!</v>
      </c>
      <c r="I682" t="e">
        <f t="shared" si="150"/>
        <v>#VALUE!</v>
      </c>
      <c r="J682" t="e">
        <f t="shared" si="151"/>
        <v>#VALUE!</v>
      </c>
      <c r="K682" t="e">
        <f t="shared" si="152"/>
        <v>#VALUE!</v>
      </c>
      <c r="L682" t="e">
        <f t="shared" si="153"/>
        <v>#VALUE!</v>
      </c>
      <c r="M682" t="e">
        <f t="shared" si="154"/>
        <v>#VALUE!</v>
      </c>
      <c r="N682" t="e">
        <f t="shared" si="155"/>
        <v>#VALUE!</v>
      </c>
      <c r="O682" t="e">
        <f t="shared" si="156"/>
        <v>#VALUE!</v>
      </c>
    </row>
    <row r="683" spans="2:15">
      <c r="B683" t="e">
        <f t="shared" si="145"/>
        <v>#VALUE!</v>
      </c>
      <c r="C683" t="e">
        <f t="shared" si="146"/>
        <v>#VALUE!</v>
      </c>
      <c r="D683" t="e">
        <f>IF(B683&lt;=0,0,IF(B683&lt;=0.2,60*B683,IF(B683&lt;=0.4,185*(B683-0.4)^2+4.5,IF(B683&lt;=0.8,4.5,IF(B683&lt;0.85,-90*(x-0.85),0)))))</f>
        <v>#VALUE!</v>
      </c>
      <c r="E683" t="e">
        <f t="shared" si="147"/>
        <v>#VALUE!</v>
      </c>
      <c r="F683" t="e">
        <f t="shared" si="157"/>
        <v>#VALUE!</v>
      </c>
      <c r="G683" t="e">
        <f t="shared" si="148"/>
        <v>#VALUE!</v>
      </c>
      <c r="H683" t="e">
        <f t="shared" si="149"/>
        <v>#VALUE!</v>
      </c>
      <c r="I683" t="e">
        <f t="shared" si="150"/>
        <v>#VALUE!</v>
      </c>
      <c r="J683" t="e">
        <f t="shared" si="151"/>
        <v>#VALUE!</v>
      </c>
      <c r="K683" t="e">
        <f t="shared" si="152"/>
        <v>#VALUE!</v>
      </c>
      <c r="L683" t="e">
        <f t="shared" si="153"/>
        <v>#VALUE!</v>
      </c>
      <c r="M683" t="e">
        <f t="shared" si="154"/>
        <v>#VALUE!</v>
      </c>
      <c r="N683" t="e">
        <f t="shared" si="155"/>
        <v>#VALUE!</v>
      </c>
      <c r="O683" t="e">
        <f t="shared" si="156"/>
        <v>#VALUE!</v>
      </c>
    </row>
    <row r="684" spans="2:15">
      <c r="B684" t="e">
        <f t="shared" si="145"/>
        <v>#VALUE!</v>
      </c>
      <c r="C684" t="e">
        <f t="shared" si="146"/>
        <v>#VALUE!</v>
      </c>
      <c r="D684" t="e">
        <f>IF(B684&lt;=0,0,IF(B684&lt;=0.2,60*B684,IF(B684&lt;=0.4,185*(B684-0.4)^2+4.5,IF(B684&lt;=0.8,4.5,IF(B684&lt;0.85,-90*(x-0.85),0)))))</f>
        <v>#VALUE!</v>
      </c>
      <c r="E684" t="e">
        <f t="shared" si="147"/>
        <v>#VALUE!</v>
      </c>
      <c r="F684" t="e">
        <f t="shared" si="157"/>
        <v>#VALUE!</v>
      </c>
      <c r="G684" t="e">
        <f t="shared" si="148"/>
        <v>#VALUE!</v>
      </c>
      <c r="H684" t="e">
        <f t="shared" si="149"/>
        <v>#VALUE!</v>
      </c>
      <c r="I684" t="e">
        <f t="shared" si="150"/>
        <v>#VALUE!</v>
      </c>
      <c r="J684" t="e">
        <f t="shared" si="151"/>
        <v>#VALUE!</v>
      </c>
      <c r="K684" t="e">
        <f t="shared" si="152"/>
        <v>#VALUE!</v>
      </c>
      <c r="L684" t="e">
        <f t="shared" si="153"/>
        <v>#VALUE!</v>
      </c>
      <c r="M684" t="e">
        <f t="shared" si="154"/>
        <v>#VALUE!</v>
      </c>
      <c r="N684" t="e">
        <f t="shared" si="155"/>
        <v>#VALUE!</v>
      </c>
      <c r="O684" t="e">
        <f t="shared" si="156"/>
        <v>#VALUE!</v>
      </c>
    </row>
    <row r="685" spans="2:15">
      <c r="B685" t="e">
        <f t="shared" si="145"/>
        <v>#VALUE!</v>
      </c>
      <c r="C685" t="e">
        <f t="shared" si="146"/>
        <v>#VALUE!</v>
      </c>
      <c r="D685" t="e">
        <f>IF(B685&lt;=0,0,IF(B685&lt;=0.2,60*B685,IF(B685&lt;=0.4,185*(B685-0.4)^2+4.5,IF(B685&lt;=0.8,4.5,IF(B685&lt;0.85,-90*(x-0.85),0)))))</f>
        <v>#VALUE!</v>
      </c>
      <c r="E685" t="e">
        <f t="shared" si="147"/>
        <v>#VALUE!</v>
      </c>
      <c r="F685" t="e">
        <f t="shared" si="157"/>
        <v>#VALUE!</v>
      </c>
      <c r="G685" t="e">
        <f t="shared" si="148"/>
        <v>#VALUE!</v>
      </c>
      <c r="H685" t="e">
        <f t="shared" si="149"/>
        <v>#VALUE!</v>
      </c>
      <c r="I685" t="e">
        <f t="shared" si="150"/>
        <v>#VALUE!</v>
      </c>
      <c r="J685" t="e">
        <f t="shared" si="151"/>
        <v>#VALUE!</v>
      </c>
      <c r="K685" t="e">
        <f t="shared" si="152"/>
        <v>#VALUE!</v>
      </c>
      <c r="L685" t="e">
        <f t="shared" si="153"/>
        <v>#VALUE!</v>
      </c>
      <c r="M685" t="e">
        <f t="shared" si="154"/>
        <v>#VALUE!</v>
      </c>
      <c r="N685" t="e">
        <f t="shared" si="155"/>
        <v>#VALUE!</v>
      </c>
      <c r="O685" t="e">
        <f t="shared" si="156"/>
        <v>#VALUE!</v>
      </c>
    </row>
    <row r="686" spans="2:15">
      <c r="B686" t="e">
        <f t="shared" ref="B686:B749" si="158">IF(O685&lt;0,"",B685+$C$6)</f>
        <v>#VALUE!</v>
      </c>
      <c r="C686" t="e">
        <f t="shared" ref="C686:C749" si="159">N685</f>
        <v>#VALUE!</v>
      </c>
      <c r="D686" t="e">
        <f>IF(B686&lt;=0,0,IF(B686&lt;=0.2,60*B686,IF(B686&lt;=0.4,185*(B686-0.4)^2+4.5,IF(B686&lt;=0.8,4.5,IF(B686&lt;0.85,-90*(x-0.85),0)))))</f>
        <v>#VALUE!</v>
      </c>
      <c r="E686" t="e">
        <f t="shared" ref="E686:E749" si="160">IF(B686&lt;=0.8,$C$2-B686*$F$2/0.85,$C$2-$F$2)</f>
        <v>#VALUE!</v>
      </c>
      <c r="F686" t="e">
        <f t="shared" si="157"/>
        <v>#VALUE!</v>
      </c>
      <c r="G686" t="e">
        <f t="shared" ref="G686:G749" si="161">D686-F686</f>
        <v>#VALUE!</v>
      </c>
      <c r="H686" t="e">
        <f t="shared" ref="H686:H749" si="162">G686/$C$2</f>
        <v>#VALUE!</v>
      </c>
      <c r="I686" t="e">
        <f t="shared" ref="I686:I749" si="163">H686*$C$6</f>
        <v>#VALUE!</v>
      </c>
      <c r="J686" t="e">
        <f t="shared" ref="J686:J749" si="164">AVERAGE(I686+C686)</f>
        <v>#VALUE!</v>
      </c>
      <c r="K686" t="e">
        <f t="shared" ref="K686:K749" si="165">0.5*$C$3*$C$4*$C$5*J686^2</f>
        <v>#VALUE!</v>
      </c>
      <c r="L686" t="e">
        <f t="shared" ref="L686:L749" si="166">IF(J686&gt;0,G686-K686,G686+K686)</f>
        <v>#VALUE!</v>
      </c>
      <c r="M686" t="e">
        <f t="shared" ref="M686:M749" si="167">L686/$C$2</f>
        <v>#VALUE!</v>
      </c>
      <c r="N686" t="e">
        <f t="shared" ref="N686:N749" si="168">C686+M686*$C$6</f>
        <v>#VALUE!</v>
      </c>
      <c r="O686" t="e">
        <f t="shared" ref="O686:O749" si="169">IF(O685+C686*$C$6+0.5*M686*$C$6^2&lt;0,"",O685+C686*$C$6+0.5*M686*$C$6^2)</f>
        <v>#VALUE!</v>
      </c>
    </row>
    <row r="687" spans="2:15">
      <c r="B687" t="e">
        <f t="shared" si="158"/>
        <v>#VALUE!</v>
      </c>
      <c r="C687" t="e">
        <f t="shared" si="159"/>
        <v>#VALUE!</v>
      </c>
      <c r="D687" t="e">
        <f>IF(B687&lt;=0,0,IF(B687&lt;=0.2,60*B687,IF(B687&lt;=0.4,185*(B687-0.4)^2+4.5,IF(B687&lt;=0.8,4.5,IF(B687&lt;0.85,-90*(x-0.85),0)))))</f>
        <v>#VALUE!</v>
      </c>
      <c r="E687" t="e">
        <f t="shared" si="160"/>
        <v>#VALUE!</v>
      </c>
      <c r="F687" t="e">
        <f t="shared" si="157"/>
        <v>#VALUE!</v>
      </c>
      <c r="G687" t="e">
        <f t="shared" si="161"/>
        <v>#VALUE!</v>
      </c>
      <c r="H687" t="e">
        <f t="shared" si="162"/>
        <v>#VALUE!</v>
      </c>
      <c r="I687" t="e">
        <f t="shared" si="163"/>
        <v>#VALUE!</v>
      </c>
      <c r="J687" t="e">
        <f t="shared" si="164"/>
        <v>#VALUE!</v>
      </c>
      <c r="K687" t="e">
        <f t="shared" si="165"/>
        <v>#VALUE!</v>
      </c>
      <c r="L687" t="e">
        <f t="shared" si="166"/>
        <v>#VALUE!</v>
      </c>
      <c r="M687" t="e">
        <f t="shared" si="167"/>
        <v>#VALUE!</v>
      </c>
      <c r="N687" t="e">
        <f t="shared" si="168"/>
        <v>#VALUE!</v>
      </c>
      <c r="O687" t="e">
        <f t="shared" si="169"/>
        <v>#VALUE!</v>
      </c>
    </row>
    <row r="688" spans="2:15">
      <c r="B688" t="e">
        <f t="shared" si="158"/>
        <v>#VALUE!</v>
      </c>
      <c r="C688" t="e">
        <f t="shared" si="159"/>
        <v>#VALUE!</v>
      </c>
      <c r="D688" t="e">
        <f>IF(B688&lt;=0,0,IF(B688&lt;=0.2,60*B688,IF(B688&lt;=0.4,185*(B688-0.4)^2+4.5,IF(B688&lt;=0.8,4.5,IF(B688&lt;0.85,-90*(x-0.85),0)))))</f>
        <v>#VALUE!</v>
      </c>
      <c r="E688" t="e">
        <f t="shared" si="160"/>
        <v>#VALUE!</v>
      </c>
      <c r="F688" t="e">
        <f t="shared" si="157"/>
        <v>#VALUE!</v>
      </c>
      <c r="G688" t="e">
        <f t="shared" si="161"/>
        <v>#VALUE!</v>
      </c>
      <c r="H688" t="e">
        <f t="shared" si="162"/>
        <v>#VALUE!</v>
      </c>
      <c r="I688" t="e">
        <f t="shared" si="163"/>
        <v>#VALUE!</v>
      </c>
      <c r="J688" t="e">
        <f t="shared" si="164"/>
        <v>#VALUE!</v>
      </c>
      <c r="K688" t="e">
        <f t="shared" si="165"/>
        <v>#VALUE!</v>
      </c>
      <c r="L688" t="e">
        <f t="shared" si="166"/>
        <v>#VALUE!</v>
      </c>
      <c r="M688" t="e">
        <f t="shared" si="167"/>
        <v>#VALUE!</v>
      </c>
      <c r="N688" t="e">
        <f t="shared" si="168"/>
        <v>#VALUE!</v>
      </c>
      <c r="O688" t="e">
        <f t="shared" si="169"/>
        <v>#VALUE!</v>
      </c>
    </row>
    <row r="689" spans="2:15">
      <c r="B689" t="e">
        <f t="shared" si="158"/>
        <v>#VALUE!</v>
      </c>
      <c r="C689" t="e">
        <f t="shared" si="159"/>
        <v>#VALUE!</v>
      </c>
      <c r="D689" t="e">
        <f>IF(B689&lt;=0,0,IF(B689&lt;=0.2,60*B689,IF(B689&lt;=0.4,185*(B689-0.4)^2+4.5,IF(B689&lt;=0.8,4.5,IF(B689&lt;0.85,-90*(x-0.85),0)))))</f>
        <v>#VALUE!</v>
      </c>
      <c r="E689" t="e">
        <f t="shared" si="160"/>
        <v>#VALUE!</v>
      </c>
      <c r="F689" t="e">
        <f t="shared" si="157"/>
        <v>#VALUE!</v>
      </c>
      <c r="G689" t="e">
        <f t="shared" si="161"/>
        <v>#VALUE!</v>
      </c>
      <c r="H689" t="e">
        <f t="shared" si="162"/>
        <v>#VALUE!</v>
      </c>
      <c r="I689" t="e">
        <f t="shared" si="163"/>
        <v>#VALUE!</v>
      </c>
      <c r="J689" t="e">
        <f t="shared" si="164"/>
        <v>#VALUE!</v>
      </c>
      <c r="K689" t="e">
        <f t="shared" si="165"/>
        <v>#VALUE!</v>
      </c>
      <c r="L689" t="e">
        <f t="shared" si="166"/>
        <v>#VALUE!</v>
      </c>
      <c r="M689" t="e">
        <f t="shared" si="167"/>
        <v>#VALUE!</v>
      </c>
      <c r="N689" t="e">
        <f t="shared" si="168"/>
        <v>#VALUE!</v>
      </c>
      <c r="O689" t="e">
        <f t="shared" si="169"/>
        <v>#VALUE!</v>
      </c>
    </row>
    <row r="690" spans="2:15">
      <c r="B690" t="e">
        <f t="shared" si="158"/>
        <v>#VALUE!</v>
      </c>
      <c r="C690" t="e">
        <f t="shared" si="159"/>
        <v>#VALUE!</v>
      </c>
      <c r="D690" t="e">
        <f>IF(B690&lt;=0,0,IF(B690&lt;=0.2,60*B690,IF(B690&lt;=0.4,185*(B690-0.4)^2+4.5,IF(B690&lt;=0.8,4.5,IF(B690&lt;0.85,-90*(x-0.85),0)))))</f>
        <v>#VALUE!</v>
      </c>
      <c r="E690" t="e">
        <f t="shared" si="160"/>
        <v>#VALUE!</v>
      </c>
      <c r="F690" t="e">
        <f t="shared" si="157"/>
        <v>#VALUE!</v>
      </c>
      <c r="G690" t="e">
        <f t="shared" si="161"/>
        <v>#VALUE!</v>
      </c>
      <c r="H690" t="e">
        <f t="shared" si="162"/>
        <v>#VALUE!</v>
      </c>
      <c r="I690" t="e">
        <f t="shared" si="163"/>
        <v>#VALUE!</v>
      </c>
      <c r="J690" t="e">
        <f t="shared" si="164"/>
        <v>#VALUE!</v>
      </c>
      <c r="K690" t="e">
        <f t="shared" si="165"/>
        <v>#VALUE!</v>
      </c>
      <c r="L690" t="e">
        <f t="shared" si="166"/>
        <v>#VALUE!</v>
      </c>
      <c r="M690" t="e">
        <f t="shared" si="167"/>
        <v>#VALUE!</v>
      </c>
      <c r="N690" t="e">
        <f t="shared" si="168"/>
        <v>#VALUE!</v>
      </c>
      <c r="O690" t="e">
        <f t="shared" si="169"/>
        <v>#VALUE!</v>
      </c>
    </row>
    <row r="691" spans="2:15">
      <c r="B691" t="e">
        <f t="shared" si="158"/>
        <v>#VALUE!</v>
      </c>
      <c r="C691" t="e">
        <f t="shared" si="159"/>
        <v>#VALUE!</v>
      </c>
      <c r="D691" t="e">
        <f>IF(B691&lt;=0,0,IF(B691&lt;=0.2,60*B691,IF(B691&lt;=0.4,185*(B691-0.4)^2+4.5,IF(B691&lt;=0.8,4.5,IF(B691&lt;0.85,-90*(x-0.85),0)))))</f>
        <v>#VALUE!</v>
      </c>
      <c r="E691" t="e">
        <f t="shared" si="160"/>
        <v>#VALUE!</v>
      </c>
      <c r="F691" t="e">
        <f t="shared" si="157"/>
        <v>#VALUE!</v>
      </c>
      <c r="G691" t="e">
        <f t="shared" si="161"/>
        <v>#VALUE!</v>
      </c>
      <c r="H691" t="e">
        <f t="shared" si="162"/>
        <v>#VALUE!</v>
      </c>
      <c r="I691" t="e">
        <f t="shared" si="163"/>
        <v>#VALUE!</v>
      </c>
      <c r="J691" t="e">
        <f t="shared" si="164"/>
        <v>#VALUE!</v>
      </c>
      <c r="K691" t="e">
        <f t="shared" si="165"/>
        <v>#VALUE!</v>
      </c>
      <c r="L691" t="e">
        <f t="shared" si="166"/>
        <v>#VALUE!</v>
      </c>
      <c r="M691" t="e">
        <f t="shared" si="167"/>
        <v>#VALUE!</v>
      </c>
      <c r="N691" t="e">
        <f t="shared" si="168"/>
        <v>#VALUE!</v>
      </c>
      <c r="O691" t="e">
        <f t="shared" si="169"/>
        <v>#VALUE!</v>
      </c>
    </row>
    <row r="692" spans="2:15">
      <c r="B692" t="e">
        <f t="shared" si="158"/>
        <v>#VALUE!</v>
      </c>
      <c r="C692" t="e">
        <f t="shared" si="159"/>
        <v>#VALUE!</v>
      </c>
      <c r="D692" t="e">
        <f>IF(B692&lt;=0,0,IF(B692&lt;=0.2,60*B692,IF(B692&lt;=0.4,185*(B692-0.4)^2+4.5,IF(B692&lt;=0.8,4.5,IF(B692&lt;0.85,-90*(x-0.85),0)))))</f>
        <v>#VALUE!</v>
      </c>
      <c r="E692" t="e">
        <f t="shared" si="160"/>
        <v>#VALUE!</v>
      </c>
      <c r="F692" t="e">
        <f t="shared" si="157"/>
        <v>#VALUE!</v>
      </c>
      <c r="G692" t="e">
        <f t="shared" si="161"/>
        <v>#VALUE!</v>
      </c>
      <c r="H692" t="e">
        <f t="shared" si="162"/>
        <v>#VALUE!</v>
      </c>
      <c r="I692" t="e">
        <f t="shared" si="163"/>
        <v>#VALUE!</v>
      </c>
      <c r="J692" t="e">
        <f t="shared" si="164"/>
        <v>#VALUE!</v>
      </c>
      <c r="K692" t="e">
        <f t="shared" si="165"/>
        <v>#VALUE!</v>
      </c>
      <c r="L692" t="e">
        <f t="shared" si="166"/>
        <v>#VALUE!</v>
      </c>
      <c r="M692" t="e">
        <f t="shared" si="167"/>
        <v>#VALUE!</v>
      </c>
      <c r="N692" t="e">
        <f t="shared" si="168"/>
        <v>#VALUE!</v>
      </c>
      <c r="O692" t="e">
        <f t="shared" si="169"/>
        <v>#VALUE!</v>
      </c>
    </row>
    <row r="693" spans="2:15">
      <c r="B693" t="e">
        <f t="shared" si="158"/>
        <v>#VALUE!</v>
      </c>
      <c r="C693" t="e">
        <f t="shared" si="159"/>
        <v>#VALUE!</v>
      </c>
      <c r="D693" t="e">
        <f>IF(B693&lt;=0,0,IF(B693&lt;=0.2,60*B693,IF(B693&lt;=0.4,185*(B693-0.4)^2+4.5,IF(B693&lt;=0.8,4.5,IF(B693&lt;0.85,-90*(x-0.85),0)))))</f>
        <v>#VALUE!</v>
      </c>
      <c r="E693" t="e">
        <f t="shared" si="160"/>
        <v>#VALUE!</v>
      </c>
      <c r="F693" t="e">
        <f t="shared" si="157"/>
        <v>#VALUE!</v>
      </c>
      <c r="G693" t="e">
        <f t="shared" si="161"/>
        <v>#VALUE!</v>
      </c>
      <c r="H693" t="e">
        <f t="shared" si="162"/>
        <v>#VALUE!</v>
      </c>
      <c r="I693" t="e">
        <f t="shared" si="163"/>
        <v>#VALUE!</v>
      </c>
      <c r="J693" t="e">
        <f t="shared" si="164"/>
        <v>#VALUE!</v>
      </c>
      <c r="K693" t="e">
        <f t="shared" si="165"/>
        <v>#VALUE!</v>
      </c>
      <c r="L693" t="e">
        <f t="shared" si="166"/>
        <v>#VALUE!</v>
      </c>
      <c r="M693" t="e">
        <f t="shared" si="167"/>
        <v>#VALUE!</v>
      </c>
      <c r="N693" t="e">
        <f t="shared" si="168"/>
        <v>#VALUE!</v>
      </c>
      <c r="O693" t="e">
        <f t="shared" si="169"/>
        <v>#VALUE!</v>
      </c>
    </row>
    <row r="694" spans="2:15">
      <c r="B694" t="e">
        <f t="shared" si="158"/>
        <v>#VALUE!</v>
      </c>
      <c r="C694" t="e">
        <f t="shared" si="159"/>
        <v>#VALUE!</v>
      </c>
      <c r="D694" t="e">
        <f>IF(B694&lt;=0,0,IF(B694&lt;=0.2,60*B694,IF(B694&lt;=0.4,185*(B694-0.4)^2+4.5,IF(B694&lt;=0.8,4.5,IF(B694&lt;0.85,-90*(x-0.85),0)))))</f>
        <v>#VALUE!</v>
      </c>
      <c r="E694" t="e">
        <f t="shared" si="160"/>
        <v>#VALUE!</v>
      </c>
      <c r="F694" t="e">
        <f t="shared" si="157"/>
        <v>#VALUE!</v>
      </c>
      <c r="G694" t="e">
        <f t="shared" si="161"/>
        <v>#VALUE!</v>
      </c>
      <c r="H694" t="e">
        <f t="shared" si="162"/>
        <v>#VALUE!</v>
      </c>
      <c r="I694" t="e">
        <f t="shared" si="163"/>
        <v>#VALUE!</v>
      </c>
      <c r="J694" t="e">
        <f t="shared" si="164"/>
        <v>#VALUE!</v>
      </c>
      <c r="K694" t="e">
        <f t="shared" si="165"/>
        <v>#VALUE!</v>
      </c>
      <c r="L694" t="e">
        <f t="shared" si="166"/>
        <v>#VALUE!</v>
      </c>
      <c r="M694" t="e">
        <f t="shared" si="167"/>
        <v>#VALUE!</v>
      </c>
      <c r="N694" t="e">
        <f t="shared" si="168"/>
        <v>#VALUE!</v>
      </c>
      <c r="O694" t="e">
        <f t="shared" si="169"/>
        <v>#VALUE!</v>
      </c>
    </row>
    <row r="695" spans="2:15">
      <c r="B695" t="e">
        <f t="shared" si="158"/>
        <v>#VALUE!</v>
      </c>
      <c r="C695" t="e">
        <f t="shared" si="159"/>
        <v>#VALUE!</v>
      </c>
      <c r="D695" t="e">
        <f>IF(B695&lt;=0,0,IF(B695&lt;=0.2,60*B695,IF(B695&lt;=0.4,185*(B695-0.4)^2+4.5,IF(B695&lt;=0.8,4.5,IF(B695&lt;0.85,-90*(x-0.85),0)))))</f>
        <v>#VALUE!</v>
      </c>
      <c r="E695" t="e">
        <f t="shared" si="160"/>
        <v>#VALUE!</v>
      </c>
      <c r="F695" t="e">
        <f t="shared" si="157"/>
        <v>#VALUE!</v>
      </c>
      <c r="G695" t="e">
        <f t="shared" si="161"/>
        <v>#VALUE!</v>
      </c>
      <c r="H695" t="e">
        <f t="shared" si="162"/>
        <v>#VALUE!</v>
      </c>
      <c r="I695" t="e">
        <f t="shared" si="163"/>
        <v>#VALUE!</v>
      </c>
      <c r="J695" t="e">
        <f t="shared" si="164"/>
        <v>#VALUE!</v>
      </c>
      <c r="K695" t="e">
        <f t="shared" si="165"/>
        <v>#VALUE!</v>
      </c>
      <c r="L695" t="e">
        <f t="shared" si="166"/>
        <v>#VALUE!</v>
      </c>
      <c r="M695" t="e">
        <f t="shared" si="167"/>
        <v>#VALUE!</v>
      </c>
      <c r="N695" t="e">
        <f t="shared" si="168"/>
        <v>#VALUE!</v>
      </c>
      <c r="O695" t="e">
        <f t="shared" si="169"/>
        <v>#VALUE!</v>
      </c>
    </row>
    <row r="696" spans="2:15">
      <c r="B696" t="e">
        <f t="shared" si="158"/>
        <v>#VALUE!</v>
      </c>
      <c r="C696" t="e">
        <f t="shared" si="159"/>
        <v>#VALUE!</v>
      </c>
      <c r="D696" t="e">
        <f>IF(B696&lt;=0,0,IF(B696&lt;=0.2,60*B696,IF(B696&lt;=0.4,185*(B696-0.4)^2+4.5,IF(B696&lt;=0.8,4.5,IF(B696&lt;0.85,-90*(x-0.85),0)))))</f>
        <v>#VALUE!</v>
      </c>
      <c r="E696" t="e">
        <f t="shared" si="160"/>
        <v>#VALUE!</v>
      </c>
      <c r="F696" t="e">
        <f t="shared" si="157"/>
        <v>#VALUE!</v>
      </c>
      <c r="G696" t="e">
        <f t="shared" si="161"/>
        <v>#VALUE!</v>
      </c>
      <c r="H696" t="e">
        <f t="shared" si="162"/>
        <v>#VALUE!</v>
      </c>
      <c r="I696" t="e">
        <f t="shared" si="163"/>
        <v>#VALUE!</v>
      </c>
      <c r="J696" t="e">
        <f t="shared" si="164"/>
        <v>#VALUE!</v>
      </c>
      <c r="K696" t="e">
        <f t="shared" si="165"/>
        <v>#VALUE!</v>
      </c>
      <c r="L696" t="e">
        <f t="shared" si="166"/>
        <v>#VALUE!</v>
      </c>
      <c r="M696" t="e">
        <f t="shared" si="167"/>
        <v>#VALUE!</v>
      </c>
      <c r="N696" t="e">
        <f t="shared" si="168"/>
        <v>#VALUE!</v>
      </c>
      <c r="O696" t="e">
        <f t="shared" si="169"/>
        <v>#VALUE!</v>
      </c>
    </row>
    <row r="697" spans="2:15">
      <c r="B697" t="e">
        <f t="shared" si="158"/>
        <v>#VALUE!</v>
      </c>
      <c r="C697" t="e">
        <f t="shared" si="159"/>
        <v>#VALUE!</v>
      </c>
      <c r="D697" t="e">
        <f>IF(B697&lt;=0,0,IF(B697&lt;=0.2,60*B697,IF(B697&lt;=0.4,185*(B697-0.4)^2+4.5,IF(B697&lt;=0.8,4.5,IF(B697&lt;0.85,-90*(x-0.85),0)))))</f>
        <v>#VALUE!</v>
      </c>
      <c r="E697" t="e">
        <f t="shared" si="160"/>
        <v>#VALUE!</v>
      </c>
      <c r="F697" t="e">
        <f t="shared" si="157"/>
        <v>#VALUE!</v>
      </c>
      <c r="G697" t="e">
        <f t="shared" si="161"/>
        <v>#VALUE!</v>
      </c>
      <c r="H697" t="e">
        <f t="shared" si="162"/>
        <v>#VALUE!</v>
      </c>
      <c r="I697" t="e">
        <f t="shared" si="163"/>
        <v>#VALUE!</v>
      </c>
      <c r="J697" t="e">
        <f t="shared" si="164"/>
        <v>#VALUE!</v>
      </c>
      <c r="K697" t="e">
        <f t="shared" si="165"/>
        <v>#VALUE!</v>
      </c>
      <c r="L697" t="e">
        <f t="shared" si="166"/>
        <v>#VALUE!</v>
      </c>
      <c r="M697" t="e">
        <f t="shared" si="167"/>
        <v>#VALUE!</v>
      </c>
      <c r="N697" t="e">
        <f t="shared" si="168"/>
        <v>#VALUE!</v>
      </c>
      <c r="O697" t="e">
        <f t="shared" si="169"/>
        <v>#VALUE!</v>
      </c>
    </row>
    <row r="698" spans="2:15">
      <c r="B698" t="e">
        <f t="shared" si="158"/>
        <v>#VALUE!</v>
      </c>
      <c r="C698" t="e">
        <f t="shared" si="159"/>
        <v>#VALUE!</v>
      </c>
      <c r="D698" t="e">
        <f>IF(B698&lt;=0,0,IF(B698&lt;=0.2,60*B698,IF(B698&lt;=0.4,185*(B698-0.4)^2+4.5,IF(B698&lt;=0.8,4.5,IF(B698&lt;0.85,-90*(x-0.85),0)))))</f>
        <v>#VALUE!</v>
      </c>
      <c r="E698" t="e">
        <f t="shared" si="160"/>
        <v>#VALUE!</v>
      </c>
      <c r="F698" t="e">
        <f t="shared" si="157"/>
        <v>#VALUE!</v>
      </c>
      <c r="G698" t="e">
        <f t="shared" si="161"/>
        <v>#VALUE!</v>
      </c>
      <c r="H698" t="e">
        <f t="shared" si="162"/>
        <v>#VALUE!</v>
      </c>
      <c r="I698" t="e">
        <f t="shared" si="163"/>
        <v>#VALUE!</v>
      </c>
      <c r="J698" t="e">
        <f t="shared" si="164"/>
        <v>#VALUE!</v>
      </c>
      <c r="K698" t="e">
        <f t="shared" si="165"/>
        <v>#VALUE!</v>
      </c>
      <c r="L698" t="e">
        <f t="shared" si="166"/>
        <v>#VALUE!</v>
      </c>
      <c r="M698" t="e">
        <f t="shared" si="167"/>
        <v>#VALUE!</v>
      </c>
      <c r="N698" t="e">
        <f t="shared" si="168"/>
        <v>#VALUE!</v>
      </c>
      <c r="O698" t="e">
        <f t="shared" si="169"/>
        <v>#VALUE!</v>
      </c>
    </row>
    <row r="699" spans="2:15">
      <c r="B699" t="e">
        <f t="shared" si="158"/>
        <v>#VALUE!</v>
      </c>
      <c r="C699" t="e">
        <f t="shared" si="159"/>
        <v>#VALUE!</v>
      </c>
      <c r="D699" t="e">
        <f>IF(B699&lt;=0,0,IF(B699&lt;=0.2,60*B699,IF(B699&lt;=0.4,185*(B699-0.4)^2+4.5,IF(B699&lt;=0.8,4.5,IF(B699&lt;0.85,-90*(x-0.85),0)))))</f>
        <v>#VALUE!</v>
      </c>
      <c r="E699" t="e">
        <f t="shared" si="160"/>
        <v>#VALUE!</v>
      </c>
      <c r="F699" t="e">
        <f t="shared" si="157"/>
        <v>#VALUE!</v>
      </c>
      <c r="G699" t="e">
        <f t="shared" si="161"/>
        <v>#VALUE!</v>
      </c>
      <c r="H699" t="e">
        <f t="shared" si="162"/>
        <v>#VALUE!</v>
      </c>
      <c r="I699" t="e">
        <f t="shared" si="163"/>
        <v>#VALUE!</v>
      </c>
      <c r="J699" t="e">
        <f t="shared" si="164"/>
        <v>#VALUE!</v>
      </c>
      <c r="K699" t="e">
        <f t="shared" si="165"/>
        <v>#VALUE!</v>
      </c>
      <c r="L699" t="e">
        <f t="shared" si="166"/>
        <v>#VALUE!</v>
      </c>
      <c r="M699" t="e">
        <f t="shared" si="167"/>
        <v>#VALUE!</v>
      </c>
      <c r="N699" t="e">
        <f t="shared" si="168"/>
        <v>#VALUE!</v>
      </c>
      <c r="O699" t="e">
        <f t="shared" si="169"/>
        <v>#VALUE!</v>
      </c>
    </row>
    <row r="700" spans="2:15">
      <c r="B700" t="e">
        <f t="shared" si="158"/>
        <v>#VALUE!</v>
      </c>
      <c r="C700" t="e">
        <f t="shared" si="159"/>
        <v>#VALUE!</v>
      </c>
      <c r="D700" t="e">
        <f>IF(B700&lt;=0,0,IF(B700&lt;=0.2,60*B700,IF(B700&lt;=0.4,185*(B700-0.4)^2+4.5,IF(B700&lt;=0.8,4.5,IF(B700&lt;0.85,-90*(x-0.85),0)))))</f>
        <v>#VALUE!</v>
      </c>
      <c r="E700" t="e">
        <f t="shared" si="160"/>
        <v>#VALUE!</v>
      </c>
      <c r="F700" t="e">
        <f t="shared" si="157"/>
        <v>#VALUE!</v>
      </c>
      <c r="G700" t="e">
        <f t="shared" si="161"/>
        <v>#VALUE!</v>
      </c>
      <c r="H700" t="e">
        <f t="shared" si="162"/>
        <v>#VALUE!</v>
      </c>
      <c r="I700" t="e">
        <f t="shared" si="163"/>
        <v>#VALUE!</v>
      </c>
      <c r="J700" t="e">
        <f t="shared" si="164"/>
        <v>#VALUE!</v>
      </c>
      <c r="K700" t="e">
        <f t="shared" si="165"/>
        <v>#VALUE!</v>
      </c>
      <c r="L700" t="e">
        <f t="shared" si="166"/>
        <v>#VALUE!</v>
      </c>
      <c r="M700" t="e">
        <f t="shared" si="167"/>
        <v>#VALUE!</v>
      </c>
      <c r="N700" t="e">
        <f t="shared" si="168"/>
        <v>#VALUE!</v>
      </c>
      <c r="O700" t="e">
        <f t="shared" si="169"/>
        <v>#VALUE!</v>
      </c>
    </row>
    <row r="701" spans="2:15">
      <c r="B701" t="e">
        <f t="shared" si="158"/>
        <v>#VALUE!</v>
      </c>
      <c r="C701" t="e">
        <f t="shared" si="159"/>
        <v>#VALUE!</v>
      </c>
      <c r="D701" t="e">
        <f>IF(B701&lt;=0,0,IF(B701&lt;=0.2,60*B701,IF(B701&lt;=0.4,185*(B701-0.4)^2+4.5,IF(B701&lt;=0.8,4.5,IF(B701&lt;0.85,-90*(x-0.85),0)))))</f>
        <v>#VALUE!</v>
      </c>
      <c r="E701" t="e">
        <f t="shared" si="160"/>
        <v>#VALUE!</v>
      </c>
      <c r="F701" t="e">
        <f t="shared" si="157"/>
        <v>#VALUE!</v>
      </c>
      <c r="G701" t="e">
        <f t="shared" si="161"/>
        <v>#VALUE!</v>
      </c>
      <c r="H701" t="e">
        <f t="shared" si="162"/>
        <v>#VALUE!</v>
      </c>
      <c r="I701" t="e">
        <f t="shared" si="163"/>
        <v>#VALUE!</v>
      </c>
      <c r="J701" t="e">
        <f t="shared" si="164"/>
        <v>#VALUE!</v>
      </c>
      <c r="K701" t="e">
        <f t="shared" si="165"/>
        <v>#VALUE!</v>
      </c>
      <c r="L701" t="e">
        <f t="shared" si="166"/>
        <v>#VALUE!</v>
      </c>
      <c r="M701" t="e">
        <f t="shared" si="167"/>
        <v>#VALUE!</v>
      </c>
      <c r="N701" t="e">
        <f t="shared" si="168"/>
        <v>#VALUE!</v>
      </c>
      <c r="O701" t="e">
        <f t="shared" si="169"/>
        <v>#VALUE!</v>
      </c>
    </row>
    <row r="702" spans="2:15">
      <c r="B702" t="e">
        <f t="shared" si="158"/>
        <v>#VALUE!</v>
      </c>
      <c r="C702" t="e">
        <f t="shared" si="159"/>
        <v>#VALUE!</v>
      </c>
      <c r="D702" t="e">
        <f>IF(B702&lt;=0,0,IF(B702&lt;=0.2,60*B702,IF(B702&lt;=0.4,185*(B702-0.4)^2+4.5,IF(B702&lt;=0.8,4.5,IF(B702&lt;0.85,-90*(x-0.85),0)))))</f>
        <v>#VALUE!</v>
      </c>
      <c r="E702" t="e">
        <f t="shared" si="160"/>
        <v>#VALUE!</v>
      </c>
      <c r="F702" t="e">
        <f t="shared" si="157"/>
        <v>#VALUE!</v>
      </c>
      <c r="G702" t="e">
        <f t="shared" si="161"/>
        <v>#VALUE!</v>
      </c>
      <c r="H702" t="e">
        <f t="shared" si="162"/>
        <v>#VALUE!</v>
      </c>
      <c r="I702" t="e">
        <f t="shared" si="163"/>
        <v>#VALUE!</v>
      </c>
      <c r="J702" t="e">
        <f t="shared" si="164"/>
        <v>#VALUE!</v>
      </c>
      <c r="K702" t="e">
        <f t="shared" si="165"/>
        <v>#VALUE!</v>
      </c>
      <c r="L702" t="e">
        <f t="shared" si="166"/>
        <v>#VALUE!</v>
      </c>
      <c r="M702" t="e">
        <f t="shared" si="167"/>
        <v>#VALUE!</v>
      </c>
      <c r="N702" t="e">
        <f t="shared" si="168"/>
        <v>#VALUE!</v>
      </c>
      <c r="O702" t="e">
        <f t="shared" si="169"/>
        <v>#VALUE!</v>
      </c>
    </row>
    <row r="703" spans="2:15">
      <c r="B703" t="e">
        <f t="shared" si="158"/>
        <v>#VALUE!</v>
      </c>
      <c r="C703" t="e">
        <f t="shared" si="159"/>
        <v>#VALUE!</v>
      </c>
      <c r="D703" t="e">
        <f>IF(B703&lt;=0,0,IF(B703&lt;=0.2,60*B703,IF(B703&lt;=0.4,185*(B703-0.4)^2+4.5,IF(B703&lt;=0.8,4.5,IF(B703&lt;0.85,-90*(x-0.85),0)))))</f>
        <v>#VALUE!</v>
      </c>
      <c r="E703" t="e">
        <f t="shared" si="160"/>
        <v>#VALUE!</v>
      </c>
      <c r="F703" t="e">
        <f t="shared" si="157"/>
        <v>#VALUE!</v>
      </c>
      <c r="G703" t="e">
        <f t="shared" si="161"/>
        <v>#VALUE!</v>
      </c>
      <c r="H703" t="e">
        <f t="shared" si="162"/>
        <v>#VALUE!</v>
      </c>
      <c r="I703" t="e">
        <f t="shared" si="163"/>
        <v>#VALUE!</v>
      </c>
      <c r="J703" t="e">
        <f t="shared" si="164"/>
        <v>#VALUE!</v>
      </c>
      <c r="K703" t="e">
        <f t="shared" si="165"/>
        <v>#VALUE!</v>
      </c>
      <c r="L703" t="e">
        <f t="shared" si="166"/>
        <v>#VALUE!</v>
      </c>
      <c r="M703" t="e">
        <f t="shared" si="167"/>
        <v>#VALUE!</v>
      </c>
      <c r="N703" t="e">
        <f t="shared" si="168"/>
        <v>#VALUE!</v>
      </c>
      <c r="O703" t="e">
        <f t="shared" si="169"/>
        <v>#VALUE!</v>
      </c>
    </row>
    <row r="704" spans="2:15">
      <c r="B704" t="e">
        <f t="shared" si="158"/>
        <v>#VALUE!</v>
      </c>
      <c r="C704" t="e">
        <f t="shared" si="159"/>
        <v>#VALUE!</v>
      </c>
      <c r="D704" t="e">
        <f>IF(B704&lt;=0,0,IF(B704&lt;=0.2,60*B704,IF(B704&lt;=0.4,185*(B704-0.4)^2+4.5,IF(B704&lt;=0.8,4.5,IF(B704&lt;0.85,-90*(x-0.85),0)))))</f>
        <v>#VALUE!</v>
      </c>
      <c r="E704" t="e">
        <f t="shared" si="160"/>
        <v>#VALUE!</v>
      </c>
      <c r="F704" t="e">
        <f t="shared" si="157"/>
        <v>#VALUE!</v>
      </c>
      <c r="G704" t="e">
        <f t="shared" si="161"/>
        <v>#VALUE!</v>
      </c>
      <c r="H704" t="e">
        <f t="shared" si="162"/>
        <v>#VALUE!</v>
      </c>
      <c r="I704" t="e">
        <f t="shared" si="163"/>
        <v>#VALUE!</v>
      </c>
      <c r="J704" t="e">
        <f t="shared" si="164"/>
        <v>#VALUE!</v>
      </c>
      <c r="K704" t="e">
        <f t="shared" si="165"/>
        <v>#VALUE!</v>
      </c>
      <c r="L704" t="e">
        <f t="shared" si="166"/>
        <v>#VALUE!</v>
      </c>
      <c r="M704" t="e">
        <f t="shared" si="167"/>
        <v>#VALUE!</v>
      </c>
      <c r="N704" t="e">
        <f t="shared" si="168"/>
        <v>#VALUE!</v>
      </c>
      <c r="O704" t="e">
        <f t="shared" si="169"/>
        <v>#VALUE!</v>
      </c>
    </row>
    <row r="705" spans="2:15">
      <c r="B705" t="e">
        <f t="shared" si="158"/>
        <v>#VALUE!</v>
      </c>
      <c r="C705" t="e">
        <f t="shared" si="159"/>
        <v>#VALUE!</v>
      </c>
      <c r="D705" t="e">
        <f>IF(B705&lt;=0,0,IF(B705&lt;=0.2,60*B705,IF(B705&lt;=0.4,185*(B705-0.4)^2+4.5,IF(B705&lt;=0.8,4.5,IF(B705&lt;0.85,-90*(x-0.85),0)))))</f>
        <v>#VALUE!</v>
      </c>
      <c r="E705" t="e">
        <f t="shared" si="160"/>
        <v>#VALUE!</v>
      </c>
      <c r="F705" t="e">
        <f t="shared" si="157"/>
        <v>#VALUE!</v>
      </c>
      <c r="G705" t="e">
        <f t="shared" si="161"/>
        <v>#VALUE!</v>
      </c>
      <c r="H705" t="e">
        <f t="shared" si="162"/>
        <v>#VALUE!</v>
      </c>
      <c r="I705" t="e">
        <f t="shared" si="163"/>
        <v>#VALUE!</v>
      </c>
      <c r="J705" t="e">
        <f t="shared" si="164"/>
        <v>#VALUE!</v>
      </c>
      <c r="K705" t="e">
        <f t="shared" si="165"/>
        <v>#VALUE!</v>
      </c>
      <c r="L705" t="e">
        <f t="shared" si="166"/>
        <v>#VALUE!</v>
      </c>
      <c r="M705" t="e">
        <f t="shared" si="167"/>
        <v>#VALUE!</v>
      </c>
      <c r="N705" t="e">
        <f t="shared" si="168"/>
        <v>#VALUE!</v>
      </c>
      <c r="O705" t="e">
        <f t="shared" si="169"/>
        <v>#VALUE!</v>
      </c>
    </row>
    <row r="706" spans="2:15">
      <c r="B706" t="e">
        <f t="shared" si="158"/>
        <v>#VALUE!</v>
      </c>
      <c r="C706" t="e">
        <f t="shared" si="159"/>
        <v>#VALUE!</v>
      </c>
      <c r="D706" t="e">
        <f>IF(B706&lt;=0,0,IF(B706&lt;=0.2,60*B706,IF(B706&lt;=0.4,185*(B706-0.4)^2+4.5,IF(B706&lt;=0.8,4.5,IF(B706&lt;0.85,-90*(x-0.85),0)))))</f>
        <v>#VALUE!</v>
      </c>
      <c r="E706" t="e">
        <f t="shared" si="160"/>
        <v>#VALUE!</v>
      </c>
      <c r="F706" t="e">
        <f t="shared" si="157"/>
        <v>#VALUE!</v>
      </c>
      <c r="G706" t="e">
        <f t="shared" si="161"/>
        <v>#VALUE!</v>
      </c>
      <c r="H706" t="e">
        <f t="shared" si="162"/>
        <v>#VALUE!</v>
      </c>
      <c r="I706" t="e">
        <f t="shared" si="163"/>
        <v>#VALUE!</v>
      </c>
      <c r="J706" t="e">
        <f t="shared" si="164"/>
        <v>#VALUE!</v>
      </c>
      <c r="K706" t="e">
        <f t="shared" si="165"/>
        <v>#VALUE!</v>
      </c>
      <c r="L706" t="e">
        <f t="shared" si="166"/>
        <v>#VALUE!</v>
      </c>
      <c r="M706" t="e">
        <f t="shared" si="167"/>
        <v>#VALUE!</v>
      </c>
      <c r="N706" t="e">
        <f t="shared" si="168"/>
        <v>#VALUE!</v>
      </c>
      <c r="O706" t="e">
        <f t="shared" si="169"/>
        <v>#VALUE!</v>
      </c>
    </row>
    <row r="707" spans="2:15">
      <c r="B707" t="e">
        <f t="shared" si="158"/>
        <v>#VALUE!</v>
      </c>
      <c r="C707" t="e">
        <f t="shared" si="159"/>
        <v>#VALUE!</v>
      </c>
      <c r="D707" t="e">
        <f>IF(B707&lt;=0,0,IF(B707&lt;=0.2,60*B707,IF(B707&lt;=0.4,185*(B707-0.4)^2+4.5,IF(B707&lt;=0.8,4.5,IF(B707&lt;0.85,-90*(x-0.85),0)))))</f>
        <v>#VALUE!</v>
      </c>
      <c r="E707" t="e">
        <f t="shared" si="160"/>
        <v>#VALUE!</v>
      </c>
      <c r="F707" t="e">
        <f t="shared" si="157"/>
        <v>#VALUE!</v>
      </c>
      <c r="G707" t="e">
        <f t="shared" si="161"/>
        <v>#VALUE!</v>
      </c>
      <c r="H707" t="e">
        <f t="shared" si="162"/>
        <v>#VALUE!</v>
      </c>
      <c r="I707" t="e">
        <f t="shared" si="163"/>
        <v>#VALUE!</v>
      </c>
      <c r="J707" t="e">
        <f t="shared" si="164"/>
        <v>#VALUE!</v>
      </c>
      <c r="K707" t="e">
        <f t="shared" si="165"/>
        <v>#VALUE!</v>
      </c>
      <c r="L707" t="e">
        <f t="shared" si="166"/>
        <v>#VALUE!</v>
      </c>
      <c r="M707" t="e">
        <f t="shared" si="167"/>
        <v>#VALUE!</v>
      </c>
      <c r="N707" t="e">
        <f t="shared" si="168"/>
        <v>#VALUE!</v>
      </c>
      <c r="O707" t="e">
        <f t="shared" si="169"/>
        <v>#VALUE!</v>
      </c>
    </row>
    <row r="708" spans="2:15">
      <c r="B708" t="e">
        <f t="shared" si="158"/>
        <v>#VALUE!</v>
      </c>
      <c r="C708" t="e">
        <f t="shared" si="159"/>
        <v>#VALUE!</v>
      </c>
      <c r="D708" t="e">
        <f>IF(B708&lt;=0,0,IF(B708&lt;=0.2,60*B708,IF(B708&lt;=0.4,185*(B708-0.4)^2+4.5,IF(B708&lt;=0.8,4.5,IF(B708&lt;0.85,-90*(x-0.85),0)))))</f>
        <v>#VALUE!</v>
      </c>
      <c r="E708" t="e">
        <f t="shared" si="160"/>
        <v>#VALUE!</v>
      </c>
      <c r="F708" t="e">
        <f t="shared" si="157"/>
        <v>#VALUE!</v>
      </c>
      <c r="G708" t="e">
        <f t="shared" si="161"/>
        <v>#VALUE!</v>
      </c>
      <c r="H708" t="e">
        <f t="shared" si="162"/>
        <v>#VALUE!</v>
      </c>
      <c r="I708" t="e">
        <f t="shared" si="163"/>
        <v>#VALUE!</v>
      </c>
      <c r="J708" t="e">
        <f t="shared" si="164"/>
        <v>#VALUE!</v>
      </c>
      <c r="K708" t="e">
        <f t="shared" si="165"/>
        <v>#VALUE!</v>
      </c>
      <c r="L708" t="e">
        <f t="shared" si="166"/>
        <v>#VALUE!</v>
      </c>
      <c r="M708" t="e">
        <f t="shared" si="167"/>
        <v>#VALUE!</v>
      </c>
      <c r="N708" t="e">
        <f t="shared" si="168"/>
        <v>#VALUE!</v>
      </c>
      <c r="O708" t="e">
        <f t="shared" si="169"/>
        <v>#VALUE!</v>
      </c>
    </row>
    <row r="709" spans="2:15">
      <c r="B709" t="e">
        <f t="shared" si="158"/>
        <v>#VALUE!</v>
      </c>
      <c r="C709" t="e">
        <f t="shared" si="159"/>
        <v>#VALUE!</v>
      </c>
      <c r="D709" t="e">
        <f>IF(B709&lt;=0,0,IF(B709&lt;=0.2,60*B709,IF(B709&lt;=0.4,185*(B709-0.4)^2+4.5,IF(B709&lt;=0.8,4.5,IF(B709&lt;0.85,-90*(x-0.85),0)))))</f>
        <v>#VALUE!</v>
      </c>
      <c r="E709" t="e">
        <f t="shared" si="160"/>
        <v>#VALUE!</v>
      </c>
      <c r="F709" t="e">
        <f t="shared" si="157"/>
        <v>#VALUE!</v>
      </c>
      <c r="G709" t="e">
        <f t="shared" si="161"/>
        <v>#VALUE!</v>
      </c>
      <c r="H709" t="e">
        <f t="shared" si="162"/>
        <v>#VALUE!</v>
      </c>
      <c r="I709" t="e">
        <f t="shared" si="163"/>
        <v>#VALUE!</v>
      </c>
      <c r="J709" t="e">
        <f t="shared" si="164"/>
        <v>#VALUE!</v>
      </c>
      <c r="K709" t="e">
        <f t="shared" si="165"/>
        <v>#VALUE!</v>
      </c>
      <c r="L709" t="e">
        <f t="shared" si="166"/>
        <v>#VALUE!</v>
      </c>
      <c r="M709" t="e">
        <f t="shared" si="167"/>
        <v>#VALUE!</v>
      </c>
      <c r="N709" t="e">
        <f t="shared" si="168"/>
        <v>#VALUE!</v>
      </c>
      <c r="O709" t="e">
        <f t="shared" si="169"/>
        <v>#VALUE!</v>
      </c>
    </row>
    <row r="710" spans="2:15">
      <c r="B710" t="e">
        <f t="shared" si="158"/>
        <v>#VALUE!</v>
      </c>
      <c r="C710" t="e">
        <f t="shared" si="159"/>
        <v>#VALUE!</v>
      </c>
      <c r="D710" t="e">
        <f>IF(B710&lt;=0,0,IF(B710&lt;=0.2,60*B710,IF(B710&lt;=0.4,185*(B710-0.4)^2+4.5,IF(B710&lt;=0.8,4.5,IF(B710&lt;0.85,-90*(x-0.85),0)))))</f>
        <v>#VALUE!</v>
      </c>
      <c r="E710" t="e">
        <f t="shared" si="160"/>
        <v>#VALUE!</v>
      </c>
      <c r="F710" t="e">
        <f t="shared" si="157"/>
        <v>#VALUE!</v>
      </c>
      <c r="G710" t="e">
        <f t="shared" si="161"/>
        <v>#VALUE!</v>
      </c>
      <c r="H710" t="e">
        <f t="shared" si="162"/>
        <v>#VALUE!</v>
      </c>
      <c r="I710" t="e">
        <f t="shared" si="163"/>
        <v>#VALUE!</v>
      </c>
      <c r="J710" t="e">
        <f t="shared" si="164"/>
        <v>#VALUE!</v>
      </c>
      <c r="K710" t="e">
        <f t="shared" si="165"/>
        <v>#VALUE!</v>
      </c>
      <c r="L710" t="e">
        <f t="shared" si="166"/>
        <v>#VALUE!</v>
      </c>
      <c r="M710" t="e">
        <f t="shared" si="167"/>
        <v>#VALUE!</v>
      </c>
      <c r="N710" t="e">
        <f t="shared" si="168"/>
        <v>#VALUE!</v>
      </c>
      <c r="O710" t="e">
        <f t="shared" si="169"/>
        <v>#VALUE!</v>
      </c>
    </row>
    <row r="711" spans="2:15">
      <c r="B711" t="e">
        <f t="shared" si="158"/>
        <v>#VALUE!</v>
      </c>
      <c r="C711" t="e">
        <f t="shared" si="159"/>
        <v>#VALUE!</v>
      </c>
      <c r="D711" t="e">
        <f>IF(B711&lt;=0,0,IF(B711&lt;=0.2,60*B711,IF(B711&lt;=0.4,185*(B711-0.4)^2+4.5,IF(B711&lt;=0.8,4.5,IF(B711&lt;0.85,-90*(x-0.85),0)))))</f>
        <v>#VALUE!</v>
      </c>
      <c r="E711" t="e">
        <f t="shared" si="160"/>
        <v>#VALUE!</v>
      </c>
      <c r="F711" t="e">
        <f t="shared" si="157"/>
        <v>#VALUE!</v>
      </c>
      <c r="G711" t="e">
        <f t="shared" si="161"/>
        <v>#VALUE!</v>
      </c>
      <c r="H711" t="e">
        <f t="shared" si="162"/>
        <v>#VALUE!</v>
      </c>
      <c r="I711" t="e">
        <f t="shared" si="163"/>
        <v>#VALUE!</v>
      </c>
      <c r="J711" t="e">
        <f t="shared" si="164"/>
        <v>#VALUE!</v>
      </c>
      <c r="K711" t="e">
        <f t="shared" si="165"/>
        <v>#VALUE!</v>
      </c>
      <c r="L711" t="e">
        <f t="shared" si="166"/>
        <v>#VALUE!</v>
      </c>
      <c r="M711" t="e">
        <f t="shared" si="167"/>
        <v>#VALUE!</v>
      </c>
      <c r="N711" t="e">
        <f t="shared" si="168"/>
        <v>#VALUE!</v>
      </c>
      <c r="O711" t="e">
        <f t="shared" si="169"/>
        <v>#VALUE!</v>
      </c>
    </row>
    <row r="712" spans="2:15">
      <c r="B712" t="e">
        <f t="shared" si="158"/>
        <v>#VALUE!</v>
      </c>
      <c r="C712" t="e">
        <f t="shared" si="159"/>
        <v>#VALUE!</v>
      </c>
      <c r="D712" t="e">
        <f>IF(B712&lt;=0,0,IF(B712&lt;=0.2,60*B712,IF(B712&lt;=0.4,185*(B712-0.4)^2+4.5,IF(B712&lt;=0.8,4.5,IF(B712&lt;0.85,-90*(x-0.85),0)))))</f>
        <v>#VALUE!</v>
      </c>
      <c r="E712" t="e">
        <f t="shared" si="160"/>
        <v>#VALUE!</v>
      </c>
      <c r="F712" t="e">
        <f t="shared" si="157"/>
        <v>#VALUE!</v>
      </c>
      <c r="G712" t="e">
        <f t="shared" si="161"/>
        <v>#VALUE!</v>
      </c>
      <c r="H712" t="e">
        <f t="shared" si="162"/>
        <v>#VALUE!</v>
      </c>
      <c r="I712" t="e">
        <f t="shared" si="163"/>
        <v>#VALUE!</v>
      </c>
      <c r="J712" t="e">
        <f t="shared" si="164"/>
        <v>#VALUE!</v>
      </c>
      <c r="K712" t="e">
        <f t="shared" si="165"/>
        <v>#VALUE!</v>
      </c>
      <c r="L712" t="e">
        <f t="shared" si="166"/>
        <v>#VALUE!</v>
      </c>
      <c r="M712" t="e">
        <f t="shared" si="167"/>
        <v>#VALUE!</v>
      </c>
      <c r="N712" t="e">
        <f t="shared" si="168"/>
        <v>#VALUE!</v>
      </c>
      <c r="O712" t="e">
        <f t="shared" si="169"/>
        <v>#VALUE!</v>
      </c>
    </row>
    <row r="713" spans="2:15">
      <c r="B713" t="e">
        <f t="shared" si="158"/>
        <v>#VALUE!</v>
      </c>
      <c r="C713" t="e">
        <f t="shared" si="159"/>
        <v>#VALUE!</v>
      </c>
      <c r="D713" t="e">
        <f>IF(B713&lt;=0,0,IF(B713&lt;=0.2,60*B713,IF(B713&lt;=0.4,185*(B713-0.4)^2+4.5,IF(B713&lt;=0.8,4.5,IF(B713&lt;0.85,-90*(x-0.85),0)))))</f>
        <v>#VALUE!</v>
      </c>
      <c r="E713" t="e">
        <f t="shared" si="160"/>
        <v>#VALUE!</v>
      </c>
      <c r="F713" t="e">
        <f t="shared" si="157"/>
        <v>#VALUE!</v>
      </c>
      <c r="G713" t="e">
        <f t="shared" si="161"/>
        <v>#VALUE!</v>
      </c>
      <c r="H713" t="e">
        <f t="shared" si="162"/>
        <v>#VALUE!</v>
      </c>
      <c r="I713" t="e">
        <f t="shared" si="163"/>
        <v>#VALUE!</v>
      </c>
      <c r="J713" t="e">
        <f t="shared" si="164"/>
        <v>#VALUE!</v>
      </c>
      <c r="K713" t="e">
        <f t="shared" si="165"/>
        <v>#VALUE!</v>
      </c>
      <c r="L713" t="e">
        <f t="shared" si="166"/>
        <v>#VALUE!</v>
      </c>
      <c r="M713" t="e">
        <f t="shared" si="167"/>
        <v>#VALUE!</v>
      </c>
      <c r="N713" t="e">
        <f t="shared" si="168"/>
        <v>#VALUE!</v>
      </c>
      <c r="O713" t="e">
        <f t="shared" si="169"/>
        <v>#VALUE!</v>
      </c>
    </row>
    <row r="714" spans="2:15">
      <c r="B714" t="e">
        <f t="shared" si="158"/>
        <v>#VALUE!</v>
      </c>
      <c r="C714" t="e">
        <f t="shared" si="159"/>
        <v>#VALUE!</v>
      </c>
      <c r="D714" t="e">
        <f>IF(B714&lt;=0,0,IF(B714&lt;=0.2,60*B714,IF(B714&lt;=0.4,185*(B714-0.4)^2+4.5,IF(B714&lt;=0.8,4.5,IF(B714&lt;0.85,-90*(x-0.85),0)))))</f>
        <v>#VALUE!</v>
      </c>
      <c r="E714" t="e">
        <f t="shared" si="160"/>
        <v>#VALUE!</v>
      </c>
      <c r="F714" t="e">
        <f t="shared" ref="F714:F777" si="170">E714*9.8</f>
        <v>#VALUE!</v>
      </c>
      <c r="G714" t="e">
        <f t="shared" si="161"/>
        <v>#VALUE!</v>
      </c>
      <c r="H714" t="e">
        <f t="shared" si="162"/>
        <v>#VALUE!</v>
      </c>
      <c r="I714" t="e">
        <f t="shared" si="163"/>
        <v>#VALUE!</v>
      </c>
      <c r="J714" t="e">
        <f t="shared" si="164"/>
        <v>#VALUE!</v>
      </c>
      <c r="K714" t="e">
        <f t="shared" si="165"/>
        <v>#VALUE!</v>
      </c>
      <c r="L714" t="e">
        <f t="shared" si="166"/>
        <v>#VALUE!</v>
      </c>
      <c r="M714" t="e">
        <f t="shared" si="167"/>
        <v>#VALUE!</v>
      </c>
      <c r="N714" t="e">
        <f t="shared" si="168"/>
        <v>#VALUE!</v>
      </c>
      <c r="O714" t="e">
        <f t="shared" si="169"/>
        <v>#VALUE!</v>
      </c>
    </row>
    <row r="715" spans="2:15">
      <c r="B715" t="e">
        <f t="shared" si="158"/>
        <v>#VALUE!</v>
      </c>
      <c r="C715" t="e">
        <f t="shared" si="159"/>
        <v>#VALUE!</v>
      </c>
      <c r="D715" t="e">
        <f>IF(B715&lt;=0,0,IF(B715&lt;=0.2,60*B715,IF(B715&lt;=0.4,185*(B715-0.4)^2+4.5,IF(B715&lt;=0.8,4.5,IF(B715&lt;0.85,-90*(x-0.85),0)))))</f>
        <v>#VALUE!</v>
      </c>
      <c r="E715" t="e">
        <f t="shared" si="160"/>
        <v>#VALUE!</v>
      </c>
      <c r="F715" t="e">
        <f t="shared" si="170"/>
        <v>#VALUE!</v>
      </c>
      <c r="G715" t="e">
        <f t="shared" si="161"/>
        <v>#VALUE!</v>
      </c>
      <c r="H715" t="e">
        <f t="shared" si="162"/>
        <v>#VALUE!</v>
      </c>
      <c r="I715" t="e">
        <f t="shared" si="163"/>
        <v>#VALUE!</v>
      </c>
      <c r="J715" t="e">
        <f t="shared" si="164"/>
        <v>#VALUE!</v>
      </c>
      <c r="K715" t="e">
        <f t="shared" si="165"/>
        <v>#VALUE!</v>
      </c>
      <c r="L715" t="e">
        <f t="shared" si="166"/>
        <v>#VALUE!</v>
      </c>
      <c r="M715" t="e">
        <f t="shared" si="167"/>
        <v>#VALUE!</v>
      </c>
      <c r="N715" t="e">
        <f t="shared" si="168"/>
        <v>#VALUE!</v>
      </c>
      <c r="O715" t="e">
        <f t="shared" si="169"/>
        <v>#VALUE!</v>
      </c>
    </row>
    <row r="716" spans="2:15">
      <c r="B716" t="e">
        <f t="shared" si="158"/>
        <v>#VALUE!</v>
      </c>
      <c r="C716" t="e">
        <f t="shared" si="159"/>
        <v>#VALUE!</v>
      </c>
      <c r="D716" t="e">
        <f>IF(B716&lt;=0,0,IF(B716&lt;=0.2,60*B716,IF(B716&lt;=0.4,185*(B716-0.4)^2+4.5,IF(B716&lt;=0.8,4.5,IF(B716&lt;0.85,-90*(x-0.85),0)))))</f>
        <v>#VALUE!</v>
      </c>
      <c r="E716" t="e">
        <f t="shared" si="160"/>
        <v>#VALUE!</v>
      </c>
      <c r="F716" t="e">
        <f t="shared" si="170"/>
        <v>#VALUE!</v>
      </c>
      <c r="G716" t="e">
        <f t="shared" si="161"/>
        <v>#VALUE!</v>
      </c>
      <c r="H716" t="e">
        <f t="shared" si="162"/>
        <v>#VALUE!</v>
      </c>
      <c r="I716" t="e">
        <f t="shared" si="163"/>
        <v>#VALUE!</v>
      </c>
      <c r="J716" t="e">
        <f t="shared" si="164"/>
        <v>#VALUE!</v>
      </c>
      <c r="K716" t="e">
        <f t="shared" si="165"/>
        <v>#VALUE!</v>
      </c>
      <c r="L716" t="e">
        <f t="shared" si="166"/>
        <v>#VALUE!</v>
      </c>
      <c r="M716" t="e">
        <f t="shared" si="167"/>
        <v>#VALUE!</v>
      </c>
      <c r="N716" t="e">
        <f t="shared" si="168"/>
        <v>#VALUE!</v>
      </c>
      <c r="O716" t="e">
        <f t="shared" si="169"/>
        <v>#VALUE!</v>
      </c>
    </row>
    <row r="717" spans="2:15">
      <c r="B717" t="e">
        <f t="shared" si="158"/>
        <v>#VALUE!</v>
      </c>
      <c r="C717" t="e">
        <f t="shared" si="159"/>
        <v>#VALUE!</v>
      </c>
      <c r="D717" t="e">
        <f>IF(B717&lt;=0,0,IF(B717&lt;=0.2,60*B717,IF(B717&lt;=0.4,185*(B717-0.4)^2+4.5,IF(B717&lt;=0.8,4.5,IF(B717&lt;0.85,-90*(x-0.85),0)))))</f>
        <v>#VALUE!</v>
      </c>
      <c r="E717" t="e">
        <f t="shared" si="160"/>
        <v>#VALUE!</v>
      </c>
      <c r="F717" t="e">
        <f t="shared" si="170"/>
        <v>#VALUE!</v>
      </c>
      <c r="G717" t="e">
        <f t="shared" si="161"/>
        <v>#VALUE!</v>
      </c>
      <c r="H717" t="e">
        <f t="shared" si="162"/>
        <v>#VALUE!</v>
      </c>
      <c r="I717" t="e">
        <f t="shared" si="163"/>
        <v>#VALUE!</v>
      </c>
      <c r="J717" t="e">
        <f t="shared" si="164"/>
        <v>#VALUE!</v>
      </c>
      <c r="K717" t="e">
        <f t="shared" si="165"/>
        <v>#VALUE!</v>
      </c>
      <c r="L717" t="e">
        <f t="shared" si="166"/>
        <v>#VALUE!</v>
      </c>
      <c r="M717" t="e">
        <f t="shared" si="167"/>
        <v>#VALUE!</v>
      </c>
      <c r="N717" t="e">
        <f t="shared" si="168"/>
        <v>#VALUE!</v>
      </c>
      <c r="O717" t="e">
        <f t="shared" si="169"/>
        <v>#VALUE!</v>
      </c>
    </row>
    <row r="718" spans="2:15">
      <c r="B718" t="e">
        <f t="shared" si="158"/>
        <v>#VALUE!</v>
      </c>
      <c r="C718" t="e">
        <f t="shared" si="159"/>
        <v>#VALUE!</v>
      </c>
      <c r="D718" t="e">
        <f>IF(B718&lt;=0,0,IF(B718&lt;=0.2,60*B718,IF(B718&lt;=0.4,185*(B718-0.4)^2+4.5,IF(B718&lt;=0.8,4.5,IF(B718&lt;0.85,-90*(x-0.85),0)))))</f>
        <v>#VALUE!</v>
      </c>
      <c r="E718" t="e">
        <f t="shared" si="160"/>
        <v>#VALUE!</v>
      </c>
      <c r="F718" t="e">
        <f t="shared" si="170"/>
        <v>#VALUE!</v>
      </c>
      <c r="G718" t="e">
        <f t="shared" si="161"/>
        <v>#VALUE!</v>
      </c>
      <c r="H718" t="e">
        <f t="shared" si="162"/>
        <v>#VALUE!</v>
      </c>
      <c r="I718" t="e">
        <f t="shared" si="163"/>
        <v>#VALUE!</v>
      </c>
      <c r="J718" t="e">
        <f t="shared" si="164"/>
        <v>#VALUE!</v>
      </c>
      <c r="K718" t="e">
        <f t="shared" si="165"/>
        <v>#VALUE!</v>
      </c>
      <c r="L718" t="e">
        <f t="shared" si="166"/>
        <v>#VALUE!</v>
      </c>
      <c r="M718" t="e">
        <f t="shared" si="167"/>
        <v>#VALUE!</v>
      </c>
      <c r="N718" t="e">
        <f t="shared" si="168"/>
        <v>#VALUE!</v>
      </c>
      <c r="O718" t="e">
        <f t="shared" si="169"/>
        <v>#VALUE!</v>
      </c>
    </row>
    <row r="719" spans="2:15">
      <c r="B719" t="e">
        <f t="shared" si="158"/>
        <v>#VALUE!</v>
      </c>
      <c r="C719" t="e">
        <f t="shared" si="159"/>
        <v>#VALUE!</v>
      </c>
      <c r="D719" t="e">
        <f>IF(B719&lt;=0,0,IF(B719&lt;=0.2,60*B719,IF(B719&lt;=0.4,185*(B719-0.4)^2+4.5,IF(B719&lt;=0.8,4.5,IF(B719&lt;0.85,-90*(x-0.85),0)))))</f>
        <v>#VALUE!</v>
      </c>
      <c r="E719" t="e">
        <f t="shared" si="160"/>
        <v>#VALUE!</v>
      </c>
      <c r="F719" t="e">
        <f t="shared" si="170"/>
        <v>#VALUE!</v>
      </c>
      <c r="G719" t="e">
        <f t="shared" si="161"/>
        <v>#VALUE!</v>
      </c>
      <c r="H719" t="e">
        <f t="shared" si="162"/>
        <v>#VALUE!</v>
      </c>
      <c r="I719" t="e">
        <f t="shared" si="163"/>
        <v>#VALUE!</v>
      </c>
      <c r="J719" t="e">
        <f t="shared" si="164"/>
        <v>#VALUE!</v>
      </c>
      <c r="K719" t="e">
        <f t="shared" si="165"/>
        <v>#VALUE!</v>
      </c>
      <c r="L719" t="e">
        <f t="shared" si="166"/>
        <v>#VALUE!</v>
      </c>
      <c r="M719" t="e">
        <f t="shared" si="167"/>
        <v>#VALUE!</v>
      </c>
      <c r="N719" t="e">
        <f t="shared" si="168"/>
        <v>#VALUE!</v>
      </c>
      <c r="O719" t="e">
        <f t="shared" si="169"/>
        <v>#VALUE!</v>
      </c>
    </row>
    <row r="720" spans="2:15">
      <c r="B720" t="e">
        <f t="shared" si="158"/>
        <v>#VALUE!</v>
      </c>
      <c r="C720" t="e">
        <f t="shared" si="159"/>
        <v>#VALUE!</v>
      </c>
      <c r="D720" t="e">
        <f>IF(B720&lt;=0,0,IF(B720&lt;=0.2,60*B720,IF(B720&lt;=0.4,185*(B720-0.4)^2+4.5,IF(B720&lt;=0.8,4.5,IF(B720&lt;0.85,-90*(x-0.85),0)))))</f>
        <v>#VALUE!</v>
      </c>
      <c r="E720" t="e">
        <f t="shared" si="160"/>
        <v>#VALUE!</v>
      </c>
      <c r="F720" t="e">
        <f t="shared" si="170"/>
        <v>#VALUE!</v>
      </c>
      <c r="G720" t="e">
        <f t="shared" si="161"/>
        <v>#VALUE!</v>
      </c>
      <c r="H720" t="e">
        <f t="shared" si="162"/>
        <v>#VALUE!</v>
      </c>
      <c r="I720" t="e">
        <f t="shared" si="163"/>
        <v>#VALUE!</v>
      </c>
      <c r="J720" t="e">
        <f t="shared" si="164"/>
        <v>#VALUE!</v>
      </c>
      <c r="K720" t="e">
        <f t="shared" si="165"/>
        <v>#VALUE!</v>
      </c>
      <c r="L720" t="e">
        <f t="shared" si="166"/>
        <v>#VALUE!</v>
      </c>
      <c r="M720" t="e">
        <f t="shared" si="167"/>
        <v>#VALUE!</v>
      </c>
      <c r="N720" t="e">
        <f t="shared" si="168"/>
        <v>#VALUE!</v>
      </c>
      <c r="O720" t="e">
        <f t="shared" si="169"/>
        <v>#VALUE!</v>
      </c>
    </row>
    <row r="721" spans="2:15">
      <c r="B721" t="e">
        <f t="shared" si="158"/>
        <v>#VALUE!</v>
      </c>
      <c r="C721" t="e">
        <f t="shared" si="159"/>
        <v>#VALUE!</v>
      </c>
      <c r="D721" t="e">
        <f>IF(B721&lt;=0,0,IF(B721&lt;=0.2,60*B721,IF(B721&lt;=0.4,185*(B721-0.4)^2+4.5,IF(B721&lt;=0.8,4.5,IF(B721&lt;0.85,-90*(x-0.85),0)))))</f>
        <v>#VALUE!</v>
      </c>
      <c r="E721" t="e">
        <f t="shared" si="160"/>
        <v>#VALUE!</v>
      </c>
      <c r="F721" t="e">
        <f t="shared" si="170"/>
        <v>#VALUE!</v>
      </c>
      <c r="G721" t="e">
        <f t="shared" si="161"/>
        <v>#VALUE!</v>
      </c>
      <c r="H721" t="e">
        <f t="shared" si="162"/>
        <v>#VALUE!</v>
      </c>
      <c r="I721" t="e">
        <f t="shared" si="163"/>
        <v>#VALUE!</v>
      </c>
      <c r="J721" t="e">
        <f t="shared" si="164"/>
        <v>#VALUE!</v>
      </c>
      <c r="K721" t="e">
        <f t="shared" si="165"/>
        <v>#VALUE!</v>
      </c>
      <c r="L721" t="e">
        <f t="shared" si="166"/>
        <v>#VALUE!</v>
      </c>
      <c r="M721" t="e">
        <f t="shared" si="167"/>
        <v>#VALUE!</v>
      </c>
      <c r="N721" t="e">
        <f t="shared" si="168"/>
        <v>#VALUE!</v>
      </c>
      <c r="O721" t="e">
        <f t="shared" si="169"/>
        <v>#VALUE!</v>
      </c>
    </row>
    <row r="722" spans="2:15">
      <c r="B722" t="e">
        <f t="shared" si="158"/>
        <v>#VALUE!</v>
      </c>
      <c r="C722" t="e">
        <f t="shared" si="159"/>
        <v>#VALUE!</v>
      </c>
      <c r="D722" t="e">
        <f>IF(B722&lt;=0,0,IF(B722&lt;=0.2,60*B722,IF(B722&lt;=0.4,185*(B722-0.4)^2+4.5,IF(B722&lt;=0.8,4.5,IF(B722&lt;0.85,-90*(x-0.85),0)))))</f>
        <v>#VALUE!</v>
      </c>
      <c r="E722" t="e">
        <f t="shared" si="160"/>
        <v>#VALUE!</v>
      </c>
      <c r="F722" t="e">
        <f t="shared" si="170"/>
        <v>#VALUE!</v>
      </c>
      <c r="G722" t="e">
        <f t="shared" si="161"/>
        <v>#VALUE!</v>
      </c>
      <c r="H722" t="e">
        <f t="shared" si="162"/>
        <v>#VALUE!</v>
      </c>
      <c r="I722" t="e">
        <f t="shared" si="163"/>
        <v>#VALUE!</v>
      </c>
      <c r="J722" t="e">
        <f t="shared" si="164"/>
        <v>#VALUE!</v>
      </c>
      <c r="K722" t="e">
        <f t="shared" si="165"/>
        <v>#VALUE!</v>
      </c>
      <c r="L722" t="e">
        <f t="shared" si="166"/>
        <v>#VALUE!</v>
      </c>
      <c r="M722" t="e">
        <f t="shared" si="167"/>
        <v>#VALUE!</v>
      </c>
      <c r="N722" t="e">
        <f t="shared" si="168"/>
        <v>#VALUE!</v>
      </c>
      <c r="O722" t="e">
        <f t="shared" si="169"/>
        <v>#VALUE!</v>
      </c>
    </row>
    <row r="723" spans="2:15">
      <c r="B723" t="e">
        <f t="shared" si="158"/>
        <v>#VALUE!</v>
      </c>
      <c r="C723" t="e">
        <f t="shared" si="159"/>
        <v>#VALUE!</v>
      </c>
      <c r="D723" t="e">
        <f>IF(B723&lt;=0,0,IF(B723&lt;=0.2,60*B723,IF(B723&lt;=0.4,185*(B723-0.4)^2+4.5,IF(B723&lt;=0.8,4.5,IF(B723&lt;0.85,-90*(x-0.85),0)))))</f>
        <v>#VALUE!</v>
      </c>
      <c r="E723" t="e">
        <f t="shared" si="160"/>
        <v>#VALUE!</v>
      </c>
      <c r="F723" t="e">
        <f t="shared" si="170"/>
        <v>#VALUE!</v>
      </c>
      <c r="G723" t="e">
        <f t="shared" si="161"/>
        <v>#VALUE!</v>
      </c>
      <c r="H723" t="e">
        <f t="shared" si="162"/>
        <v>#VALUE!</v>
      </c>
      <c r="I723" t="e">
        <f t="shared" si="163"/>
        <v>#VALUE!</v>
      </c>
      <c r="J723" t="e">
        <f t="shared" si="164"/>
        <v>#VALUE!</v>
      </c>
      <c r="K723" t="e">
        <f t="shared" si="165"/>
        <v>#VALUE!</v>
      </c>
      <c r="L723" t="e">
        <f t="shared" si="166"/>
        <v>#VALUE!</v>
      </c>
      <c r="M723" t="e">
        <f t="shared" si="167"/>
        <v>#VALUE!</v>
      </c>
      <c r="N723" t="e">
        <f t="shared" si="168"/>
        <v>#VALUE!</v>
      </c>
      <c r="O723" t="e">
        <f t="shared" si="169"/>
        <v>#VALUE!</v>
      </c>
    </row>
    <row r="724" spans="2:15">
      <c r="B724" t="e">
        <f t="shared" si="158"/>
        <v>#VALUE!</v>
      </c>
      <c r="C724" t="e">
        <f t="shared" si="159"/>
        <v>#VALUE!</v>
      </c>
      <c r="D724" t="e">
        <f>IF(B724&lt;=0,0,IF(B724&lt;=0.2,60*B724,IF(B724&lt;=0.4,185*(B724-0.4)^2+4.5,IF(B724&lt;=0.8,4.5,IF(B724&lt;0.85,-90*(x-0.85),0)))))</f>
        <v>#VALUE!</v>
      </c>
      <c r="E724" t="e">
        <f t="shared" si="160"/>
        <v>#VALUE!</v>
      </c>
      <c r="F724" t="e">
        <f t="shared" si="170"/>
        <v>#VALUE!</v>
      </c>
      <c r="G724" t="e">
        <f t="shared" si="161"/>
        <v>#VALUE!</v>
      </c>
      <c r="H724" t="e">
        <f t="shared" si="162"/>
        <v>#VALUE!</v>
      </c>
      <c r="I724" t="e">
        <f t="shared" si="163"/>
        <v>#VALUE!</v>
      </c>
      <c r="J724" t="e">
        <f t="shared" si="164"/>
        <v>#VALUE!</v>
      </c>
      <c r="K724" t="e">
        <f t="shared" si="165"/>
        <v>#VALUE!</v>
      </c>
      <c r="L724" t="e">
        <f t="shared" si="166"/>
        <v>#VALUE!</v>
      </c>
      <c r="M724" t="e">
        <f t="shared" si="167"/>
        <v>#VALUE!</v>
      </c>
      <c r="N724" t="e">
        <f t="shared" si="168"/>
        <v>#VALUE!</v>
      </c>
      <c r="O724" t="e">
        <f t="shared" si="169"/>
        <v>#VALUE!</v>
      </c>
    </row>
    <row r="725" spans="2:15">
      <c r="B725" t="e">
        <f t="shared" si="158"/>
        <v>#VALUE!</v>
      </c>
      <c r="C725" t="e">
        <f t="shared" si="159"/>
        <v>#VALUE!</v>
      </c>
      <c r="D725" t="e">
        <f>IF(B725&lt;=0,0,IF(B725&lt;=0.2,60*B725,IF(B725&lt;=0.4,185*(B725-0.4)^2+4.5,IF(B725&lt;=0.8,4.5,IF(B725&lt;0.85,-90*(x-0.85),0)))))</f>
        <v>#VALUE!</v>
      </c>
      <c r="E725" t="e">
        <f t="shared" si="160"/>
        <v>#VALUE!</v>
      </c>
      <c r="F725" t="e">
        <f t="shared" si="170"/>
        <v>#VALUE!</v>
      </c>
      <c r="G725" t="e">
        <f t="shared" si="161"/>
        <v>#VALUE!</v>
      </c>
      <c r="H725" t="e">
        <f t="shared" si="162"/>
        <v>#VALUE!</v>
      </c>
      <c r="I725" t="e">
        <f t="shared" si="163"/>
        <v>#VALUE!</v>
      </c>
      <c r="J725" t="e">
        <f t="shared" si="164"/>
        <v>#VALUE!</v>
      </c>
      <c r="K725" t="e">
        <f t="shared" si="165"/>
        <v>#VALUE!</v>
      </c>
      <c r="L725" t="e">
        <f t="shared" si="166"/>
        <v>#VALUE!</v>
      </c>
      <c r="M725" t="e">
        <f t="shared" si="167"/>
        <v>#VALUE!</v>
      </c>
      <c r="N725" t="e">
        <f t="shared" si="168"/>
        <v>#VALUE!</v>
      </c>
      <c r="O725" t="e">
        <f t="shared" si="169"/>
        <v>#VALUE!</v>
      </c>
    </row>
    <row r="726" spans="2:15">
      <c r="B726" t="e">
        <f t="shared" si="158"/>
        <v>#VALUE!</v>
      </c>
      <c r="C726" t="e">
        <f t="shared" si="159"/>
        <v>#VALUE!</v>
      </c>
      <c r="D726" t="e">
        <f>IF(B726&lt;=0,0,IF(B726&lt;=0.2,60*B726,IF(B726&lt;=0.4,185*(B726-0.4)^2+4.5,IF(B726&lt;=0.8,4.5,IF(B726&lt;0.85,-90*(x-0.85),0)))))</f>
        <v>#VALUE!</v>
      </c>
      <c r="E726" t="e">
        <f t="shared" si="160"/>
        <v>#VALUE!</v>
      </c>
      <c r="F726" t="e">
        <f t="shared" si="170"/>
        <v>#VALUE!</v>
      </c>
      <c r="G726" t="e">
        <f t="shared" si="161"/>
        <v>#VALUE!</v>
      </c>
      <c r="H726" t="e">
        <f t="shared" si="162"/>
        <v>#VALUE!</v>
      </c>
      <c r="I726" t="e">
        <f t="shared" si="163"/>
        <v>#VALUE!</v>
      </c>
      <c r="J726" t="e">
        <f t="shared" si="164"/>
        <v>#VALUE!</v>
      </c>
      <c r="K726" t="e">
        <f t="shared" si="165"/>
        <v>#VALUE!</v>
      </c>
      <c r="L726" t="e">
        <f t="shared" si="166"/>
        <v>#VALUE!</v>
      </c>
      <c r="M726" t="e">
        <f t="shared" si="167"/>
        <v>#VALUE!</v>
      </c>
      <c r="N726" t="e">
        <f t="shared" si="168"/>
        <v>#VALUE!</v>
      </c>
      <c r="O726" t="e">
        <f t="shared" si="169"/>
        <v>#VALUE!</v>
      </c>
    </row>
    <row r="727" spans="2:15">
      <c r="B727" t="e">
        <f t="shared" si="158"/>
        <v>#VALUE!</v>
      </c>
      <c r="C727" t="e">
        <f t="shared" si="159"/>
        <v>#VALUE!</v>
      </c>
      <c r="D727" t="e">
        <f>IF(B727&lt;=0,0,IF(B727&lt;=0.2,60*B727,IF(B727&lt;=0.4,185*(B727-0.4)^2+4.5,IF(B727&lt;=0.8,4.5,IF(B727&lt;0.85,-90*(x-0.85),0)))))</f>
        <v>#VALUE!</v>
      </c>
      <c r="E727" t="e">
        <f t="shared" si="160"/>
        <v>#VALUE!</v>
      </c>
      <c r="F727" t="e">
        <f t="shared" si="170"/>
        <v>#VALUE!</v>
      </c>
      <c r="G727" t="e">
        <f t="shared" si="161"/>
        <v>#VALUE!</v>
      </c>
      <c r="H727" t="e">
        <f t="shared" si="162"/>
        <v>#VALUE!</v>
      </c>
      <c r="I727" t="e">
        <f t="shared" si="163"/>
        <v>#VALUE!</v>
      </c>
      <c r="J727" t="e">
        <f t="shared" si="164"/>
        <v>#VALUE!</v>
      </c>
      <c r="K727" t="e">
        <f t="shared" si="165"/>
        <v>#VALUE!</v>
      </c>
      <c r="L727" t="e">
        <f t="shared" si="166"/>
        <v>#VALUE!</v>
      </c>
      <c r="M727" t="e">
        <f t="shared" si="167"/>
        <v>#VALUE!</v>
      </c>
      <c r="N727" t="e">
        <f t="shared" si="168"/>
        <v>#VALUE!</v>
      </c>
      <c r="O727" t="e">
        <f t="shared" si="169"/>
        <v>#VALUE!</v>
      </c>
    </row>
    <row r="728" spans="2:15">
      <c r="B728" t="e">
        <f t="shared" si="158"/>
        <v>#VALUE!</v>
      </c>
      <c r="C728" t="e">
        <f t="shared" si="159"/>
        <v>#VALUE!</v>
      </c>
      <c r="D728" t="e">
        <f>IF(B728&lt;=0,0,IF(B728&lt;=0.2,60*B728,IF(B728&lt;=0.4,185*(B728-0.4)^2+4.5,IF(B728&lt;=0.8,4.5,IF(B728&lt;0.85,-90*(x-0.85),0)))))</f>
        <v>#VALUE!</v>
      </c>
      <c r="E728" t="e">
        <f t="shared" si="160"/>
        <v>#VALUE!</v>
      </c>
      <c r="F728" t="e">
        <f t="shared" si="170"/>
        <v>#VALUE!</v>
      </c>
      <c r="G728" t="e">
        <f t="shared" si="161"/>
        <v>#VALUE!</v>
      </c>
      <c r="H728" t="e">
        <f t="shared" si="162"/>
        <v>#VALUE!</v>
      </c>
      <c r="I728" t="e">
        <f t="shared" si="163"/>
        <v>#VALUE!</v>
      </c>
      <c r="J728" t="e">
        <f t="shared" si="164"/>
        <v>#VALUE!</v>
      </c>
      <c r="K728" t="e">
        <f t="shared" si="165"/>
        <v>#VALUE!</v>
      </c>
      <c r="L728" t="e">
        <f t="shared" si="166"/>
        <v>#VALUE!</v>
      </c>
      <c r="M728" t="e">
        <f t="shared" si="167"/>
        <v>#VALUE!</v>
      </c>
      <c r="N728" t="e">
        <f t="shared" si="168"/>
        <v>#VALUE!</v>
      </c>
      <c r="O728" t="e">
        <f t="shared" si="169"/>
        <v>#VALUE!</v>
      </c>
    </row>
    <row r="729" spans="2:15">
      <c r="B729" t="e">
        <f t="shared" si="158"/>
        <v>#VALUE!</v>
      </c>
      <c r="C729" t="e">
        <f t="shared" si="159"/>
        <v>#VALUE!</v>
      </c>
      <c r="D729" t="e">
        <f>IF(B729&lt;=0,0,IF(B729&lt;=0.2,60*B729,IF(B729&lt;=0.4,185*(B729-0.4)^2+4.5,IF(B729&lt;=0.8,4.5,IF(B729&lt;0.85,-90*(x-0.85),0)))))</f>
        <v>#VALUE!</v>
      </c>
      <c r="E729" t="e">
        <f t="shared" si="160"/>
        <v>#VALUE!</v>
      </c>
      <c r="F729" t="e">
        <f t="shared" si="170"/>
        <v>#VALUE!</v>
      </c>
      <c r="G729" t="e">
        <f t="shared" si="161"/>
        <v>#VALUE!</v>
      </c>
      <c r="H729" t="e">
        <f t="shared" si="162"/>
        <v>#VALUE!</v>
      </c>
      <c r="I729" t="e">
        <f t="shared" si="163"/>
        <v>#VALUE!</v>
      </c>
      <c r="J729" t="e">
        <f t="shared" si="164"/>
        <v>#VALUE!</v>
      </c>
      <c r="K729" t="e">
        <f t="shared" si="165"/>
        <v>#VALUE!</v>
      </c>
      <c r="L729" t="e">
        <f t="shared" si="166"/>
        <v>#VALUE!</v>
      </c>
      <c r="M729" t="e">
        <f t="shared" si="167"/>
        <v>#VALUE!</v>
      </c>
      <c r="N729" t="e">
        <f t="shared" si="168"/>
        <v>#VALUE!</v>
      </c>
      <c r="O729" t="e">
        <f t="shared" si="169"/>
        <v>#VALUE!</v>
      </c>
    </row>
    <row r="730" spans="2:15">
      <c r="B730" t="e">
        <f t="shared" si="158"/>
        <v>#VALUE!</v>
      </c>
      <c r="C730" t="e">
        <f t="shared" si="159"/>
        <v>#VALUE!</v>
      </c>
      <c r="D730" t="e">
        <f>IF(B730&lt;=0,0,IF(B730&lt;=0.2,60*B730,IF(B730&lt;=0.4,185*(B730-0.4)^2+4.5,IF(B730&lt;=0.8,4.5,IF(B730&lt;0.85,-90*(x-0.85),0)))))</f>
        <v>#VALUE!</v>
      </c>
      <c r="E730" t="e">
        <f t="shared" si="160"/>
        <v>#VALUE!</v>
      </c>
      <c r="F730" t="e">
        <f t="shared" si="170"/>
        <v>#VALUE!</v>
      </c>
      <c r="G730" t="e">
        <f t="shared" si="161"/>
        <v>#VALUE!</v>
      </c>
      <c r="H730" t="e">
        <f t="shared" si="162"/>
        <v>#VALUE!</v>
      </c>
      <c r="I730" t="e">
        <f t="shared" si="163"/>
        <v>#VALUE!</v>
      </c>
      <c r="J730" t="e">
        <f t="shared" si="164"/>
        <v>#VALUE!</v>
      </c>
      <c r="K730" t="e">
        <f t="shared" si="165"/>
        <v>#VALUE!</v>
      </c>
      <c r="L730" t="e">
        <f t="shared" si="166"/>
        <v>#VALUE!</v>
      </c>
      <c r="M730" t="e">
        <f t="shared" si="167"/>
        <v>#VALUE!</v>
      </c>
      <c r="N730" t="e">
        <f t="shared" si="168"/>
        <v>#VALUE!</v>
      </c>
      <c r="O730" t="e">
        <f t="shared" si="169"/>
        <v>#VALUE!</v>
      </c>
    </row>
    <row r="731" spans="2:15">
      <c r="B731" t="e">
        <f t="shared" si="158"/>
        <v>#VALUE!</v>
      </c>
      <c r="C731" t="e">
        <f t="shared" si="159"/>
        <v>#VALUE!</v>
      </c>
      <c r="D731" t="e">
        <f>IF(B731&lt;=0,0,IF(B731&lt;=0.2,60*B731,IF(B731&lt;=0.4,185*(B731-0.4)^2+4.5,IF(B731&lt;=0.8,4.5,IF(B731&lt;0.85,-90*(x-0.85),0)))))</f>
        <v>#VALUE!</v>
      </c>
      <c r="E731" t="e">
        <f t="shared" si="160"/>
        <v>#VALUE!</v>
      </c>
      <c r="F731" t="e">
        <f t="shared" si="170"/>
        <v>#VALUE!</v>
      </c>
      <c r="G731" t="e">
        <f t="shared" si="161"/>
        <v>#VALUE!</v>
      </c>
      <c r="H731" t="e">
        <f t="shared" si="162"/>
        <v>#VALUE!</v>
      </c>
      <c r="I731" t="e">
        <f t="shared" si="163"/>
        <v>#VALUE!</v>
      </c>
      <c r="J731" t="e">
        <f t="shared" si="164"/>
        <v>#VALUE!</v>
      </c>
      <c r="K731" t="e">
        <f t="shared" si="165"/>
        <v>#VALUE!</v>
      </c>
      <c r="L731" t="e">
        <f t="shared" si="166"/>
        <v>#VALUE!</v>
      </c>
      <c r="M731" t="e">
        <f t="shared" si="167"/>
        <v>#VALUE!</v>
      </c>
      <c r="N731" t="e">
        <f t="shared" si="168"/>
        <v>#VALUE!</v>
      </c>
      <c r="O731" t="e">
        <f t="shared" si="169"/>
        <v>#VALUE!</v>
      </c>
    </row>
    <row r="732" spans="2:15">
      <c r="B732" t="e">
        <f t="shared" si="158"/>
        <v>#VALUE!</v>
      </c>
      <c r="C732" t="e">
        <f t="shared" si="159"/>
        <v>#VALUE!</v>
      </c>
      <c r="D732" t="e">
        <f>IF(B732&lt;=0,0,IF(B732&lt;=0.2,60*B732,IF(B732&lt;=0.4,185*(B732-0.4)^2+4.5,IF(B732&lt;=0.8,4.5,IF(B732&lt;0.85,-90*(x-0.85),0)))))</f>
        <v>#VALUE!</v>
      </c>
      <c r="E732" t="e">
        <f t="shared" si="160"/>
        <v>#VALUE!</v>
      </c>
      <c r="F732" t="e">
        <f t="shared" si="170"/>
        <v>#VALUE!</v>
      </c>
      <c r="G732" t="e">
        <f t="shared" si="161"/>
        <v>#VALUE!</v>
      </c>
      <c r="H732" t="e">
        <f t="shared" si="162"/>
        <v>#VALUE!</v>
      </c>
      <c r="I732" t="e">
        <f t="shared" si="163"/>
        <v>#VALUE!</v>
      </c>
      <c r="J732" t="e">
        <f t="shared" si="164"/>
        <v>#VALUE!</v>
      </c>
      <c r="K732" t="e">
        <f t="shared" si="165"/>
        <v>#VALUE!</v>
      </c>
      <c r="L732" t="e">
        <f t="shared" si="166"/>
        <v>#VALUE!</v>
      </c>
      <c r="M732" t="e">
        <f t="shared" si="167"/>
        <v>#VALUE!</v>
      </c>
      <c r="N732" t="e">
        <f t="shared" si="168"/>
        <v>#VALUE!</v>
      </c>
      <c r="O732" t="e">
        <f t="shared" si="169"/>
        <v>#VALUE!</v>
      </c>
    </row>
    <row r="733" spans="2:15">
      <c r="B733" t="e">
        <f t="shared" si="158"/>
        <v>#VALUE!</v>
      </c>
      <c r="C733" t="e">
        <f t="shared" si="159"/>
        <v>#VALUE!</v>
      </c>
      <c r="D733" t="e">
        <f>IF(B733&lt;=0,0,IF(B733&lt;=0.2,60*B733,IF(B733&lt;=0.4,185*(B733-0.4)^2+4.5,IF(B733&lt;=0.8,4.5,IF(B733&lt;0.85,-90*(x-0.85),0)))))</f>
        <v>#VALUE!</v>
      </c>
      <c r="E733" t="e">
        <f t="shared" si="160"/>
        <v>#VALUE!</v>
      </c>
      <c r="F733" t="e">
        <f t="shared" si="170"/>
        <v>#VALUE!</v>
      </c>
      <c r="G733" t="e">
        <f t="shared" si="161"/>
        <v>#VALUE!</v>
      </c>
      <c r="H733" t="e">
        <f t="shared" si="162"/>
        <v>#VALUE!</v>
      </c>
      <c r="I733" t="e">
        <f t="shared" si="163"/>
        <v>#VALUE!</v>
      </c>
      <c r="J733" t="e">
        <f t="shared" si="164"/>
        <v>#VALUE!</v>
      </c>
      <c r="K733" t="e">
        <f t="shared" si="165"/>
        <v>#VALUE!</v>
      </c>
      <c r="L733" t="e">
        <f t="shared" si="166"/>
        <v>#VALUE!</v>
      </c>
      <c r="M733" t="e">
        <f t="shared" si="167"/>
        <v>#VALUE!</v>
      </c>
      <c r="N733" t="e">
        <f t="shared" si="168"/>
        <v>#VALUE!</v>
      </c>
      <c r="O733" t="e">
        <f t="shared" si="169"/>
        <v>#VALUE!</v>
      </c>
    </row>
    <row r="734" spans="2:15">
      <c r="B734" t="e">
        <f t="shared" si="158"/>
        <v>#VALUE!</v>
      </c>
      <c r="C734" t="e">
        <f t="shared" si="159"/>
        <v>#VALUE!</v>
      </c>
      <c r="D734" t="e">
        <f>IF(B734&lt;=0,0,IF(B734&lt;=0.2,60*B734,IF(B734&lt;=0.4,185*(B734-0.4)^2+4.5,IF(B734&lt;=0.8,4.5,IF(B734&lt;0.85,-90*(x-0.85),0)))))</f>
        <v>#VALUE!</v>
      </c>
      <c r="E734" t="e">
        <f t="shared" si="160"/>
        <v>#VALUE!</v>
      </c>
      <c r="F734" t="e">
        <f t="shared" si="170"/>
        <v>#VALUE!</v>
      </c>
      <c r="G734" t="e">
        <f t="shared" si="161"/>
        <v>#VALUE!</v>
      </c>
      <c r="H734" t="e">
        <f t="shared" si="162"/>
        <v>#VALUE!</v>
      </c>
      <c r="I734" t="e">
        <f t="shared" si="163"/>
        <v>#VALUE!</v>
      </c>
      <c r="J734" t="e">
        <f t="shared" si="164"/>
        <v>#VALUE!</v>
      </c>
      <c r="K734" t="e">
        <f t="shared" si="165"/>
        <v>#VALUE!</v>
      </c>
      <c r="L734" t="e">
        <f t="shared" si="166"/>
        <v>#VALUE!</v>
      </c>
      <c r="M734" t="e">
        <f t="shared" si="167"/>
        <v>#VALUE!</v>
      </c>
      <c r="N734" t="e">
        <f t="shared" si="168"/>
        <v>#VALUE!</v>
      </c>
      <c r="O734" t="e">
        <f t="shared" si="169"/>
        <v>#VALUE!</v>
      </c>
    </row>
    <row r="735" spans="2:15">
      <c r="B735" t="e">
        <f t="shared" si="158"/>
        <v>#VALUE!</v>
      </c>
      <c r="C735" t="e">
        <f t="shared" si="159"/>
        <v>#VALUE!</v>
      </c>
      <c r="D735" t="e">
        <f>IF(B735&lt;=0,0,IF(B735&lt;=0.2,60*B735,IF(B735&lt;=0.4,185*(B735-0.4)^2+4.5,IF(B735&lt;=0.8,4.5,IF(B735&lt;0.85,-90*(x-0.85),0)))))</f>
        <v>#VALUE!</v>
      </c>
      <c r="E735" t="e">
        <f t="shared" si="160"/>
        <v>#VALUE!</v>
      </c>
      <c r="F735" t="e">
        <f t="shared" si="170"/>
        <v>#VALUE!</v>
      </c>
      <c r="G735" t="e">
        <f t="shared" si="161"/>
        <v>#VALUE!</v>
      </c>
      <c r="H735" t="e">
        <f t="shared" si="162"/>
        <v>#VALUE!</v>
      </c>
      <c r="I735" t="e">
        <f t="shared" si="163"/>
        <v>#VALUE!</v>
      </c>
      <c r="J735" t="e">
        <f t="shared" si="164"/>
        <v>#VALUE!</v>
      </c>
      <c r="K735" t="e">
        <f t="shared" si="165"/>
        <v>#VALUE!</v>
      </c>
      <c r="L735" t="e">
        <f t="shared" si="166"/>
        <v>#VALUE!</v>
      </c>
      <c r="M735" t="e">
        <f t="shared" si="167"/>
        <v>#VALUE!</v>
      </c>
      <c r="N735" t="e">
        <f t="shared" si="168"/>
        <v>#VALUE!</v>
      </c>
      <c r="O735" t="e">
        <f t="shared" si="169"/>
        <v>#VALUE!</v>
      </c>
    </row>
    <row r="736" spans="2:15">
      <c r="B736" t="e">
        <f t="shared" si="158"/>
        <v>#VALUE!</v>
      </c>
      <c r="C736" t="e">
        <f t="shared" si="159"/>
        <v>#VALUE!</v>
      </c>
      <c r="D736" t="e">
        <f>IF(B736&lt;=0,0,IF(B736&lt;=0.2,60*B736,IF(B736&lt;=0.4,185*(B736-0.4)^2+4.5,IF(B736&lt;=0.8,4.5,IF(B736&lt;0.85,-90*(x-0.85),0)))))</f>
        <v>#VALUE!</v>
      </c>
      <c r="E736" t="e">
        <f t="shared" si="160"/>
        <v>#VALUE!</v>
      </c>
      <c r="F736" t="e">
        <f t="shared" si="170"/>
        <v>#VALUE!</v>
      </c>
      <c r="G736" t="e">
        <f t="shared" si="161"/>
        <v>#VALUE!</v>
      </c>
      <c r="H736" t="e">
        <f t="shared" si="162"/>
        <v>#VALUE!</v>
      </c>
      <c r="I736" t="e">
        <f t="shared" si="163"/>
        <v>#VALUE!</v>
      </c>
      <c r="J736" t="e">
        <f t="shared" si="164"/>
        <v>#VALUE!</v>
      </c>
      <c r="K736" t="e">
        <f t="shared" si="165"/>
        <v>#VALUE!</v>
      </c>
      <c r="L736" t="e">
        <f t="shared" si="166"/>
        <v>#VALUE!</v>
      </c>
      <c r="M736" t="e">
        <f t="shared" si="167"/>
        <v>#VALUE!</v>
      </c>
      <c r="N736" t="e">
        <f t="shared" si="168"/>
        <v>#VALUE!</v>
      </c>
      <c r="O736" t="e">
        <f t="shared" si="169"/>
        <v>#VALUE!</v>
      </c>
    </row>
    <row r="737" spans="2:15">
      <c r="B737" t="e">
        <f t="shared" si="158"/>
        <v>#VALUE!</v>
      </c>
      <c r="C737" t="e">
        <f t="shared" si="159"/>
        <v>#VALUE!</v>
      </c>
      <c r="D737" t="e">
        <f>IF(B737&lt;=0,0,IF(B737&lt;=0.2,60*B737,IF(B737&lt;=0.4,185*(B737-0.4)^2+4.5,IF(B737&lt;=0.8,4.5,IF(B737&lt;0.85,-90*(x-0.85),0)))))</f>
        <v>#VALUE!</v>
      </c>
      <c r="E737" t="e">
        <f t="shared" si="160"/>
        <v>#VALUE!</v>
      </c>
      <c r="F737" t="e">
        <f t="shared" si="170"/>
        <v>#VALUE!</v>
      </c>
      <c r="G737" t="e">
        <f t="shared" si="161"/>
        <v>#VALUE!</v>
      </c>
      <c r="H737" t="e">
        <f t="shared" si="162"/>
        <v>#VALUE!</v>
      </c>
      <c r="I737" t="e">
        <f t="shared" si="163"/>
        <v>#VALUE!</v>
      </c>
      <c r="J737" t="e">
        <f t="shared" si="164"/>
        <v>#VALUE!</v>
      </c>
      <c r="K737" t="e">
        <f t="shared" si="165"/>
        <v>#VALUE!</v>
      </c>
      <c r="L737" t="e">
        <f t="shared" si="166"/>
        <v>#VALUE!</v>
      </c>
      <c r="M737" t="e">
        <f t="shared" si="167"/>
        <v>#VALUE!</v>
      </c>
      <c r="N737" t="e">
        <f t="shared" si="168"/>
        <v>#VALUE!</v>
      </c>
      <c r="O737" t="e">
        <f t="shared" si="169"/>
        <v>#VALUE!</v>
      </c>
    </row>
    <row r="738" spans="2:15">
      <c r="B738" t="e">
        <f t="shared" si="158"/>
        <v>#VALUE!</v>
      </c>
      <c r="C738" t="e">
        <f t="shared" si="159"/>
        <v>#VALUE!</v>
      </c>
      <c r="D738" t="e">
        <f>IF(B738&lt;=0,0,IF(B738&lt;=0.2,60*B738,IF(B738&lt;=0.4,185*(B738-0.4)^2+4.5,IF(B738&lt;=0.8,4.5,IF(B738&lt;0.85,-90*(x-0.85),0)))))</f>
        <v>#VALUE!</v>
      </c>
      <c r="E738" t="e">
        <f t="shared" si="160"/>
        <v>#VALUE!</v>
      </c>
      <c r="F738" t="e">
        <f t="shared" si="170"/>
        <v>#VALUE!</v>
      </c>
      <c r="G738" t="e">
        <f t="shared" si="161"/>
        <v>#VALUE!</v>
      </c>
      <c r="H738" t="e">
        <f t="shared" si="162"/>
        <v>#VALUE!</v>
      </c>
      <c r="I738" t="e">
        <f t="shared" si="163"/>
        <v>#VALUE!</v>
      </c>
      <c r="J738" t="e">
        <f t="shared" si="164"/>
        <v>#VALUE!</v>
      </c>
      <c r="K738" t="e">
        <f t="shared" si="165"/>
        <v>#VALUE!</v>
      </c>
      <c r="L738" t="e">
        <f t="shared" si="166"/>
        <v>#VALUE!</v>
      </c>
      <c r="M738" t="e">
        <f t="shared" si="167"/>
        <v>#VALUE!</v>
      </c>
      <c r="N738" t="e">
        <f t="shared" si="168"/>
        <v>#VALUE!</v>
      </c>
      <c r="O738" t="e">
        <f t="shared" si="169"/>
        <v>#VALUE!</v>
      </c>
    </row>
    <row r="739" spans="2:15">
      <c r="B739" t="e">
        <f t="shared" si="158"/>
        <v>#VALUE!</v>
      </c>
      <c r="C739" t="e">
        <f t="shared" si="159"/>
        <v>#VALUE!</v>
      </c>
      <c r="D739" t="e">
        <f>IF(B739&lt;=0,0,IF(B739&lt;=0.2,60*B739,IF(B739&lt;=0.4,185*(B739-0.4)^2+4.5,IF(B739&lt;=0.8,4.5,IF(B739&lt;0.85,-90*(x-0.85),0)))))</f>
        <v>#VALUE!</v>
      </c>
      <c r="E739" t="e">
        <f t="shared" si="160"/>
        <v>#VALUE!</v>
      </c>
      <c r="F739" t="e">
        <f t="shared" si="170"/>
        <v>#VALUE!</v>
      </c>
      <c r="G739" t="e">
        <f t="shared" si="161"/>
        <v>#VALUE!</v>
      </c>
      <c r="H739" t="e">
        <f t="shared" si="162"/>
        <v>#VALUE!</v>
      </c>
      <c r="I739" t="e">
        <f t="shared" si="163"/>
        <v>#VALUE!</v>
      </c>
      <c r="J739" t="e">
        <f t="shared" si="164"/>
        <v>#VALUE!</v>
      </c>
      <c r="K739" t="e">
        <f t="shared" si="165"/>
        <v>#VALUE!</v>
      </c>
      <c r="L739" t="e">
        <f t="shared" si="166"/>
        <v>#VALUE!</v>
      </c>
      <c r="M739" t="e">
        <f t="shared" si="167"/>
        <v>#VALUE!</v>
      </c>
      <c r="N739" t="e">
        <f t="shared" si="168"/>
        <v>#VALUE!</v>
      </c>
      <c r="O739" t="e">
        <f t="shared" si="169"/>
        <v>#VALUE!</v>
      </c>
    </row>
    <row r="740" spans="2:15">
      <c r="B740" t="e">
        <f t="shared" si="158"/>
        <v>#VALUE!</v>
      </c>
      <c r="C740" t="e">
        <f t="shared" si="159"/>
        <v>#VALUE!</v>
      </c>
      <c r="D740" t="e">
        <f>IF(B740&lt;=0,0,IF(B740&lt;=0.2,60*B740,IF(B740&lt;=0.4,185*(B740-0.4)^2+4.5,IF(B740&lt;=0.8,4.5,IF(B740&lt;0.85,-90*(x-0.85),0)))))</f>
        <v>#VALUE!</v>
      </c>
      <c r="E740" t="e">
        <f t="shared" si="160"/>
        <v>#VALUE!</v>
      </c>
      <c r="F740" t="e">
        <f t="shared" si="170"/>
        <v>#VALUE!</v>
      </c>
      <c r="G740" t="e">
        <f t="shared" si="161"/>
        <v>#VALUE!</v>
      </c>
      <c r="H740" t="e">
        <f t="shared" si="162"/>
        <v>#VALUE!</v>
      </c>
      <c r="I740" t="e">
        <f t="shared" si="163"/>
        <v>#VALUE!</v>
      </c>
      <c r="J740" t="e">
        <f t="shared" si="164"/>
        <v>#VALUE!</v>
      </c>
      <c r="K740" t="e">
        <f t="shared" si="165"/>
        <v>#VALUE!</v>
      </c>
      <c r="L740" t="e">
        <f t="shared" si="166"/>
        <v>#VALUE!</v>
      </c>
      <c r="M740" t="e">
        <f t="shared" si="167"/>
        <v>#VALUE!</v>
      </c>
      <c r="N740" t="e">
        <f t="shared" si="168"/>
        <v>#VALUE!</v>
      </c>
      <c r="O740" t="e">
        <f t="shared" si="169"/>
        <v>#VALUE!</v>
      </c>
    </row>
    <row r="741" spans="2:15">
      <c r="B741" t="e">
        <f t="shared" si="158"/>
        <v>#VALUE!</v>
      </c>
      <c r="C741" t="e">
        <f t="shared" si="159"/>
        <v>#VALUE!</v>
      </c>
      <c r="D741" t="e">
        <f>IF(B741&lt;=0,0,IF(B741&lt;=0.2,60*B741,IF(B741&lt;=0.4,185*(B741-0.4)^2+4.5,IF(B741&lt;=0.8,4.5,IF(B741&lt;0.85,-90*(x-0.85),0)))))</f>
        <v>#VALUE!</v>
      </c>
      <c r="E741" t="e">
        <f t="shared" si="160"/>
        <v>#VALUE!</v>
      </c>
      <c r="F741" t="e">
        <f t="shared" si="170"/>
        <v>#VALUE!</v>
      </c>
      <c r="G741" t="e">
        <f t="shared" si="161"/>
        <v>#VALUE!</v>
      </c>
      <c r="H741" t="e">
        <f t="shared" si="162"/>
        <v>#VALUE!</v>
      </c>
      <c r="I741" t="e">
        <f t="shared" si="163"/>
        <v>#VALUE!</v>
      </c>
      <c r="J741" t="e">
        <f t="shared" si="164"/>
        <v>#VALUE!</v>
      </c>
      <c r="K741" t="e">
        <f t="shared" si="165"/>
        <v>#VALUE!</v>
      </c>
      <c r="L741" t="e">
        <f t="shared" si="166"/>
        <v>#VALUE!</v>
      </c>
      <c r="M741" t="e">
        <f t="shared" si="167"/>
        <v>#VALUE!</v>
      </c>
      <c r="N741" t="e">
        <f t="shared" si="168"/>
        <v>#VALUE!</v>
      </c>
      <c r="O741" t="e">
        <f t="shared" si="169"/>
        <v>#VALUE!</v>
      </c>
    </row>
    <row r="742" spans="2:15">
      <c r="B742" t="e">
        <f t="shared" si="158"/>
        <v>#VALUE!</v>
      </c>
      <c r="C742" t="e">
        <f t="shared" si="159"/>
        <v>#VALUE!</v>
      </c>
      <c r="D742" t="e">
        <f>IF(B742&lt;=0,0,IF(B742&lt;=0.2,60*B742,IF(B742&lt;=0.4,185*(B742-0.4)^2+4.5,IF(B742&lt;=0.8,4.5,IF(B742&lt;0.85,-90*(x-0.85),0)))))</f>
        <v>#VALUE!</v>
      </c>
      <c r="E742" t="e">
        <f t="shared" si="160"/>
        <v>#VALUE!</v>
      </c>
      <c r="F742" t="e">
        <f t="shared" si="170"/>
        <v>#VALUE!</v>
      </c>
      <c r="G742" t="e">
        <f t="shared" si="161"/>
        <v>#VALUE!</v>
      </c>
      <c r="H742" t="e">
        <f t="shared" si="162"/>
        <v>#VALUE!</v>
      </c>
      <c r="I742" t="e">
        <f t="shared" si="163"/>
        <v>#VALUE!</v>
      </c>
      <c r="J742" t="e">
        <f t="shared" si="164"/>
        <v>#VALUE!</v>
      </c>
      <c r="K742" t="e">
        <f t="shared" si="165"/>
        <v>#VALUE!</v>
      </c>
      <c r="L742" t="e">
        <f t="shared" si="166"/>
        <v>#VALUE!</v>
      </c>
      <c r="M742" t="e">
        <f t="shared" si="167"/>
        <v>#VALUE!</v>
      </c>
      <c r="N742" t="e">
        <f t="shared" si="168"/>
        <v>#VALUE!</v>
      </c>
      <c r="O742" t="e">
        <f t="shared" si="169"/>
        <v>#VALUE!</v>
      </c>
    </row>
    <row r="743" spans="2:15">
      <c r="B743" t="e">
        <f t="shared" si="158"/>
        <v>#VALUE!</v>
      </c>
      <c r="C743" t="e">
        <f t="shared" si="159"/>
        <v>#VALUE!</v>
      </c>
      <c r="D743" t="e">
        <f>IF(B743&lt;=0,0,IF(B743&lt;=0.2,60*B743,IF(B743&lt;=0.4,185*(B743-0.4)^2+4.5,IF(B743&lt;=0.8,4.5,IF(B743&lt;0.85,-90*(x-0.85),0)))))</f>
        <v>#VALUE!</v>
      </c>
      <c r="E743" t="e">
        <f t="shared" si="160"/>
        <v>#VALUE!</v>
      </c>
      <c r="F743" t="e">
        <f t="shared" si="170"/>
        <v>#VALUE!</v>
      </c>
      <c r="G743" t="e">
        <f t="shared" si="161"/>
        <v>#VALUE!</v>
      </c>
      <c r="H743" t="e">
        <f t="shared" si="162"/>
        <v>#VALUE!</v>
      </c>
      <c r="I743" t="e">
        <f t="shared" si="163"/>
        <v>#VALUE!</v>
      </c>
      <c r="J743" t="e">
        <f t="shared" si="164"/>
        <v>#VALUE!</v>
      </c>
      <c r="K743" t="e">
        <f t="shared" si="165"/>
        <v>#VALUE!</v>
      </c>
      <c r="L743" t="e">
        <f t="shared" si="166"/>
        <v>#VALUE!</v>
      </c>
      <c r="M743" t="e">
        <f t="shared" si="167"/>
        <v>#VALUE!</v>
      </c>
      <c r="N743" t="e">
        <f t="shared" si="168"/>
        <v>#VALUE!</v>
      </c>
      <c r="O743" t="e">
        <f t="shared" si="169"/>
        <v>#VALUE!</v>
      </c>
    </row>
    <row r="744" spans="2:15">
      <c r="B744" t="e">
        <f t="shared" si="158"/>
        <v>#VALUE!</v>
      </c>
      <c r="C744" t="e">
        <f t="shared" si="159"/>
        <v>#VALUE!</v>
      </c>
      <c r="D744" t="e">
        <f>IF(B744&lt;=0,0,IF(B744&lt;=0.2,60*B744,IF(B744&lt;=0.4,185*(B744-0.4)^2+4.5,IF(B744&lt;=0.8,4.5,IF(B744&lt;0.85,-90*(x-0.85),0)))))</f>
        <v>#VALUE!</v>
      </c>
      <c r="E744" t="e">
        <f t="shared" si="160"/>
        <v>#VALUE!</v>
      </c>
      <c r="F744" t="e">
        <f t="shared" si="170"/>
        <v>#VALUE!</v>
      </c>
      <c r="G744" t="e">
        <f t="shared" si="161"/>
        <v>#VALUE!</v>
      </c>
      <c r="H744" t="e">
        <f t="shared" si="162"/>
        <v>#VALUE!</v>
      </c>
      <c r="I744" t="e">
        <f t="shared" si="163"/>
        <v>#VALUE!</v>
      </c>
      <c r="J744" t="e">
        <f t="shared" si="164"/>
        <v>#VALUE!</v>
      </c>
      <c r="K744" t="e">
        <f t="shared" si="165"/>
        <v>#VALUE!</v>
      </c>
      <c r="L744" t="e">
        <f t="shared" si="166"/>
        <v>#VALUE!</v>
      </c>
      <c r="M744" t="e">
        <f t="shared" si="167"/>
        <v>#VALUE!</v>
      </c>
      <c r="N744" t="e">
        <f t="shared" si="168"/>
        <v>#VALUE!</v>
      </c>
      <c r="O744" t="e">
        <f t="shared" si="169"/>
        <v>#VALUE!</v>
      </c>
    </row>
    <row r="745" spans="2:15">
      <c r="B745" t="e">
        <f t="shared" si="158"/>
        <v>#VALUE!</v>
      </c>
      <c r="C745" t="e">
        <f t="shared" si="159"/>
        <v>#VALUE!</v>
      </c>
      <c r="D745" t="e">
        <f>IF(B745&lt;=0,0,IF(B745&lt;=0.2,60*B745,IF(B745&lt;=0.4,185*(B745-0.4)^2+4.5,IF(B745&lt;=0.8,4.5,IF(B745&lt;0.85,-90*(x-0.85),0)))))</f>
        <v>#VALUE!</v>
      </c>
      <c r="E745" t="e">
        <f t="shared" si="160"/>
        <v>#VALUE!</v>
      </c>
      <c r="F745" t="e">
        <f t="shared" si="170"/>
        <v>#VALUE!</v>
      </c>
      <c r="G745" t="e">
        <f t="shared" si="161"/>
        <v>#VALUE!</v>
      </c>
      <c r="H745" t="e">
        <f t="shared" si="162"/>
        <v>#VALUE!</v>
      </c>
      <c r="I745" t="e">
        <f t="shared" si="163"/>
        <v>#VALUE!</v>
      </c>
      <c r="J745" t="e">
        <f t="shared" si="164"/>
        <v>#VALUE!</v>
      </c>
      <c r="K745" t="e">
        <f t="shared" si="165"/>
        <v>#VALUE!</v>
      </c>
      <c r="L745" t="e">
        <f t="shared" si="166"/>
        <v>#VALUE!</v>
      </c>
      <c r="M745" t="e">
        <f t="shared" si="167"/>
        <v>#VALUE!</v>
      </c>
      <c r="N745" t="e">
        <f t="shared" si="168"/>
        <v>#VALUE!</v>
      </c>
      <c r="O745" t="e">
        <f t="shared" si="169"/>
        <v>#VALUE!</v>
      </c>
    </row>
    <row r="746" spans="2:15">
      <c r="B746" t="e">
        <f t="shared" si="158"/>
        <v>#VALUE!</v>
      </c>
      <c r="C746" t="e">
        <f t="shared" si="159"/>
        <v>#VALUE!</v>
      </c>
      <c r="D746" t="e">
        <f>IF(B746&lt;=0,0,IF(B746&lt;=0.2,60*B746,IF(B746&lt;=0.4,185*(B746-0.4)^2+4.5,IF(B746&lt;=0.8,4.5,IF(B746&lt;0.85,-90*(x-0.85),0)))))</f>
        <v>#VALUE!</v>
      </c>
      <c r="E746" t="e">
        <f t="shared" si="160"/>
        <v>#VALUE!</v>
      </c>
      <c r="F746" t="e">
        <f t="shared" si="170"/>
        <v>#VALUE!</v>
      </c>
      <c r="G746" t="e">
        <f t="shared" si="161"/>
        <v>#VALUE!</v>
      </c>
      <c r="H746" t="e">
        <f t="shared" si="162"/>
        <v>#VALUE!</v>
      </c>
      <c r="I746" t="e">
        <f t="shared" si="163"/>
        <v>#VALUE!</v>
      </c>
      <c r="J746" t="e">
        <f t="shared" si="164"/>
        <v>#VALUE!</v>
      </c>
      <c r="K746" t="e">
        <f t="shared" si="165"/>
        <v>#VALUE!</v>
      </c>
      <c r="L746" t="e">
        <f t="shared" si="166"/>
        <v>#VALUE!</v>
      </c>
      <c r="M746" t="e">
        <f t="shared" si="167"/>
        <v>#VALUE!</v>
      </c>
      <c r="N746" t="e">
        <f t="shared" si="168"/>
        <v>#VALUE!</v>
      </c>
      <c r="O746" t="e">
        <f t="shared" si="169"/>
        <v>#VALUE!</v>
      </c>
    </row>
    <row r="747" spans="2:15">
      <c r="B747" t="e">
        <f t="shared" si="158"/>
        <v>#VALUE!</v>
      </c>
      <c r="C747" t="e">
        <f t="shared" si="159"/>
        <v>#VALUE!</v>
      </c>
      <c r="D747" t="e">
        <f>IF(B747&lt;=0,0,IF(B747&lt;=0.2,60*B747,IF(B747&lt;=0.4,185*(B747-0.4)^2+4.5,IF(B747&lt;=0.8,4.5,IF(B747&lt;0.85,-90*(x-0.85),0)))))</f>
        <v>#VALUE!</v>
      </c>
      <c r="E747" t="e">
        <f t="shared" si="160"/>
        <v>#VALUE!</v>
      </c>
      <c r="F747" t="e">
        <f t="shared" si="170"/>
        <v>#VALUE!</v>
      </c>
      <c r="G747" t="e">
        <f t="shared" si="161"/>
        <v>#VALUE!</v>
      </c>
      <c r="H747" t="e">
        <f t="shared" si="162"/>
        <v>#VALUE!</v>
      </c>
      <c r="I747" t="e">
        <f t="shared" si="163"/>
        <v>#VALUE!</v>
      </c>
      <c r="J747" t="e">
        <f t="shared" si="164"/>
        <v>#VALUE!</v>
      </c>
      <c r="K747" t="e">
        <f t="shared" si="165"/>
        <v>#VALUE!</v>
      </c>
      <c r="L747" t="e">
        <f t="shared" si="166"/>
        <v>#VALUE!</v>
      </c>
      <c r="M747" t="e">
        <f t="shared" si="167"/>
        <v>#VALUE!</v>
      </c>
      <c r="N747" t="e">
        <f t="shared" si="168"/>
        <v>#VALUE!</v>
      </c>
      <c r="O747" t="e">
        <f t="shared" si="169"/>
        <v>#VALUE!</v>
      </c>
    </row>
    <row r="748" spans="2:15">
      <c r="B748" t="e">
        <f t="shared" si="158"/>
        <v>#VALUE!</v>
      </c>
      <c r="C748" t="e">
        <f t="shared" si="159"/>
        <v>#VALUE!</v>
      </c>
      <c r="D748" t="e">
        <f>IF(B748&lt;=0,0,IF(B748&lt;=0.2,60*B748,IF(B748&lt;=0.4,185*(B748-0.4)^2+4.5,IF(B748&lt;=0.8,4.5,IF(B748&lt;0.85,-90*(x-0.85),0)))))</f>
        <v>#VALUE!</v>
      </c>
      <c r="E748" t="e">
        <f t="shared" si="160"/>
        <v>#VALUE!</v>
      </c>
      <c r="F748" t="e">
        <f t="shared" si="170"/>
        <v>#VALUE!</v>
      </c>
      <c r="G748" t="e">
        <f t="shared" si="161"/>
        <v>#VALUE!</v>
      </c>
      <c r="H748" t="e">
        <f t="shared" si="162"/>
        <v>#VALUE!</v>
      </c>
      <c r="I748" t="e">
        <f t="shared" si="163"/>
        <v>#VALUE!</v>
      </c>
      <c r="J748" t="e">
        <f t="shared" si="164"/>
        <v>#VALUE!</v>
      </c>
      <c r="K748" t="e">
        <f t="shared" si="165"/>
        <v>#VALUE!</v>
      </c>
      <c r="L748" t="e">
        <f t="shared" si="166"/>
        <v>#VALUE!</v>
      </c>
      <c r="M748" t="e">
        <f t="shared" si="167"/>
        <v>#VALUE!</v>
      </c>
      <c r="N748" t="e">
        <f t="shared" si="168"/>
        <v>#VALUE!</v>
      </c>
      <c r="O748" t="e">
        <f t="shared" si="169"/>
        <v>#VALUE!</v>
      </c>
    </row>
    <row r="749" spans="2:15">
      <c r="B749" t="e">
        <f t="shared" si="158"/>
        <v>#VALUE!</v>
      </c>
      <c r="C749" t="e">
        <f t="shared" si="159"/>
        <v>#VALUE!</v>
      </c>
      <c r="D749" t="e">
        <f>IF(B749&lt;=0,0,IF(B749&lt;=0.2,60*B749,IF(B749&lt;=0.4,185*(B749-0.4)^2+4.5,IF(B749&lt;=0.8,4.5,IF(B749&lt;0.85,-90*(x-0.85),0)))))</f>
        <v>#VALUE!</v>
      </c>
      <c r="E749" t="e">
        <f t="shared" si="160"/>
        <v>#VALUE!</v>
      </c>
      <c r="F749" t="e">
        <f t="shared" si="170"/>
        <v>#VALUE!</v>
      </c>
      <c r="G749" t="e">
        <f t="shared" si="161"/>
        <v>#VALUE!</v>
      </c>
      <c r="H749" t="e">
        <f t="shared" si="162"/>
        <v>#VALUE!</v>
      </c>
      <c r="I749" t="e">
        <f t="shared" si="163"/>
        <v>#VALUE!</v>
      </c>
      <c r="J749" t="e">
        <f t="shared" si="164"/>
        <v>#VALUE!</v>
      </c>
      <c r="K749" t="e">
        <f t="shared" si="165"/>
        <v>#VALUE!</v>
      </c>
      <c r="L749" t="e">
        <f t="shared" si="166"/>
        <v>#VALUE!</v>
      </c>
      <c r="M749" t="e">
        <f t="shared" si="167"/>
        <v>#VALUE!</v>
      </c>
      <c r="N749" t="e">
        <f t="shared" si="168"/>
        <v>#VALUE!</v>
      </c>
      <c r="O749" t="e">
        <f t="shared" si="169"/>
        <v>#VALUE!</v>
      </c>
    </row>
    <row r="750" spans="2:15">
      <c r="B750" t="e">
        <f t="shared" ref="B750:B785" si="171">IF(O749&lt;0,"",B749+$C$6)</f>
        <v>#VALUE!</v>
      </c>
      <c r="C750" t="e">
        <f t="shared" ref="C750:C785" si="172">N749</f>
        <v>#VALUE!</v>
      </c>
      <c r="D750" t="e">
        <f>IF(B750&lt;=0,0,IF(B750&lt;=0.2,60*B750,IF(B750&lt;=0.4,185*(B750-0.4)^2+4.5,IF(B750&lt;=0.8,4.5,IF(B750&lt;0.85,-90*(x-0.85),0)))))</f>
        <v>#VALUE!</v>
      </c>
      <c r="E750" t="e">
        <f t="shared" ref="E750:E785" si="173">IF(B750&lt;=0.8,$C$2-B750*$F$2/0.85,$C$2-$F$2)</f>
        <v>#VALUE!</v>
      </c>
      <c r="F750" t="e">
        <f t="shared" si="170"/>
        <v>#VALUE!</v>
      </c>
      <c r="G750" t="e">
        <f t="shared" ref="G750:G785" si="174">D750-F750</f>
        <v>#VALUE!</v>
      </c>
      <c r="H750" t="e">
        <f t="shared" ref="H750:H785" si="175">G750/$C$2</f>
        <v>#VALUE!</v>
      </c>
      <c r="I750" t="e">
        <f t="shared" ref="I750:I785" si="176">H750*$C$6</f>
        <v>#VALUE!</v>
      </c>
      <c r="J750" t="e">
        <f t="shared" ref="J750:J785" si="177">AVERAGE(I750+C750)</f>
        <v>#VALUE!</v>
      </c>
      <c r="K750" t="e">
        <f t="shared" ref="K750:K785" si="178">0.5*$C$3*$C$4*$C$5*J750^2</f>
        <v>#VALUE!</v>
      </c>
      <c r="L750" t="e">
        <f t="shared" ref="L750:L785" si="179">IF(J750&gt;0,G750-K750,G750+K750)</f>
        <v>#VALUE!</v>
      </c>
      <c r="M750" t="e">
        <f t="shared" ref="M750:M785" si="180">L750/$C$2</f>
        <v>#VALUE!</v>
      </c>
      <c r="N750" t="e">
        <f t="shared" ref="N750:N785" si="181">C750+M750*$C$6</f>
        <v>#VALUE!</v>
      </c>
      <c r="O750" t="e">
        <f t="shared" ref="O750:O785" si="182">IF(O749+C750*$C$6+0.5*M750*$C$6^2&lt;0,"",O749+C750*$C$6+0.5*M750*$C$6^2)</f>
        <v>#VALUE!</v>
      </c>
    </row>
    <row r="751" spans="2:15">
      <c r="B751" t="e">
        <f t="shared" si="171"/>
        <v>#VALUE!</v>
      </c>
      <c r="C751" t="e">
        <f t="shared" si="172"/>
        <v>#VALUE!</v>
      </c>
      <c r="D751" t="e">
        <f>IF(B751&lt;=0,0,IF(B751&lt;=0.2,60*B751,IF(B751&lt;=0.4,185*(B751-0.4)^2+4.5,IF(B751&lt;=0.8,4.5,IF(B751&lt;0.85,-90*(x-0.85),0)))))</f>
        <v>#VALUE!</v>
      </c>
      <c r="E751" t="e">
        <f t="shared" si="173"/>
        <v>#VALUE!</v>
      </c>
      <c r="F751" t="e">
        <f t="shared" si="170"/>
        <v>#VALUE!</v>
      </c>
      <c r="G751" t="e">
        <f t="shared" si="174"/>
        <v>#VALUE!</v>
      </c>
      <c r="H751" t="e">
        <f t="shared" si="175"/>
        <v>#VALUE!</v>
      </c>
      <c r="I751" t="e">
        <f t="shared" si="176"/>
        <v>#VALUE!</v>
      </c>
      <c r="J751" t="e">
        <f t="shared" si="177"/>
        <v>#VALUE!</v>
      </c>
      <c r="K751" t="e">
        <f t="shared" si="178"/>
        <v>#VALUE!</v>
      </c>
      <c r="L751" t="e">
        <f t="shared" si="179"/>
        <v>#VALUE!</v>
      </c>
      <c r="M751" t="e">
        <f t="shared" si="180"/>
        <v>#VALUE!</v>
      </c>
      <c r="N751" t="e">
        <f t="shared" si="181"/>
        <v>#VALUE!</v>
      </c>
      <c r="O751" t="e">
        <f t="shared" si="182"/>
        <v>#VALUE!</v>
      </c>
    </row>
    <row r="752" spans="2:15">
      <c r="B752" t="e">
        <f t="shared" si="171"/>
        <v>#VALUE!</v>
      </c>
      <c r="C752" t="e">
        <f t="shared" si="172"/>
        <v>#VALUE!</v>
      </c>
      <c r="D752" t="e">
        <f>IF(B752&lt;=0,0,IF(B752&lt;=0.2,60*B752,IF(B752&lt;=0.4,185*(B752-0.4)^2+4.5,IF(B752&lt;=0.8,4.5,IF(B752&lt;0.85,-90*(x-0.85),0)))))</f>
        <v>#VALUE!</v>
      </c>
      <c r="E752" t="e">
        <f t="shared" si="173"/>
        <v>#VALUE!</v>
      </c>
      <c r="F752" t="e">
        <f t="shared" si="170"/>
        <v>#VALUE!</v>
      </c>
      <c r="G752" t="e">
        <f t="shared" si="174"/>
        <v>#VALUE!</v>
      </c>
      <c r="H752" t="e">
        <f t="shared" si="175"/>
        <v>#VALUE!</v>
      </c>
      <c r="I752" t="e">
        <f t="shared" si="176"/>
        <v>#VALUE!</v>
      </c>
      <c r="J752" t="e">
        <f t="shared" si="177"/>
        <v>#VALUE!</v>
      </c>
      <c r="K752" t="e">
        <f t="shared" si="178"/>
        <v>#VALUE!</v>
      </c>
      <c r="L752" t="e">
        <f t="shared" si="179"/>
        <v>#VALUE!</v>
      </c>
      <c r="M752" t="e">
        <f t="shared" si="180"/>
        <v>#VALUE!</v>
      </c>
      <c r="N752" t="e">
        <f t="shared" si="181"/>
        <v>#VALUE!</v>
      </c>
      <c r="O752" t="e">
        <f t="shared" si="182"/>
        <v>#VALUE!</v>
      </c>
    </row>
    <row r="753" spans="2:15">
      <c r="B753" t="e">
        <f t="shared" si="171"/>
        <v>#VALUE!</v>
      </c>
      <c r="C753" t="e">
        <f t="shared" si="172"/>
        <v>#VALUE!</v>
      </c>
      <c r="D753" t="e">
        <f>IF(B753&lt;=0,0,IF(B753&lt;=0.2,60*B753,IF(B753&lt;=0.4,185*(B753-0.4)^2+4.5,IF(B753&lt;=0.8,4.5,IF(B753&lt;0.85,-90*(x-0.85),0)))))</f>
        <v>#VALUE!</v>
      </c>
      <c r="E753" t="e">
        <f t="shared" si="173"/>
        <v>#VALUE!</v>
      </c>
      <c r="F753" t="e">
        <f t="shared" si="170"/>
        <v>#VALUE!</v>
      </c>
      <c r="G753" t="e">
        <f t="shared" si="174"/>
        <v>#VALUE!</v>
      </c>
      <c r="H753" t="e">
        <f t="shared" si="175"/>
        <v>#VALUE!</v>
      </c>
      <c r="I753" t="e">
        <f t="shared" si="176"/>
        <v>#VALUE!</v>
      </c>
      <c r="J753" t="e">
        <f t="shared" si="177"/>
        <v>#VALUE!</v>
      </c>
      <c r="K753" t="e">
        <f t="shared" si="178"/>
        <v>#VALUE!</v>
      </c>
      <c r="L753" t="e">
        <f t="shared" si="179"/>
        <v>#VALUE!</v>
      </c>
      <c r="M753" t="e">
        <f t="shared" si="180"/>
        <v>#VALUE!</v>
      </c>
      <c r="N753" t="e">
        <f t="shared" si="181"/>
        <v>#VALUE!</v>
      </c>
      <c r="O753" t="e">
        <f t="shared" si="182"/>
        <v>#VALUE!</v>
      </c>
    </row>
    <row r="754" spans="2:15">
      <c r="B754" t="e">
        <f t="shared" si="171"/>
        <v>#VALUE!</v>
      </c>
      <c r="C754" t="e">
        <f t="shared" si="172"/>
        <v>#VALUE!</v>
      </c>
      <c r="D754" t="e">
        <f>IF(B754&lt;=0,0,IF(B754&lt;=0.2,60*B754,IF(B754&lt;=0.4,185*(B754-0.4)^2+4.5,IF(B754&lt;=0.8,4.5,IF(B754&lt;0.85,-90*(x-0.85),0)))))</f>
        <v>#VALUE!</v>
      </c>
      <c r="E754" t="e">
        <f t="shared" si="173"/>
        <v>#VALUE!</v>
      </c>
      <c r="F754" t="e">
        <f t="shared" si="170"/>
        <v>#VALUE!</v>
      </c>
      <c r="G754" t="e">
        <f t="shared" si="174"/>
        <v>#VALUE!</v>
      </c>
      <c r="H754" t="e">
        <f t="shared" si="175"/>
        <v>#VALUE!</v>
      </c>
      <c r="I754" t="e">
        <f t="shared" si="176"/>
        <v>#VALUE!</v>
      </c>
      <c r="J754" t="e">
        <f t="shared" si="177"/>
        <v>#VALUE!</v>
      </c>
      <c r="K754" t="e">
        <f t="shared" si="178"/>
        <v>#VALUE!</v>
      </c>
      <c r="L754" t="e">
        <f t="shared" si="179"/>
        <v>#VALUE!</v>
      </c>
      <c r="M754" t="e">
        <f t="shared" si="180"/>
        <v>#VALUE!</v>
      </c>
      <c r="N754" t="e">
        <f t="shared" si="181"/>
        <v>#VALUE!</v>
      </c>
      <c r="O754" t="e">
        <f t="shared" si="182"/>
        <v>#VALUE!</v>
      </c>
    </row>
    <row r="755" spans="2:15">
      <c r="B755" t="e">
        <f t="shared" si="171"/>
        <v>#VALUE!</v>
      </c>
      <c r="C755" t="e">
        <f t="shared" si="172"/>
        <v>#VALUE!</v>
      </c>
      <c r="D755" t="e">
        <f>IF(B755&lt;=0,0,IF(B755&lt;=0.2,60*B755,IF(B755&lt;=0.4,185*(B755-0.4)^2+4.5,IF(B755&lt;=0.8,4.5,IF(B755&lt;0.85,-90*(x-0.85),0)))))</f>
        <v>#VALUE!</v>
      </c>
      <c r="E755" t="e">
        <f t="shared" si="173"/>
        <v>#VALUE!</v>
      </c>
      <c r="F755" t="e">
        <f t="shared" si="170"/>
        <v>#VALUE!</v>
      </c>
      <c r="G755" t="e">
        <f t="shared" si="174"/>
        <v>#VALUE!</v>
      </c>
      <c r="H755" t="e">
        <f t="shared" si="175"/>
        <v>#VALUE!</v>
      </c>
      <c r="I755" t="e">
        <f t="shared" si="176"/>
        <v>#VALUE!</v>
      </c>
      <c r="J755" t="e">
        <f t="shared" si="177"/>
        <v>#VALUE!</v>
      </c>
      <c r="K755" t="e">
        <f t="shared" si="178"/>
        <v>#VALUE!</v>
      </c>
      <c r="L755" t="e">
        <f t="shared" si="179"/>
        <v>#VALUE!</v>
      </c>
      <c r="M755" t="e">
        <f t="shared" si="180"/>
        <v>#VALUE!</v>
      </c>
      <c r="N755" t="e">
        <f t="shared" si="181"/>
        <v>#VALUE!</v>
      </c>
      <c r="O755" t="e">
        <f t="shared" si="182"/>
        <v>#VALUE!</v>
      </c>
    </row>
    <row r="756" spans="2:15">
      <c r="B756" t="e">
        <f t="shared" si="171"/>
        <v>#VALUE!</v>
      </c>
      <c r="C756" t="e">
        <f t="shared" si="172"/>
        <v>#VALUE!</v>
      </c>
      <c r="D756" t="e">
        <f>IF(B756&lt;=0,0,IF(B756&lt;=0.2,60*B756,IF(B756&lt;=0.4,185*(B756-0.4)^2+4.5,IF(B756&lt;=0.8,4.5,IF(B756&lt;0.85,-90*(x-0.85),0)))))</f>
        <v>#VALUE!</v>
      </c>
      <c r="E756" t="e">
        <f t="shared" si="173"/>
        <v>#VALUE!</v>
      </c>
      <c r="F756" t="e">
        <f t="shared" si="170"/>
        <v>#VALUE!</v>
      </c>
      <c r="G756" t="e">
        <f t="shared" si="174"/>
        <v>#VALUE!</v>
      </c>
      <c r="H756" t="e">
        <f t="shared" si="175"/>
        <v>#VALUE!</v>
      </c>
      <c r="I756" t="e">
        <f t="shared" si="176"/>
        <v>#VALUE!</v>
      </c>
      <c r="J756" t="e">
        <f t="shared" si="177"/>
        <v>#VALUE!</v>
      </c>
      <c r="K756" t="e">
        <f t="shared" si="178"/>
        <v>#VALUE!</v>
      </c>
      <c r="L756" t="e">
        <f t="shared" si="179"/>
        <v>#VALUE!</v>
      </c>
      <c r="M756" t="e">
        <f t="shared" si="180"/>
        <v>#VALUE!</v>
      </c>
      <c r="N756" t="e">
        <f t="shared" si="181"/>
        <v>#VALUE!</v>
      </c>
      <c r="O756" t="e">
        <f t="shared" si="182"/>
        <v>#VALUE!</v>
      </c>
    </row>
    <row r="757" spans="2:15">
      <c r="B757" t="e">
        <f t="shared" si="171"/>
        <v>#VALUE!</v>
      </c>
      <c r="C757" t="e">
        <f t="shared" si="172"/>
        <v>#VALUE!</v>
      </c>
      <c r="D757" t="e">
        <f>IF(B757&lt;=0,0,IF(B757&lt;=0.2,60*B757,IF(B757&lt;=0.4,185*(B757-0.4)^2+4.5,IF(B757&lt;=0.8,4.5,IF(B757&lt;0.85,-90*(x-0.85),0)))))</f>
        <v>#VALUE!</v>
      </c>
      <c r="E757" t="e">
        <f t="shared" si="173"/>
        <v>#VALUE!</v>
      </c>
      <c r="F757" t="e">
        <f t="shared" si="170"/>
        <v>#VALUE!</v>
      </c>
      <c r="G757" t="e">
        <f t="shared" si="174"/>
        <v>#VALUE!</v>
      </c>
      <c r="H757" t="e">
        <f t="shared" si="175"/>
        <v>#VALUE!</v>
      </c>
      <c r="I757" t="e">
        <f t="shared" si="176"/>
        <v>#VALUE!</v>
      </c>
      <c r="J757" t="e">
        <f t="shared" si="177"/>
        <v>#VALUE!</v>
      </c>
      <c r="K757" t="e">
        <f t="shared" si="178"/>
        <v>#VALUE!</v>
      </c>
      <c r="L757" t="e">
        <f t="shared" si="179"/>
        <v>#VALUE!</v>
      </c>
      <c r="M757" t="e">
        <f t="shared" si="180"/>
        <v>#VALUE!</v>
      </c>
      <c r="N757" t="e">
        <f t="shared" si="181"/>
        <v>#VALUE!</v>
      </c>
      <c r="O757" t="e">
        <f t="shared" si="182"/>
        <v>#VALUE!</v>
      </c>
    </row>
    <row r="758" spans="2:15">
      <c r="B758" t="e">
        <f t="shared" si="171"/>
        <v>#VALUE!</v>
      </c>
      <c r="C758" t="e">
        <f t="shared" si="172"/>
        <v>#VALUE!</v>
      </c>
      <c r="D758" t="e">
        <f>IF(B758&lt;=0,0,IF(B758&lt;=0.2,60*B758,IF(B758&lt;=0.4,185*(B758-0.4)^2+4.5,IF(B758&lt;=0.8,4.5,IF(B758&lt;0.85,-90*(x-0.85),0)))))</f>
        <v>#VALUE!</v>
      </c>
      <c r="E758" t="e">
        <f t="shared" si="173"/>
        <v>#VALUE!</v>
      </c>
      <c r="F758" t="e">
        <f t="shared" si="170"/>
        <v>#VALUE!</v>
      </c>
      <c r="G758" t="e">
        <f t="shared" si="174"/>
        <v>#VALUE!</v>
      </c>
      <c r="H758" t="e">
        <f t="shared" si="175"/>
        <v>#VALUE!</v>
      </c>
      <c r="I758" t="e">
        <f t="shared" si="176"/>
        <v>#VALUE!</v>
      </c>
      <c r="J758" t="e">
        <f t="shared" si="177"/>
        <v>#VALUE!</v>
      </c>
      <c r="K758" t="e">
        <f t="shared" si="178"/>
        <v>#VALUE!</v>
      </c>
      <c r="L758" t="e">
        <f t="shared" si="179"/>
        <v>#VALUE!</v>
      </c>
      <c r="M758" t="e">
        <f t="shared" si="180"/>
        <v>#VALUE!</v>
      </c>
      <c r="N758" t="e">
        <f t="shared" si="181"/>
        <v>#VALUE!</v>
      </c>
      <c r="O758" t="e">
        <f t="shared" si="182"/>
        <v>#VALUE!</v>
      </c>
    </row>
    <row r="759" spans="2:15">
      <c r="B759" t="e">
        <f t="shared" si="171"/>
        <v>#VALUE!</v>
      </c>
      <c r="C759" t="e">
        <f t="shared" si="172"/>
        <v>#VALUE!</v>
      </c>
      <c r="D759" t="e">
        <f>IF(B759&lt;=0,0,IF(B759&lt;=0.2,60*B759,IF(B759&lt;=0.4,185*(B759-0.4)^2+4.5,IF(B759&lt;=0.8,4.5,IF(B759&lt;0.85,-90*(x-0.85),0)))))</f>
        <v>#VALUE!</v>
      </c>
      <c r="E759" t="e">
        <f t="shared" si="173"/>
        <v>#VALUE!</v>
      </c>
      <c r="F759" t="e">
        <f t="shared" si="170"/>
        <v>#VALUE!</v>
      </c>
      <c r="G759" t="e">
        <f t="shared" si="174"/>
        <v>#VALUE!</v>
      </c>
      <c r="H759" t="e">
        <f t="shared" si="175"/>
        <v>#VALUE!</v>
      </c>
      <c r="I759" t="e">
        <f t="shared" si="176"/>
        <v>#VALUE!</v>
      </c>
      <c r="J759" t="e">
        <f t="shared" si="177"/>
        <v>#VALUE!</v>
      </c>
      <c r="K759" t="e">
        <f t="shared" si="178"/>
        <v>#VALUE!</v>
      </c>
      <c r="L759" t="e">
        <f t="shared" si="179"/>
        <v>#VALUE!</v>
      </c>
      <c r="M759" t="e">
        <f t="shared" si="180"/>
        <v>#VALUE!</v>
      </c>
      <c r="N759" t="e">
        <f t="shared" si="181"/>
        <v>#VALUE!</v>
      </c>
      <c r="O759" t="e">
        <f t="shared" si="182"/>
        <v>#VALUE!</v>
      </c>
    </row>
    <row r="760" spans="2:15">
      <c r="B760" t="e">
        <f t="shared" si="171"/>
        <v>#VALUE!</v>
      </c>
      <c r="C760" t="e">
        <f t="shared" si="172"/>
        <v>#VALUE!</v>
      </c>
      <c r="D760" t="e">
        <f>IF(B760&lt;=0,0,IF(B760&lt;=0.2,60*B760,IF(B760&lt;=0.4,185*(B760-0.4)^2+4.5,IF(B760&lt;=0.8,4.5,IF(B760&lt;0.85,-90*(x-0.85),0)))))</f>
        <v>#VALUE!</v>
      </c>
      <c r="E760" t="e">
        <f t="shared" si="173"/>
        <v>#VALUE!</v>
      </c>
      <c r="F760" t="e">
        <f t="shared" si="170"/>
        <v>#VALUE!</v>
      </c>
      <c r="G760" t="e">
        <f t="shared" si="174"/>
        <v>#VALUE!</v>
      </c>
      <c r="H760" t="e">
        <f t="shared" si="175"/>
        <v>#VALUE!</v>
      </c>
      <c r="I760" t="e">
        <f t="shared" si="176"/>
        <v>#VALUE!</v>
      </c>
      <c r="J760" t="e">
        <f t="shared" si="177"/>
        <v>#VALUE!</v>
      </c>
      <c r="K760" t="e">
        <f t="shared" si="178"/>
        <v>#VALUE!</v>
      </c>
      <c r="L760" t="e">
        <f t="shared" si="179"/>
        <v>#VALUE!</v>
      </c>
      <c r="M760" t="e">
        <f t="shared" si="180"/>
        <v>#VALUE!</v>
      </c>
      <c r="N760" t="e">
        <f t="shared" si="181"/>
        <v>#VALUE!</v>
      </c>
      <c r="O760" t="e">
        <f t="shared" si="182"/>
        <v>#VALUE!</v>
      </c>
    </row>
    <row r="761" spans="2:15">
      <c r="B761" t="e">
        <f t="shared" si="171"/>
        <v>#VALUE!</v>
      </c>
      <c r="C761" t="e">
        <f t="shared" si="172"/>
        <v>#VALUE!</v>
      </c>
      <c r="D761" t="e">
        <f>IF(B761&lt;=0,0,IF(B761&lt;=0.2,60*B761,IF(B761&lt;=0.4,185*(B761-0.4)^2+4.5,IF(B761&lt;=0.8,4.5,IF(B761&lt;0.85,-90*(x-0.85),0)))))</f>
        <v>#VALUE!</v>
      </c>
      <c r="E761" t="e">
        <f t="shared" si="173"/>
        <v>#VALUE!</v>
      </c>
      <c r="F761" t="e">
        <f t="shared" si="170"/>
        <v>#VALUE!</v>
      </c>
      <c r="G761" t="e">
        <f t="shared" si="174"/>
        <v>#VALUE!</v>
      </c>
      <c r="H761" t="e">
        <f t="shared" si="175"/>
        <v>#VALUE!</v>
      </c>
      <c r="I761" t="e">
        <f t="shared" si="176"/>
        <v>#VALUE!</v>
      </c>
      <c r="J761" t="e">
        <f t="shared" si="177"/>
        <v>#VALUE!</v>
      </c>
      <c r="K761" t="e">
        <f t="shared" si="178"/>
        <v>#VALUE!</v>
      </c>
      <c r="L761" t="e">
        <f t="shared" si="179"/>
        <v>#VALUE!</v>
      </c>
      <c r="M761" t="e">
        <f t="shared" si="180"/>
        <v>#VALUE!</v>
      </c>
      <c r="N761" t="e">
        <f t="shared" si="181"/>
        <v>#VALUE!</v>
      </c>
      <c r="O761" t="e">
        <f t="shared" si="182"/>
        <v>#VALUE!</v>
      </c>
    </row>
    <row r="762" spans="2:15">
      <c r="B762" t="e">
        <f t="shared" si="171"/>
        <v>#VALUE!</v>
      </c>
      <c r="C762" t="e">
        <f t="shared" si="172"/>
        <v>#VALUE!</v>
      </c>
      <c r="D762" t="e">
        <f>IF(B762&lt;=0,0,IF(B762&lt;=0.2,60*B762,IF(B762&lt;=0.4,185*(B762-0.4)^2+4.5,IF(B762&lt;=0.8,4.5,IF(B762&lt;0.85,-90*(x-0.85),0)))))</f>
        <v>#VALUE!</v>
      </c>
      <c r="E762" t="e">
        <f t="shared" si="173"/>
        <v>#VALUE!</v>
      </c>
      <c r="F762" t="e">
        <f t="shared" si="170"/>
        <v>#VALUE!</v>
      </c>
      <c r="G762" t="e">
        <f t="shared" si="174"/>
        <v>#VALUE!</v>
      </c>
      <c r="H762" t="e">
        <f t="shared" si="175"/>
        <v>#VALUE!</v>
      </c>
      <c r="I762" t="e">
        <f t="shared" si="176"/>
        <v>#VALUE!</v>
      </c>
      <c r="J762" t="e">
        <f t="shared" si="177"/>
        <v>#VALUE!</v>
      </c>
      <c r="K762" t="e">
        <f t="shared" si="178"/>
        <v>#VALUE!</v>
      </c>
      <c r="L762" t="e">
        <f t="shared" si="179"/>
        <v>#VALUE!</v>
      </c>
      <c r="M762" t="e">
        <f t="shared" si="180"/>
        <v>#VALUE!</v>
      </c>
      <c r="N762" t="e">
        <f t="shared" si="181"/>
        <v>#VALUE!</v>
      </c>
      <c r="O762" t="e">
        <f t="shared" si="182"/>
        <v>#VALUE!</v>
      </c>
    </row>
    <row r="763" spans="2:15">
      <c r="B763" t="e">
        <f t="shared" si="171"/>
        <v>#VALUE!</v>
      </c>
      <c r="C763" t="e">
        <f t="shared" si="172"/>
        <v>#VALUE!</v>
      </c>
      <c r="D763" t="e">
        <f>IF(B763&lt;=0,0,IF(B763&lt;=0.2,60*B763,IF(B763&lt;=0.4,185*(B763-0.4)^2+4.5,IF(B763&lt;=0.8,4.5,IF(B763&lt;0.85,-90*(x-0.85),0)))))</f>
        <v>#VALUE!</v>
      </c>
      <c r="E763" t="e">
        <f t="shared" si="173"/>
        <v>#VALUE!</v>
      </c>
      <c r="F763" t="e">
        <f t="shared" si="170"/>
        <v>#VALUE!</v>
      </c>
      <c r="G763" t="e">
        <f t="shared" si="174"/>
        <v>#VALUE!</v>
      </c>
      <c r="H763" t="e">
        <f t="shared" si="175"/>
        <v>#VALUE!</v>
      </c>
      <c r="I763" t="e">
        <f t="shared" si="176"/>
        <v>#VALUE!</v>
      </c>
      <c r="J763" t="e">
        <f t="shared" si="177"/>
        <v>#VALUE!</v>
      </c>
      <c r="K763" t="e">
        <f t="shared" si="178"/>
        <v>#VALUE!</v>
      </c>
      <c r="L763" t="e">
        <f t="shared" si="179"/>
        <v>#VALUE!</v>
      </c>
      <c r="M763" t="e">
        <f t="shared" si="180"/>
        <v>#VALUE!</v>
      </c>
      <c r="N763" t="e">
        <f t="shared" si="181"/>
        <v>#VALUE!</v>
      </c>
      <c r="O763" t="e">
        <f t="shared" si="182"/>
        <v>#VALUE!</v>
      </c>
    </row>
    <row r="764" spans="2:15">
      <c r="B764" t="e">
        <f t="shared" si="171"/>
        <v>#VALUE!</v>
      </c>
      <c r="C764" t="e">
        <f t="shared" si="172"/>
        <v>#VALUE!</v>
      </c>
      <c r="D764" t="e">
        <f>IF(B764&lt;=0,0,IF(B764&lt;=0.2,60*B764,IF(B764&lt;=0.4,185*(B764-0.4)^2+4.5,IF(B764&lt;=0.8,4.5,IF(B764&lt;0.85,-90*(x-0.85),0)))))</f>
        <v>#VALUE!</v>
      </c>
      <c r="E764" t="e">
        <f t="shared" si="173"/>
        <v>#VALUE!</v>
      </c>
      <c r="F764" t="e">
        <f t="shared" si="170"/>
        <v>#VALUE!</v>
      </c>
      <c r="G764" t="e">
        <f t="shared" si="174"/>
        <v>#VALUE!</v>
      </c>
      <c r="H764" t="e">
        <f t="shared" si="175"/>
        <v>#VALUE!</v>
      </c>
      <c r="I764" t="e">
        <f t="shared" si="176"/>
        <v>#VALUE!</v>
      </c>
      <c r="J764" t="e">
        <f t="shared" si="177"/>
        <v>#VALUE!</v>
      </c>
      <c r="K764" t="e">
        <f t="shared" si="178"/>
        <v>#VALUE!</v>
      </c>
      <c r="L764" t="e">
        <f t="shared" si="179"/>
        <v>#VALUE!</v>
      </c>
      <c r="M764" t="e">
        <f t="shared" si="180"/>
        <v>#VALUE!</v>
      </c>
      <c r="N764" t="e">
        <f t="shared" si="181"/>
        <v>#VALUE!</v>
      </c>
      <c r="O764" t="e">
        <f t="shared" si="182"/>
        <v>#VALUE!</v>
      </c>
    </row>
    <row r="765" spans="2:15">
      <c r="B765" t="e">
        <f t="shared" si="171"/>
        <v>#VALUE!</v>
      </c>
      <c r="C765" t="e">
        <f t="shared" si="172"/>
        <v>#VALUE!</v>
      </c>
      <c r="D765" t="e">
        <f>IF(B765&lt;=0,0,IF(B765&lt;=0.2,60*B765,IF(B765&lt;=0.4,185*(B765-0.4)^2+4.5,IF(B765&lt;=0.8,4.5,IF(B765&lt;0.85,-90*(x-0.85),0)))))</f>
        <v>#VALUE!</v>
      </c>
      <c r="E765" t="e">
        <f t="shared" si="173"/>
        <v>#VALUE!</v>
      </c>
      <c r="F765" t="e">
        <f t="shared" si="170"/>
        <v>#VALUE!</v>
      </c>
      <c r="G765" t="e">
        <f t="shared" si="174"/>
        <v>#VALUE!</v>
      </c>
      <c r="H765" t="e">
        <f t="shared" si="175"/>
        <v>#VALUE!</v>
      </c>
      <c r="I765" t="e">
        <f t="shared" si="176"/>
        <v>#VALUE!</v>
      </c>
      <c r="J765" t="e">
        <f t="shared" si="177"/>
        <v>#VALUE!</v>
      </c>
      <c r="K765" t="e">
        <f t="shared" si="178"/>
        <v>#VALUE!</v>
      </c>
      <c r="L765" t="e">
        <f t="shared" si="179"/>
        <v>#VALUE!</v>
      </c>
      <c r="M765" t="e">
        <f t="shared" si="180"/>
        <v>#VALUE!</v>
      </c>
      <c r="N765" t="e">
        <f t="shared" si="181"/>
        <v>#VALUE!</v>
      </c>
      <c r="O765" t="e">
        <f t="shared" si="182"/>
        <v>#VALUE!</v>
      </c>
    </row>
    <row r="766" spans="2:15">
      <c r="B766" t="e">
        <f t="shared" si="171"/>
        <v>#VALUE!</v>
      </c>
      <c r="C766" t="e">
        <f t="shared" si="172"/>
        <v>#VALUE!</v>
      </c>
      <c r="D766" t="e">
        <f>IF(B766&lt;=0,0,IF(B766&lt;=0.2,60*B766,IF(B766&lt;=0.4,185*(B766-0.4)^2+4.5,IF(B766&lt;=0.8,4.5,IF(B766&lt;0.85,-90*(x-0.85),0)))))</f>
        <v>#VALUE!</v>
      </c>
      <c r="E766" t="e">
        <f t="shared" si="173"/>
        <v>#VALUE!</v>
      </c>
      <c r="F766" t="e">
        <f t="shared" si="170"/>
        <v>#VALUE!</v>
      </c>
      <c r="G766" t="e">
        <f t="shared" si="174"/>
        <v>#VALUE!</v>
      </c>
      <c r="H766" t="e">
        <f t="shared" si="175"/>
        <v>#VALUE!</v>
      </c>
      <c r="I766" t="e">
        <f t="shared" si="176"/>
        <v>#VALUE!</v>
      </c>
      <c r="J766" t="e">
        <f t="shared" si="177"/>
        <v>#VALUE!</v>
      </c>
      <c r="K766" t="e">
        <f t="shared" si="178"/>
        <v>#VALUE!</v>
      </c>
      <c r="L766" t="e">
        <f t="shared" si="179"/>
        <v>#VALUE!</v>
      </c>
      <c r="M766" t="e">
        <f t="shared" si="180"/>
        <v>#VALUE!</v>
      </c>
      <c r="N766" t="e">
        <f t="shared" si="181"/>
        <v>#VALUE!</v>
      </c>
      <c r="O766" t="e">
        <f t="shared" si="182"/>
        <v>#VALUE!</v>
      </c>
    </row>
    <row r="767" spans="2:15">
      <c r="B767" t="e">
        <f t="shared" si="171"/>
        <v>#VALUE!</v>
      </c>
      <c r="C767" t="e">
        <f t="shared" si="172"/>
        <v>#VALUE!</v>
      </c>
      <c r="D767" t="e">
        <f>IF(B767&lt;=0,0,IF(B767&lt;=0.2,60*B767,IF(B767&lt;=0.4,185*(B767-0.4)^2+4.5,IF(B767&lt;=0.8,4.5,IF(B767&lt;0.85,-90*(x-0.85),0)))))</f>
        <v>#VALUE!</v>
      </c>
      <c r="E767" t="e">
        <f t="shared" si="173"/>
        <v>#VALUE!</v>
      </c>
      <c r="F767" t="e">
        <f t="shared" si="170"/>
        <v>#VALUE!</v>
      </c>
      <c r="G767" t="e">
        <f t="shared" si="174"/>
        <v>#VALUE!</v>
      </c>
      <c r="H767" t="e">
        <f t="shared" si="175"/>
        <v>#VALUE!</v>
      </c>
      <c r="I767" t="e">
        <f t="shared" si="176"/>
        <v>#VALUE!</v>
      </c>
      <c r="J767" t="e">
        <f t="shared" si="177"/>
        <v>#VALUE!</v>
      </c>
      <c r="K767" t="e">
        <f t="shared" si="178"/>
        <v>#VALUE!</v>
      </c>
      <c r="L767" t="e">
        <f t="shared" si="179"/>
        <v>#VALUE!</v>
      </c>
      <c r="M767" t="e">
        <f t="shared" si="180"/>
        <v>#VALUE!</v>
      </c>
      <c r="N767" t="e">
        <f t="shared" si="181"/>
        <v>#VALUE!</v>
      </c>
      <c r="O767" t="e">
        <f t="shared" si="182"/>
        <v>#VALUE!</v>
      </c>
    </row>
    <row r="768" spans="2:15">
      <c r="B768" t="e">
        <f t="shared" si="171"/>
        <v>#VALUE!</v>
      </c>
      <c r="C768" t="e">
        <f t="shared" si="172"/>
        <v>#VALUE!</v>
      </c>
      <c r="D768" t="e">
        <f>IF(B768&lt;=0,0,IF(B768&lt;=0.2,60*B768,IF(B768&lt;=0.4,185*(B768-0.4)^2+4.5,IF(B768&lt;=0.8,4.5,IF(B768&lt;0.85,-90*(x-0.85),0)))))</f>
        <v>#VALUE!</v>
      </c>
      <c r="E768" t="e">
        <f t="shared" si="173"/>
        <v>#VALUE!</v>
      </c>
      <c r="F768" t="e">
        <f t="shared" si="170"/>
        <v>#VALUE!</v>
      </c>
      <c r="G768" t="e">
        <f t="shared" si="174"/>
        <v>#VALUE!</v>
      </c>
      <c r="H768" t="e">
        <f t="shared" si="175"/>
        <v>#VALUE!</v>
      </c>
      <c r="I768" t="e">
        <f t="shared" si="176"/>
        <v>#VALUE!</v>
      </c>
      <c r="J768" t="e">
        <f t="shared" si="177"/>
        <v>#VALUE!</v>
      </c>
      <c r="K768" t="e">
        <f t="shared" si="178"/>
        <v>#VALUE!</v>
      </c>
      <c r="L768" t="e">
        <f t="shared" si="179"/>
        <v>#VALUE!</v>
      </c>
      <c r="M768" t="e">
        <f t="shared" si="180"/>
        <v>#VALUE!</v>
      </c>
      <c r="N768" t="e">
        <f t="shared" si="181"/>
        <v>#VALUE!</v>
      </c>
      <c r="O768" t="e">
        <f t="shared" si="182"/>
        <v>#VALUE!</v>
      </c>
    </row>
    <row r="769" spans="2:15">
      <c r="B769" t="e">
        <f t="shared" si="171"/>
        <v>#VALUE!</v>
      </c>
      <c r="C769" t="e">
        <f t="shared" si="172"/>
        <v>#VALUE!</v>
      </c>
      <c r="D769" t="e">
        <f>IF(B769&lt;=0,0,IF(B769&lt;=0.2,60*B769,IF(B769&lt;=0.4,185*(B769-0.4)^2+4.5,IF(B769&lt;=0.8,4.5,IF(B769&lt;0.85,-90*(x-0.85),0)))))</f>
        <v>#VALUE!</v>
      </c>
      <c r="E769" t="e">
        <f t="shared" si="173"/>
        <v>#VALUE!</v>
      </c>
      <c r="F769" t="e">
        <f t="shared" si="170"/>
        <v>#VALUE!</v>
      </c>
      <c r="G769" t="e">
        <f t="shared" si="174"/>
        <v>#VALUE!</v>
      </c>
      <c r="H769" t="e">
        <f t="shared" si="175"/>
        <v>#VALUE!</v>
      </c>
      <c r="I769" t="e">
        <f t="shared" si="176"/>
        <v>#VALUE!</v>
      </c>
      <c r="J769" t="e">
        <f t="shared" si="177"/>
        <v>#VALUE!</v>
      </c>
      <c r="K769" t="e">
        <f t="shared" si="178"/>
        <v>#VALUE!</v>
      </c>
      <c r="L769" t="e">
        <f t="shared" si="179"/>
        <v>#VALUE!</v>
      </c>
      <c r="M769" t="e">
        <f t="shared" si="180"/>
        <v>#VALUE!</v>
      </c>
      <c r="N769" t="e">
        <f t="shared" si="181"/>
        <v>#VALUE!</v>
      </c>
      <c r="O769" t="e">
        <f t="shared" si="182"/>
        <v>#VALUE!</v>
      </c>
    </row>
    <row r="770" spans="2:15">
      <c r="B770" t="e">
        <f t="shared" si="171"/>
        <v>#VALUE!</v>
      </c>
      <c r="C770" t="e">
        <f t="shared" si="172"/>
        <v>#VALUE!</v>
      </c>
      <c r="D770" t="e">
        <f>IF(B770&lt;=0,0,IF(B770&lt;=0.2,60*B770,IF(B770&lt;=0.4,185*(B770-0.4)^2+4.5,IF(B770&lt;=0.8,4.5,IF(B770&lt;0.85,-90*(x-0.85),0)))))</f>
        <v>#VALUE!</v>
      </c>
      <c r="E770" t="e">
        <f t="shared" si="173"/>
        <v>#VALUE!</v>
      </c>
      <c r="F770" t="e">
        <f t="shared" si="170"/>
        <v>#VALUE!</v>
      </c>
      <c r="G770" t="e">
        <f t="shared" si="174"/>
        <v>#VALUE!</v>
      </c>
      <c r="H770" t="e">
        <f t="shared" si="175"/>
        <v>#VALUE!</v>
      </c>
      <c r="I770" t="e">
        <f t="shared" si="176"/>
        <v>#VALUE!</v>
      </c>
      <c r="J770" t="e">
        <f t="shared" si="177"/>
        <v>#VALUE!</v>
      </c>
      <c r="K770" t="e">
        <f t="shared" si="178"/>
        <v>#VALUE!</v>
      </c>
      <c r="L770" t="e">
        <f t="shared" si="179"/>
        <v>#VALUE!</v>
      </c>
      <c r="M770" t="e">
        <f t="shared" si="180"/>
        <v>#VALUE!</v>
      </c>
      <c r="N770" t="e">
        <f t="shared" si="181"/>
        <v>#VALUE!</v>
      </c>
      <c r="O770" t="e">
        <f t="shared" si="182"/>
        <v>#VALUE!</v>
      </c>
    </row>
    <row r="771" spans="2:15">
      <c r="B771" t="e">
        <f t="shared" si="171"/>
        <v>#VALUE!</v>
      </c>
      <c r="C771" t="e">
        <f t="shared" si="172"/>
        <v>#VALUE!</v>
      </c>
      <c r="D771" t="e">
        <f>IF(B771&lt;=0,0,IF(B771&lt;=0.2,60*B771,IF(B771&lt;=0.4,185*(B771-0.4)^2+4.5,IF(B771&lt;=0.8,4.5,IF(B771&lt;0.85,-90*(x-0.85),0)))))</f>
        <v>#VALUE!</v>
      </c>
      <c r="E771" t="e">
        <f t="shared" si="173"/>
        <v>#VALUE!</v>
      </c>
      <c r="F771" t="e">
        <f t="shared" si="170"/>
        <v>#VALUE!</v>
      </c>
      <c r="G771" t="e">
        <f t="shared" si="174"/>
        <v>#VALUE!</v>
      </c>
      <c r="H771" t="e">
        <f t="shared" si="175"/>
        <v>#VALUE!</v>
      </c>
      <c r="I771" t="e">
        <f t="shared" si="176"/>
        <v>#VALUE!</v>
      </c>
      <c r="J771" t="e">
        <f t="shared" si="177"/>
        <v>#VALUE!</v>
      </c>
      <c r="K771" t="e">
        <f t="shared" si="178"/>
        <v>#VALUE!</v>
      </c>
      <c r="L771" t="e">
        <f t="shared" si="179"/>
        <v>#VALUE!</v>
      </c>
      <c r="M771" t="e">
        <f t="shared" si="180"/>
        <v>#VALUE!</v>
      </c>
      <c r="N771" t="e">
        <f t="shared" si="181"/>
        <v>#VALUE!</v>
      </c>
      <c r="O771" t="e">
        <f t="shared" si="182"/>
        <v>#VALUE!</v>
      </c>
    </row>
    <row r="772" spans="2:15">
      <c r="B772" t="e">
        <f t="shared" si="171"/>
        <v>#VALUE!</v>
      </c>
      <c r="C772" t="e">
        <f t="shared" si="172"/>
        <v>#VALUE!</v>
      </c>
      <c r="D772" t="e">
        <f>IF(B772&lt;=0,0,IF(B772&lt;=0.2,60*B772,IF(B772&lt;=0.4,185*(B772-0.4)^2+4.5,IF(B772&lt;=0.8,4.5,IF(B772&lt;0.85,-90*(x-0.85),0)))))</f>
        <v>#VALUE!</v>
      </c>
      <c r="E772" t="e">
        <f t="shared" si="173"/>
        <v>#VALUE!</v>
      </c>
      <c r="F772" t="e">
        <f t="shared" si="170"/>
        <v>#VALUE!</v>
      </c>
      <c r="G772" t="e">
        <f t="shared" si="174"/>
        <v>#VALUE!</v>
      </c>
      <c r="H772" t="e">
        <f t="shared" si="175"/>
        <v>#VALUE!</v>
      </c>
      <c r="I772" t="e">
        <f t="shared" si="176"/>
        <v>#VALUE!</v>
      </c>
      <c r="J772" t="e">
        <f t="shared" si="177"/>
        <v>#VALUE!</v>
      </c>
      <c r="K772" t="e">
        <f t="shared" si="178"/>
        <v>#VALUE!</v>
      </c>
      <c r="L772" t="e">
        <f t="shared" si="179"/>
        <v>#VALUE!</v>
      </c>
      <c r="M772" t="e">
        <f t="shared" si="180"/>
        <v>#VALUE!</v>
      </c>
      <c r="N772" t="e">
        <f t="shared" si="181"/>
        <v>#VALUE!</v>
      </c>
      <c r="O772" t="e">
        <f t="shared" si="182"/>
        <v>#VALUE!</v>
      </c>
    </row>
    <row r="773" spans="2:15">
      <c r="B773" t="e">
        <f t="shared" si="171"/>
        <v>#VALUE!</v>
      </c>
      <c r="C773" t="e">
        <f t="shared" si="172"/>
        <v>#VALUE!</v>
      </c>
      <c r="D773" t="e">
        <f>IF(B773&lt;=0,0,IF(B773&lt;=0.2,60*B773,IF(B773&lt;=0.4,185*(B773-0.4)^2+4.5,IF(B773&lt;=0.8,4.5,IF(B773&lt;0.85,-90*(x-0.85),0)))))</f>
        <v>#VALUE!</v>
      </c>
      <c r="E773" t="e">
        <f t="shared" si="173"/>
        <v>#VALUE!</v>
      </c>
      <c r="F773" t="e">
        <f t="shared" si="170"/>
        <v>#VALUE!</v>
      </c>
      <c r="G773" t="e">
        <f t="shared" si="174"/>
        <v>#VALUE!</v>
      </c>
      <c r="H773" t="e">
        <f t="shared" si="175"/>
        <v>#VALUE!</v>
      </c>
      <c r="I773" t="e">
        <f t="shared" si="176"/>
        <v>#VALUE!</v>
      </c>
      <c r="J773" t="e">
        <f t="shared" si="177"/>
        <v>#VALUE!</v>
      </c>
      <c r="K773" t="e">
        <f t="shared" si="178"/>
        <v>#VALUE!</v>
      </c>
      <c r="L773" t="e">
        <f t="shared" si="179"/>
        <v>#VALUE!</v>
      </c>
      <c r="M773" t="e">
        <f t="shared" si="180"/>
        <v>#VALUE!</v>
      </c>
      <c r="N773" t="e">
        <f t="shared" si="181"/>
        <v>#VALUE!</v>
      </c>
      <c r="O773" t="e">
        <f t="shared" si="182"/>
        <v>#VALUE!</v>
      </c>
    </row>
    <row r="774" spans="2:15">
      <c r="B774" t="e">
        <f t="shared" si="171"/>
        <v>#VALUE!</v>
      </c>
      <c r="C774" t="e">
        <f t="shared" si="172"/>
        <v>#VALUE!</v>
      </c>
      <c r="D774" t="e">
        <f>IF(B774&lt;=0,0,IF(B774&lt;=0.2,60*B774,IF(B774&lt;=0.4,185*(B774-0.4)^2+4.5,IF(B774&lt;=0.8,4.5,IF(B774&lt;0.85,-90*(x-0.85),0)))))</f>
        <v>#VALUE!</v>
      </c>
      <c r="E774" t="e">
        <f t="shared" si="173"/>
        <v>#VALUE!</v>
      </c>
      <c r="F774" t="e">
        <f t="shared" si="170"/>
        <v>#VALUE!</v>
      </c>
      <c r="G774" t="e">
        <f t="shared" si="174"/>
        <v>#VALUE!</v>
      </c>
      <c r="H774" t="e">
        <f t="shared" si="175"/>
        <v>#VALUE!</v>
      </c>
      <c r="I774" t="e">
        <f t="shared" si="176"/>
        <v>#VALUE!</v>
      </c>
      <c r="J774" t="e">
        <f t="shared" si="177"/>
        <v>#VALUE!</v>
      </c>
      <c r="K774" t="e">
        <f t="shared" si="178"/>
        <v>#VALUE!</v>
      </c>
      <c r="L774" t="e">
        <f t="shared" si="179"/>
        <v>#VALUE!</v>
      </c>
      <c r="M774" t="e">
        <f t="shared" si="180"/>
        <v>#VALUE!</v>
      </c>
      <c r="N774" t="e">
        <f t="shared" si="181"/>
        <v>#VALUE!</v>
      </c>
      <c r="O774" t="e">
        <f t="shared" si="182"/>
        <v>#VALUE!</v>
      </c>
    </row>
    <row r="775" spans="2:15">
      <c r="B775" t="e">
        <f t="shared" si="171"/>
        <v>#VALUE!</v>
      </c>
      <c r="C775" t="e">
        <f t="shared" si="172"/>
        <v>#VALUE!</v>
      </c>
      <c r="D775" t="e">
        <f>IF(B775&lt;=0,0,IF(B775&lt;=0.2,60*B775,IF(B775&lt;=0.4,185*(B775-0.4)^2+4.5,IF(B775&lt;=0.8,4.5,IF(B775&lt;0.85,-90*(x-0.85),0)))))</f>
        <v>#VALUE!</v>
      </c>
      <c r="E775" t="e">
        <f t="shared" si="173"/>
        <v>#VALUE!</v>
      </c>
      <c r="F775" t="e">
        <f t="shared" si="170"/>
        <v>#VALUE!</v>
      </c>
      <c r="G775" t="e">
        <f t="shared" si="174"/>
        <v>#VALUE!</v>
      </c>
      <c r="H775" t="e">
        <f t="shared" si="175"/>
        <v>#VALUE!</v>
      </c>
      <c r="I775" t="e">
        <f t="shared" si="176"/>
        <v>#VALUE!</v>
      </c>
      <c r="J775" t="e">
        <f t="shared" si="177"/>
        <v>#VALUE!</v>
      </c>
      <c r="K775" t="e">
        <f t="shared" si="178"/>
        <v>#VALUE!</v>
      </c>
      <c r="L775" t="e">
        <f t="shared" si="179"/>
        <v>#VALUE!</v>
      </c>
      <c r="M775" t="e">
        <f t="shared" si="180"/>
        <v>#VALUE!</v>
      </c>
      <c r="N775" t="e">
        <f t="shared" si="181"/>
        <v>#VALUE!</v>
      </c>
      <c r="O775" t="e">
        <f t="shared" si="182"/>
        <v>#VALUE!</v>
      </c>
    </row>
    <row r="776" spans="2:15">
      <c r="B776" t="e">
        <f t="shared" si="171"/>
        <v>#VALUE!</v>
      </c>
      <c r="C776" t="e">
        <f t="shared" si="172"/>
        <v>#VALUE!</v>
      </c>
      <c r="D776" t="e">
        <f>IF(B776&lt;=0,0,IF(B776&lt;=0.2,60*B776,IF(B776&lt;=0.4,185*(B776-0.4)^2+4.5,IF(B776&lt;=0.8,4.5,IF(B776&lt;0.85,-90*(x-0.85),0)))))</f>
        <v>#VALUE!</v>
      </c>
      <c r="E776" t="e">
        <f t="shared" si="173"/>
        <v>#VALUE!</v>
      </c>
      <c r="F776" t="e">
        <f t="shared" si="170"/>
        <v>#VALUE!</v>
      </c>
      <c r="G776" t="e">
        <f t="shared" si="174"/>
        <v>#VALUE!</v>
      </c>
      <c r="H776" t="e">
        <f t="shared" si="175"/>
        <v>#VALUE!</v>
      </c>
      <c r="I776" t="e">
        <f t="shared" si="176"/>
        <v>#VALUE!</v>
      </c>
      <c r="J776" t="e">
        <f t="shared" si="177"/>
        <v>#VALUE!</v>
      </c>
      <c r="K776" t="e">
        <f t="shared" si="178"/>
        <v>#VALUE!</v>
      </c>
      <c r="L776" t="e">
        <f t="shared" si="179"/>
        <v>#VALUE!</v>
      </c>
      <c r="M776" t="e">
        <f t="shared" si="180"/>
        <v>#VALUE!</v>
      </c>
      <c r="N776" t="e">
        <f t="shared" si="181"/>
        <v>#VALUE!</v>
      </c>
      <c r="O776" t="e">
        <f t="shared" si="182"/>
        <v>#VALUE!</v>
      </c>
    </row>
    <row r="777" spans="2:15">
      <c r="B777" t="e">
        <f t="shared" si="171"/>
        <v>#VALUE!</v>
      </c>
      <c r="C777" t="e">
        <f t="shared" si="172"/>
        <v>#VALUE!</v>
      </c>
      <c r="D777" t="e">
        <f>IF(B777&lt;=0,0,IF(B777&lt;=0.2,60*B777,IF(B777&lt;=0.4,185*(B777-0.4)^2+4.5,IF(B777&lt;=0.8,4.5,IF(B777&lt;0.85,-90*(x-0.85),0)))))</f>
        <v>#VALUE!</v>
      </c>
      <c r="E777" t="e">
        <f t="shared" si="173"/>
        <v>#VALUE!</v>
      </c>
      <c r="F777" t="e">
        <f t="shared" si="170"/>
        <v>#VALUE!</v>
      </c>
      <c r="G777" t="e">
        <f t="shared" si="174"/>
        <v>#VALUE!</v>
      </c>
      <c r="H777" t="e">
        <f t="shared" si="175"/>
        <v>#VALUE!</v>
      </c>
      <c r="I777" t="e">
        <f t="shared" si="176"/>
        <v>#VALUE!</v>
      </c>
      <c r="J777" t="e">
        <f t="shared" si="177"/>
        <v>#VALUE!</v>
      </c>
      <c r="K777" t="e">
        <f t="shared" si="178"/>
        <v>#VALUE!</v>
      </c>
      <c r="L777" t="e">
        <f t="shared" si="179"/>
        <v>#VALUE!</v>
      </c>
      <c r="M777" t="e">
        <f t="shared" si="180"/>
        <v>#VALUE!</v>
      </c>
      <c r="N777" t="e">
        <f t="shared" si="181"/>
        <v>#VALUE!</v>
      </c>
      <c r="O777" t="e">
        <f t="shared" si="182"/>
        <v>#VALUE!</v>
      </c>
    </row>
    <row r="778" spans="2:15">
      <c r="B778" t="e">
        <f t="shared" si="171"/>
        <v>#VALUE!</v>
      </c>
      <c r="C778" t="e">
        <f t="shared" si="172"/>
        <v>#VALUE!</v>
      </c>
      <c r="D778" t="e">
        <f>IF(B778&lt;=0,0,IF(B778&lt;=0.2,60*B778,IF(B778&lt;=0.4,185*(B778-0.4)^2+4.5,IF(B778&lt;=0.8,4.5,IF(B778&lt;0.85,-90*(x-0.85),0)))))</f>
        <v>#VALUE!</v>
      </c>
      <c r="E778" t="e">
        <f t="shared" si="173"/>
        <v>#VALUE!</v>
      </c>
      <c r="F778" t="e">
        <f t="shared" ref="F778:F785" si="183">E778*9.8</f>
        <v>#VALUE!</v>
      </c>
      <c r="G778" t="e">
        <f t="shared" si="174"/>
        <v>#VALUE!</v>
      </c>
      <c r="H778" t="e">
        <f t="shared" si="175"/>
        <v>#VALUE!</v>
      </c>
      <c r="I778" t="e">
        <f t="shared" si="176"/>
        <v>#VALUE!</v>
      </c>
      <c r="J778" t="e">
        <f t="shared" si="177"/>
        <v>#VALUE!</v>
      </c>
      <c r="K778" t="e">
        <f t="shared" si="178"/>
        <v>#VALUE!</v>
      </c>
      <c r="L778" t="e">
        <f t="shared" si="179"/>
        <v>#VALUE!</v>
      </c>
      <c r="M778" t="e">
        <f t="shared" si="180"/>
        <v>#VALUE!</v>
      </c>
      <c r="N778" t="e">
        <f t="shared" si="181"/>
        <v>#VALUE!</v>
      </c>
      <c r="O778" t="e">
        <f t="shared" si="182"/>
        <v>#VALUE!</v>
      </c>
    </row>
    <row r="779" spans="2:15">
      <c r="B779" t="e">
        <f t="shared" si="171"/>
        <v>#VALUE!</v>
      </c>
      <c r="C779" t="e">
        <f t="shared" si="172"/>
        <v>#VALUE!</v>
      </c>
      <c r="D779" t="e">
        <f>IF(B779&lt;=0,0,IF(B779&lt;=0.2,60*B779,IF(B779&lt;=0.4,185*(B779-0.4)^2+4.5,IF(B779&lt;=0.8,4.5,IF(B779&lt;0.85,-90*(x-0.85),0)))))</f>
        <v>#VALUE!</v>
      </c>
      <c r="E779" t="e">
        <f t="shared" si="173"/>
        <v>#VALUE!</v>
      </c>
      <c r="F779" t="e">
        <f t="shared" si="183"/>
        <v>#VALUE!</v>
      </c>
      <c r="G779" t="e">
        <f t="shared" si="174"/>
        <v>#VALUE!</v>
      </c>
      <c r="H779" t="e">
        <f t="shared" si="175"/>
        <v>#VALUE!</v>
      </c>
      <c r="I779" t="e">
        <f t="shared" si="176"/>
        <v>#VALUE!</v>
      </c>
      <c r="J779" t="e">
        <f t="shared" si="177"/>
        <v>#VALUE!</v>
      </c>
      <c r="K779" t="e">
        <f t="shared" si="178"/>
        <v>#VALUE!</v>
      </c>
      <c r="L779" t="e">
        <f t="shared" si="179"/>
        <v>#VALUE!</v>
      </c>
      <c r="M779" t="e">
        <f t="shared" si="180"/>
        <v>#VALUE!</v>
      </c>
      <c r="N779" t="e">
        <f t="shared" si="181"/>
        <v>#VALUE!</v>
      </c>
      <c r="O779" t="e">
        <f t="shared" si="182"/>
        <v>#VALUE!</v>
      </c>
    </row>
    <row r="780" spans="2:15">
      <c r="B780" t="e">
        <f t="shared" si="171"/>
        <v>#VALUE!</v>
      </c>
      <c r="C780" t="e">
        <f t="shared" si="172"/>
        <v>#VALUE!</v>
      </c>
      <c r="D780" t="e">
        <f>IF(B780&lt;=0,0,IF(B780&lt;=0.2,60*B780,IF(B780&lt;=0.4,185*(B780-0.4)^2+4.5,IF(B780&lt;=0.8,4.5,IF(B780&lt;0.85,-90*(x-0.85),0)))))</f>
        <v>#VALUE!</v>
      </c>
      <c r="E780" t="e">
        <f t="shared" si="173"/>
        <v>#VALUE!</v>
      </c>
      <c r="F780" t="e">
        <f t="shared" si="183"/>
        <v>#VALUE!</v>
      </c>
      <c r="G780" t="e">
        <f t="shared" si="174"/>
        <v>#VALUE!</v>
      </c>
      <c r="H780" t="e">
        <f t="shared" si="175"/>
        <v>#VALUE!</v>
      </c>
      <c r="I780" t="e">
        <f t="shared" si="176"/>
        <v>#VALUE!</v>
      </c>
      <c r="J780" t="e">
        <f t="shared" si="177"/>
        <v>#VALUE!</v>
      </c>
      <c r="K780" t="e">
        <f t="shared" si="178"/>
        <v>#VALUE!</v>
      </c>
      <c r="L780" t="e">
        <f t="shared" si="179"/>
        <v>#VALUE!</v>
      </c>
      <c r="M780" t="e">
        <f t="shared" si="180"/>
        <v>#VALUE!</v>
      </c>
      <c r="N780" t="e">
        <f t="shared" si="181"/>
        <v>#VALUE!</v>
      </c>
      <c r="O780" t="e">
        <f t="shared" si="182"/>
        <v>#VALUE!</v>
      </c>
    </row>
    <row r="781" spans="2:15">
      <c r="B781" t="e">
        <f t="shared" si="171"/>
        <v>#VALUE!</v>
      </c>
      <c r="C781" t="e">
        <f t="shared" si="172"/>
        <v>#VALUE!</v>
      </c>
      <c r="D781" t="e">
        <f>IF(B781&lt;=0,0,IF(B781&lt;=0.2,60*B781,IF(B781&lt;=0.4,185*(B781-0.4)^2+4.5,IF(B781&lt;=0.8,4.5,IF(B781&lt;0.85,-90*(x-0.85),0)))))</f>
        <v>#VALUE!</v>
      </c>
      <c r="E781" t="e">
        <f t="shared" si="173"/>
        <v>#VALUE!</v>
      </c>
      <c r="F781" t="e">
        <f t="shared" si="183"/>
        <v>#VALUE!</v>
      </c>
      <c r="G781" t="e">
        <f t="shared" si="174"/>
        <v>#VALUE!</v>
      </c>
      <c r="H781" t="e">
        <f t="shared" si="175"/>
        <v>#VALUE!</v>
      </c>
      <c r="I781" t="e">
        <f t="shared" si="176"/>
        <v>#VALUE!</v>
      </c>
      <c r="J781" t="e">
        <f t="shared" si="177"/>
        <v>#VALUE!</v>
      </c>
      <c r="K781" t="e">
        <f t="shared" si="178"/>
        <v>#VALUE!</v>
      </c>
      <c r="L781" t="e">
        <f t="shared" si="179"/>
        <v>#VALUE!</v>
      </c>
      <c r="M781" t="e">
        <f t="shared" si="180"/>
        <v>#VALUE!</v>
      </c>
      <c r="N781" t="e">
        <f t="shared" si="181"/>
        <v>#VALUE!</v>
      </c>
      <c r="O781" t="e">
        <f t="shared" si="182"/>
        <v>#VALUE!</v>
      </c>
    </row>
    <row r="782" spans="2:15">
      <c r="B782" t="e">
        <f t="shared" si="171"/>
        <v>#VALUE!</v>
      </c>
      <c r="C782" t="e">
        <f t="shared" si="172"/>
        <v>#VALUE!</v>
      </c>
      <c r="D782" t="e">
        <f>IF(B782&lt;=0,0,IF(B782&lt;=0.2,60*B782,IF(B782&lt;=0.4,185*(B782-0.4)^2+4.5,IF(B782&lt;=0.8,4.5,IF(B782&lt;0.85,-90*(x-0.85),0)))))</f>
        <v>#VALUE!</v>
      </c>
      <c r="E782" t="e">
        <f t="shared" si="173"/>
        <v>#VALUE!</v>
      </c>
      <c r="F782" t="e">
        <f t="shared" si="183"/>
        <v>#VALUE!</v>
      </c>
      <c r="G782" t="e">
        <f t="shared" si="174"/>
        <v>#VALUE!</v>
      </c>
      <c r="H782" t="e">
        <f t="shared" si="175"/>
        <v>#VALUE!</v>
      </c>
      <c r="I782" t="e">
        <f t="shared" si="176"/>
        <v>#VALUE!</v>
      </c>
      <c r="J782" t="e">
        <f t="shared" si="177"/>
        <v>#VALUE!</v>
      </c>
      <c r="K782" t="e">
        <f t="shared" si="178"/>
        <v>#VALUE!</v>
      </c>
      <c r="L782" t="e">
        <f t="shared" si="179"/>
        <v>#VALUE!</v>
      </c>
      <c r="M782" t="e">
        <f t="shared" si="180"/>
        <v>#VALUE!</v>
      </c>
      <c r="N782" t="e">
        <f t="shared" si="181"/>
        <v>#VALUE!</v>
      </c>
      <c r="O782" t="e">
        <f t="shared" si="182"/>
        <v>#VALUE!</v>
      </c>
    </row>
    <row r="783" spans="2:15">
      <c r="B783" t="e">
        <f t="shared" si="171"/>
        <v>#VALUE!</v>
      </c>
      <c r="C783" t="e">
        <f t="shared" si="172"/>
        <v>#VALUE!</v>
      </c>
      <c r="D783" t="e">
        <f>IF(B783&lt;=0,0,IF(B783&lt;=0.2,60*B783,IF(B783&lt;=0.4,185*(B783-0.4)^2+4.5,IF(B783&lt;=0.8,4.5,IF(B783&lt;0.85,-90*(x-0.85),0)))))</f>
        <v>#VALUE!</v>
      </c>
      <c r="E783" t="e">
        <f t="shared" si="173"/>
        <v>#VALUE!</v>
      </c>
      <c r="F783" t="e">
        <f t="shared" si="183"/>
        <v>#VALUE!</v>
      </c>
      <c r="G783" t="e">
        <f t="shared" si="174"/>
        <v>#VALUE!</v>
      </c>
      <c r="H783" t="e">
        <f t="shared" si="175"/>
        <v>#VALUE!</v>
      </c>
      <c r="I783" t="e">
        <f t="shared" si="176"/>
        <v>#VALUE!</v>
      </c>
      <c r="J783" t="e">
        <f t="shared" si="177"/>
        <v>#VALUE!</v>
      </c>
      <c r="K783" t="e">
        <f t="shared" si="178"/>
        <v>#VALUE!</v>
      </c>
      <c r="L783" t="e">
        <f t="shared" si="179"/>
        <v>#VALUE!</v>
      </c>
      <c r="M783" t="e">
        <f t="shared" si="180"/>
        <v>#VALUE!</v>
      </c>
      <c r="N783" t="e">
        <f t="shared" si="181"/>
        <v>#VALUE!</v>
      </c>
      <c r="O783" t="e">
        <f t="shared" si="182"/>
        <v>#VALUE!</v>
      </c>
    </row>
    <row r="784" spans="2:15">
      <c r="B784" t="e">
        <f t="shared" si="171"/>
        <v>#VALUE!</v>
      </c>
      <c r="C784" t="e">
        <f t="shared" si="172"/>
        <v>#VALUE!</v>
      </c>
      <c r="D784" t="e">
        <f>IF(B784&lt;=0,0,IF(B784&lt;=0.2,60*B784,IF(B784&lt;=0.4,185*(B784-0.4)^2+4.5,IF(B784&lt;=0.8,4.5,IF(B784&lt;0.85,-90*(x-0.85),0)))))</f>
        <v>#VALUE!</v>
      </c>
      <c r="E784" t="e">
        <f t="shared" si="173"/>
        <v>#VALUE!</v>
      </c>
      <c r="F784" t="e">
        <f t="shared" si="183"/>
        <v>#VALUE!</v>
      </c>
      <c r="G784" t="e">
        <f t="shared" si="174"/>
        <v>#VALUE!</v>
      </c>
      <c r="H784" t="e">
        <f t="shared" si="175"/>
        <v>#VALUE!</v>
      </c>
      <c r="I784" t="e">
        <f t="shared" si="176"/>
        <v>#VALUE!</v>
      </c>
      <c r="J784" t="e">
        <f t="shared" si="177"/>
        <v>#VALUE!</v>
      </c>
      <c r="K784" t="e">
        <f t="shared" si="178"/>
        <v>#VALUE!</v>
      </c>
      <c r="L784" t="e">
        <f t="shared" si="179"/>
        <v>#VALUE!</v>
      </c>
      <c r="M784" t="e">
        <f t="shared" si="180"/>
        <v>#VALUE!</v>
      </c>
      <c r="N784" t="e">
        <f t="shared" si="181"/>
        <v>#VALUE!</v>
      </c>
      <c r="O784" t="e">
        <f t="shared" si="182"/>
        <v>#VALUE!</v>
      </c>
    </row>
    <row r="785" spans="2:15">
      <c r="B785" t="e">
        <f t="shared" si="171"/>
        <v>#VALUE!</v>
      </c>
      <c r="C785" t="e">
        <f t="shared" si="172"/>
        <v>#VALUE!</v>
      </c>
      <c r="D785" t="e">
        <f>IF(B785&lt;=0,0,IF(B785&lt;=0.2,60*B785,IF(B785&lt;=0.4,185*(B785-0.4)^2+4.5,IF(B785&lt;=0.8,4.5,IF(B785&lt;0.85,-90*(x-0.85),0)))))</f>
        <v>#VALUE!</v>
      </c>
      <c r="E785" t="e">
        <f t="shared" si="173"/>
        <v>#VALUE!</v>
      </c>
      <c r="F785" t="e">
        <f t="shared" si="183"/>
        <v>#VALUE!</v>
      </c>
      <c r="G785" t="e">
        <f t="shared" si="174"/>
        <v>#VALUE!</v>
      </c>
      <c r="H785" t="e">
        <f t="shared" si="175"/>
        <v>#VALUE!</v>
      </c>
      <c r="I785" t="e">
        <f t="shared" si="176"/>
        <v>#VALUE!</v>
      </c>
      <c r="J785" t="e">
        <f t="shared" si="177"/>
        <v>#VALUE!</v>
      </c>
      <c r="K785" t="e">
        <f t="shared" si="178"/>
        <v>#VALUE!</v>
      </c>
      <c r="L785" t="e">
        <f t="shared" si="179"/>
        <v>#VALUE!</v>
      </c>
      <c r="M785" t="e">
        <f t="shared" si="180"/>
        <v>#VALUE!</v>
      </c>
      <c r="N785" t="e">
        <f t="shared" si="181"/>
        <v>#VALUE!</v>
      </c>
      <c r="O785" t="e">
        <f t="shared" si="182"/>
        <v>#VALUE!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P786"/>
  <sheetViews>
    <sheetView zoomScale="70" zoomScaleNormal="70" workbookViewId="0">
      <pane ySplit="9" topLeftCell="A10" activePane="bottomLeft" state="frozen"/>
      <selection pane="bottomLeft" activeCell="N4" sqref="N4"/>
    </sheetView>
  </sheetViews>
  <sheetFormatPr defaultRowHeight="15"/>
  <cols>
    <col min="2" max="2" width="10.42578125" customWidth="1"/>
    <col min="5" max="5" width="12" customWidth="1"/>
    <col min="6" max="6" width="8" customWidth="1"/>
    <col min="9" max="9" width="10.42578125" bestFit="1" customWidth="1"/>
    <col min="10" max="10" width="10.5703125" bestFit="1" customWidth="1"/>
    <col min="13" max="13" width="11.5703125" customWidth="1"/>
    <col min="14" max="14" width="15.85546875" customWidth="1"/>
  </cols>
  <sheetData>
    <row r="2" spans="1:16">
      <c r="B2" t="s">
        <v>2</v>
      </c>
      <c r="C2" s="5">
        <v>0.1</v>
      </c>
      <c r="E2" t="s">
        <v>19</v>
      </c>
      <c r="F2" s="5">
        <v>6.0000000000000001E-3</v>
      </c>
      <c r="H2" s="3" t="s">
        <v>32</v>
      </c>
      <c r="I2" s="2"/>
    </row>
    <row r="3" spans="1:16">
      <c r="A3" t="s">
        <v>33</v>
      </c>
      <c r="B3" t="s">
        <v>3</v>
      </c>
      <c r="C3" s="5">
        <v>1.2</v>
      </c>
    </row>
    <row r="4" spans="1:16">
      <c r="A4" t="s">
        <v>34</v>
      </c>
      <c r="B4" t="s">
        <v>20</v>
      </c>
      <c r="C4" s="5">
        <v>1.5</v>
      </c>
      <c r="E4" t="s">
        <v>21</v>
      </c>
      <c r="F4" s="5">
        <v>3</v>
      </c>
      <c r="M4" t="s">
        <v>27</v>
      </c>
      <c r="N4" t="e">
        <f ca="1">_xlfn.AGGREGATE(4,6,O:O)</f>
        <v>#NAME?</v>
      </c>
      <c r="O4" s="4" t="s">
        <v>29</v>
      </c>
      <c r="P4" t="e">
        <f ca="1">INDEX(B:B,MATCH(N4,O:O,0))</f>
        <v>#NAME?</v>
      </c>
    </row>
    <row r="5" spans="1:16">
      <c r="A5" t="s">
        <v>35</v>
      </c>
      <c r="B5" t="s">
        <v>23</v>
      </c>
      <c r="C5" s="5">
        <f>PI()*(F5/100)^2</f>
        <v>1.2566370614359172E-3</v>
      </c>
      <c r="E5" t="s">
        <v>18</v>
      </c>
      <c r="F5" s="5">
        <v>2</v>
      </c>
      <c r="M5" t="s">
        <v>28</v>
      </c>
      <c r="N5" t="e">
        <f ca="1">_xlfn.AGGREGATE(4,6,N:N)</f>
        <v>#NAME?</v>
      </c>
      <c r="O5" s="4" t="s">
        <v>29</v>
      </c>
      <c r="P5" t="e">
        <f ca="1">INDEX(B:B,MATCH(N5,C:C,0))</f>
        <v>#NAME?</v>
      </c>
    </row>
    <row r="6" spans="1:16">
      <c r="A6" t="s">
        <v>35</v>
      </c>
      <c r="B6" t="s">
        <v>22</v>
      </c>
      <c r="C6" s="5">
        <f>PI()*(F6/100)^2</f>
        <v>3.1415926535897934E-2</v>
      </c>
      <c r="E6" t="s">
        <v>18</v>
      </c>
      <c r="F6" s="5">
        <v>10</v>
      </c>
      <c r="M6" t="s">
        <v>30</v>
      </c>
      <c r="N6" t="e">
        <f ca="1">_xlfn.AGGREGATE(4,6,M:M)</f>
        <v>#NAME?</v>
      </c>
      <c r="O6" s="4" t="s">
        <v>29</v>
      </c>
      <c r="P6" t="e">
        <f ca="1">INDEX(B:B,MATCH(N6,M:M,0))</f>
        <v>#NAME?</v>
      </c>
    </row>
    <row r="7" spans="1:16">
      <c r="B7" t="s">
        <v>16</v>
      </c>
      <c r="C7" s="5">
        <v>0.05</v>
      </c>
      <c r="E7" t="s">
        <v>24</v>
      </c>
      <c r="F7" s="5">
        <v>4</v>
      </c>
    </row>
    <row r="9" spans="1:16">
      <c r="B9" s="1" t="s">
        <v>0</v>
      </c>
      <c r="C9" s="1" t="s">
        <v>1</v>
      </c>
      <c r="D9" s="1" t="s">
        <v>6</v>
      </c>
      <c r="E9" s="1" t="s">
        <v>2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17</v>
      </c>
      <c r="M9" s="1" t="s">
        <v>13</v>
      </c>
      <c r="N9" s="1" t="s">
        <v>14</v>
      </c>
      <c r="O9" s="1" t="s">
        <v>15</v>
      </c>
    </row>
    <row r="10" spans="1:16">
      <c r="B10">
        <f>C7</f>
        <v>0.05</v>
      </c>
      <c r="C10">
        <v>0</v>
      </c>
      <c r="D10">
        <f>IF(B10&lt;=0,0,IF(B10&lt;=0.2,60*B10,IF(B10&lt;=0.4,185*(B10-0.4)^2+4.5,IF(B10&lt;=0.8,4.5,IF(B10&lt;0.85,-90*(x-0.85),0)))))</f>
        <v>3</v>
      </c>
      <c r="E10">
        <f>IF(B10&lt;=0.8,$C$2-B10*$F$2/0.85,$C$2-$F$2)</f>
        <v>9.9647058823529422E-2</v>
      </c>
      <c r="F10">
        <f>E10*9.8</f>
        <v>0.97654117647058836</v>
      </c>
      <c r="G10">
        <f>D10-F10</f>
        <v>2.0234588235294115</v>
      </c>
      <c r="H10">
        <f>G10/$C$2</f>
        <v>20.234588235294115</v>
      </c>
      <c r="I10">
        <f>H10*$C$7</f>
        <v>1.0117294117647058</v>
      </c>
      <c r="J10">
        <f>AVERAGE(I10+C10)</f>
        <v>1.0117294117647058</v>
      </c>
      <c r="K10">
        <f>IF(B10&lt;$F$7+0.85,0.5*$C$3*$C$4*$C$5*J10^2,0.5*$C$3*$F$4*$C$6*J10^2)</f>
        <v>1.1576602579473308E-3</v>
      </c>
      <c r="L10">
        <f>IF(J10&gt;0,G10-K10,G10+K10)</f>
        <v>2.022301163271464</v>
      </c>
      <c r="M10">
        <f>L10/$C$2</f>
        <v>20.223011632714638</v>
      </c>
      <c r="N10">
        <f>M10*$C$7</f>
        <v>1.011150581635732</v>
      </c>
      <c r="O10">
        <f>IF(C10*$C$7+0.5*M10*$C$7^2&lt;0,"",C10*$C$7+0.5*M10*$C$7^2)</f>
        <v>2.5278764540893301E-2</v>
      </c>
    </row>
    <row r="11" spans="1:16">
      <c r="B11">
        <f>IF(O10&lt;0,"",B10+$C$7)</f>
        <v>0.1</v>
      </c>
      <c r="C11">
        <f>N10</f>
        <v>1.011150581635732</v>
      </c>
      <c r="D11">
        <f>IF(B11&lt;=0,0,IF(B11&lt;=0.2,60*B11,IF(B11&lt;=0.4,185*(B11-0.4)^2+4.5,IF(B11&lt;=0.8,4.5,IF(B11&lt;0.85,-90*(x-0.85),0)))))</f>
        <v>6</v>
      </c>
      <c r="E11">
        <f t="shared" ref="E11:E74" si="0">IF(B11&lt;=0.8,$C$2-B11*$F$2/0.85,$C$2-$F$2)</f>
        <v>9.9294117647058824E-2</v>
      </c>
      <c r="F11">
        <f t="shared" ref="F11:F74" si="1">E11*9.8</f>
        <v>0.97308235294117651</v>
      </c>
      <c r="G11">
        <f t="shared" ref="G11:G74" si="2">D11-F11</f>
        <v>5.0269176470588235</v>
      </c>
      <c r="H11">
        <f t="shared" ref="H11:H74" si="3">G11/$C$2</f>
        <v>50.269176470588235</v>
      </c>
      <c r="I11">
        <f t="shared" ref="I11:I74" si="4">H11*$C$7</f>
        <v>2.5134588235294117</v>
      </c>
      <c r="J11">
        <f t="shared" ref="J11:J74" si="5">AVERAGE(I11+C11)</f>
        <v>3.524609405165144</v>
      </c>
      <c r="K11">
        <f t="shared" ref="K11:K74" si="6">IF(B11&lt;$F$7+0.85,0.5*$C$3*$C$4*$C$5*J11^2,0.5*$C$3*$F$4*$C$6*J11^2)</f>
        <v>1.4049936616326284E-2</v>
      </c>
      <c r="L11">
        <f t="shared" ref="L11:L74" si="7">IF(J11&gt;0,G11-K11,G11+K11)</f>
        <v>5.0128677104424968</v>
      </c>
      <c r="M11">
        <f t="shared" ref="M11:M74" si="8">L11/$C$2</f>
        <v>50.128677104424966</v>
      </c>
      <c r="N11">
        <f>C11+M11*$C$7</f>
        <v>3.5175844368569802</v>
      </c>
      <c r="O11">
        <f>IF(O10+C11*$C$7+0.5*M11*$C$7^2&lt;0,"",O10+C11*$C$7+0.5*M11*$C$7^2)</f>
        <v>0.13849714000321112</v>
      </c>
    </row>
    <row r="12" spans="1:16">
      <c r="B12">
        <f t="shared" ref="B12:B75" si="9">IF(O11&lt;0,"",B11+$C$7)</f>
        <v>0.15000000000000002</v>
      </c>
      <c r="C12">
        <f t="shared" ref="C12:C75" si="10">N11</f>
        <v>3.5175844368569802</v>
      </c>
      <c r="D12">
        <f>IF(B12&lt;=0,0,IF(B12&lt;=0.2,60*B12,IF(B12&lt;=0.4,185*(B12-0.4)^2+4.5,IF(B12&lt;=0.8,4.5,IF(B12&lt;0.85,-90*(x-0.85),0)))))</f>
        <v>9.0000000000000018</v>
      </c>
      <c r="E12">
        <f t="shared" si="0"/>
        <v>9.8941176470588241E-2</v>
      </c>
      <c r="F12">
        <f t="shared" si="1"/>
        <v>0.96962352941176488</v>
      </c>
      <c r="G12">
        <f t="shared" si="2"/>
        <v>8.0303764705882372</v>
      </c>
      <c r="H12">
        <f t="shared" si="3"/>
        <v>80.303764705882372</v>
      </c>
      <c r="I12">
        <f t="shared" si="4"/>
        <v>4.0151882352941186</v>
      </c>
      <c r="J12">
        <f t="shared" si="5"/>
        <v>7.5327726721510988</v>
      </c>
      <c r="K12">
        <f t="shared" si="6"/>
        <v>6.4174441239678123E-2</v>
      </c>
      <c r="L12">
        <f t="shared" si="7"/>
        <v>7.9662020293485591</v>
      </c>
      <c r="M12">
        <f t="shared" si="8"/>
        <v>79.662020293485583</v>
      </c>
      <c r="N12">
        <f t="shared" ref="N12:N75" si="11">C12+M12*$C$7</f>
        <v>7.5006854515312593</v>
      </c>
      <c r="O12">
        <f t="shared" ref="O12:O75" si="12">IF(O11+C12*$C$7+0.5*M12*$C$7^2&lt;0,"",O11+C12*$C$7+0.5*M12*$C$7^2)</f>
        <v>0.41395388721291709</v>
      </c>
    </row>
    <row r="13" spans="1:16">
      <c r="B13">
        <f t="shared" si="9"/>
        <v>0.2</v>
      </c>
      <c r="C13">
        <f t="shared" si="10"/>
        <v>7.5006854515312593</v>
      </c>
      <c r="D13">
        <f>IF(B13&lt;=0,0,IF(B13&lt;=0.2,60*B13,IF(B13&lt;=0.4,185*(B13-0.4)^2+4.5,IF(B13&lt;=0.8,4.5,IF(B13&lt;0.85,-90*(x-0.85),0)))))</f>
        <v>12</v>
      </c>
      <c r="E13">
        <f t="shared" si="0"/>
        <v>9.8588235294117657E-2</v>
      </c>
      <c r="F13">
        <f t="shared" si="1"/>
        <v>0.96616470588235315</v>
      </c>
      <c r="G13">
        <f t="shared" si="2"/>
        <v>11.033835294117647</v>
      </c>
      <c r="H13">
        <f t="shared" si="3"/>
        <v>110.33835294117647</v>
      </c>
      <c r="I13">
        <f t="shared" si="4"/>
        <v>5.5169176470588237</v>
      </c>
      <c r="J13">
        <f t="shared" si="5"/>
        <v>13.017603098590083</v>
      </c>
      <c r="K13">
        <f t="shared" si="6"/>
        <v>0.19165247202045124</v>
      </c>
      <c r="L13">
        <f t="shared" si="7"/>
        <v>10.842182822097197</v>
      </c>
      <c r="M13">
        <f t="shared" si="8"/>
        <v>108.42182822097196</v>
      </c>
      <c r="N13">
        <f t="shared" si="11"/>
        <v>12.921776862579858</v>
      </c>
      <c r="O13">
        <f t="shared" si="12"/>
        <v>0.92451544506569505</v>
      </c>
    </row>
    <row r="14" spans="1:16">
      <c r="B14">
        <f t="shared" si="9"/>
        <v>0.25</v>
      </c>
      <c r="C14">
        <f t="shared" si="10"/>
        <v>12.921776862579858</v>
      </c>
      <c r="D14">
        <f>IF(B14&lt;=0,0,IF(B14&lt;=0.2,60*B14,IF(B14&lt;=0.4,185*(B14-0.4)^2+4.5,IF(B14&lt;=0.8,4.5,IF(B14&lt;0.85,-90*(x-0.85),0)))))</f>
        <v>8.6625000000000014</v>
      </c>
      <c r="E14">
        <f t="shared" si="0"/>
        <v>9.823529411764706E-2</v>
      </c>
      <c r="F14">
        <f t="shared" si="1"/>
        <v>0.9627058823529413</v>
      </c>
      <c r="G14">
        <f t="shared" si="2"/>
        <v>7.6997941176470599</v>
      </c>
      <c r="H14">
        <f t="shared" si="3"/>
        <v>76.99794117647059</v>
      </c>
      <c r="I14">
        <f t="shared" si="4"/>
        <v>3.8498970588235295</v>
      </c>
      <c r="J14">
        <f t="shared" si="5"/>
        <v>16.771673921403387</v>
      </c>
      <c r="K14">
        <f t="shared" si="6"/>
        <v>0.31813041630396699</v>
      </c>
      <c r="L14">
        <f t="shared" si="7"/>
        <v>7.3816637013430926</v>
      </c>
      <c r="M14">
        <f t="shared" si="8"/>
        <v>73.81663701343092</v>
      </c>
      <c r="N14">
        <f t="shared" si="11"/>
        <v>16.612608713251404</v>
      </c>
      <c r="O14">
        <f t="shared" si="12"/>
        <v>1.6628750844614766</v>
      </c>
    </row>
    <row r="15" spans="1:16">
      <c r="B15">
        <f t="shared" si="9"/>
        <v>0.3</v>
      </c>
      <c r="C15">
        <f t="shared" si="10"/>
        <v>16.612608713251404</v>
      </c>
      <c r="D15">
        <f>IF(B15&lt;=0,0,IF(B15&lt;=0.2,60*B15,IF(B15&lt;=0.4,185*(B15-0.4)^2+4.5,IF(B15&lt;=0.8,4.5,IF(B15&lt;0.85,-90*(x-0.85),0)))))</f>
        <v>6.3500000000000014</v>
      </c>
      <c r="E15">
        <f t="shared" si="0"/>
        <v>9.7882352941176476E-2</v>
      </c>
      <c r="F15">
        <f t="shared" si="1"/>
        <v>0.95924705882352956</v>
      </c>
      <c r="G15">
        <f t="shared" si="2"/>
        <v>5.3907529411764719</v>
      </c>
      <c r="H15">
        <f t="shared" si="3"/>
        <v>53.907529411764713</v>
      </c>
      <c r="I15">
        <f t="shared" si="4"/>
        <v>2.6953764705882359</v>
      </c>
      <c r="J15">
        <f t="shared" si="5"/>
        <v>19.307985183839641</v>
      </c>
      <c r="K15">
        <f t="shared" si="6"/>
        <v>0.42162493499144055</v>
      </c>
      <c r="L15">
        <f t="shared" si="7"/>
        <v>4.9691280061850316</v>
      </c>
      <c r="M15">
        <f t="shared" si="8"/>
        <v>49.691280061850314</v>
      </c>
      <c r="N15">
        <f t="shared" si="11"/>
        <v>19.09717271634392</v>
      </c>
      <c r="O15">
        <f t="shared" si="12"/>
        <v>2.5556196202013597</v>
      </c>
    </row>
    <row r="16" spans="1:16">
      <c r="B16">
        <f t="shared" si="9"/>
        <v>0.35</v>
      </c>
      <c r="C16">
        <f t="shared" si="10"/>
        <v>19.09717271634392</v>
      </c>
      <c r="D16">
        <f>IF(B16&lt;=0,0,IF(B16&lt;=0.2,60*B16,IF(B16&lt;=0.4,185*(B16-0.4)^2+4.5,IF(B16&lt;=0.8,4.5,IF(B16&lt;0.85,-90*(x-0.85),0)))))</f>
        <v>4.9625000000000004</v>
      </c>
      <c r="E16">
        <f t="shared" si="0"/>
        <v>9.7529411764705892E-2</v>
      </c>
      <c r="F16">
        <f t="shared" si="1"/>
        <v>0.95578823529411783</v>
      </c>
      <c r="G16">
        <f t="shared" si="2"/>
        <v>4.0067117647058828</v>
      </c>
      <c r="H16">
        <f t="shared" si="3"/>
        <v>40.067117647058822</v>
      </c>
      <c r="I16">
        <f t="shared" si="4"/>
        <v>2.0033558823529414</v>
      </c>
      <c r="J16">
        <f t="shared" si="5"/>
        <v>21.100528598696862</v>
      </c>
      <c r="K16">
        <f t="shared" si="6"/>
        <v>0.5035458762956726</v>
      </c>
      <c r="L16">
        <f t="shared" si="7"/>
        <v>3.5031658884102104</v>
      </c>
      <c r="M16">
        <f t="shared" si="8"/>
        <v>35.0316588841021</v>
      </c>
      <c r="N16">
        <f t="shared" si="11"/>
        <v>20.848755660549024</v>
      </c>
      <c r="O16">
        <f t="shared" si="12"/>
        <v>3.5542678296236834</v>
      </c>
    </row>
    <row r="17" spans="2:15">
      <c r="B17">
        <f t="shared" si="9"/>
        <v>0.39999999999999997</v>
      </c>
      <c r="C17">
        <f t="shared" si="10"/>
        <v>20.848755660549024</v>
      </c>
      <c r="D17">
        <f>IF(B17&lt;=0,0,IF(B17&lt;=0.2,60*B17,IF(B17&lt;=0.4,185*(B17-0.4)^2+4.5,IF(B17&lt;=0.8,4.5,IF(B17&lt;0.85,-90*(x-0.85),0)))))</f>
        <v>4.5</v>
      </c>
      <c r="E17">
        <f t="shared" si="0"/>
        <v>9.7176470588235295E-2</v>
      </c>
      <c r="F17">
        <f t="shared" si="1"/>
        <v>0.95232941176470598</v>
      </c>
      <c r="G17">
        <f t="shared" si="2"/>
        <v>3.5476705882352939</v>
      </c>
      <c r="H17">
        <f t="shared" si="3"/>
        <v>35.476705882352938</v>
      </c>
      <c r="I17">
        <f t="shared" si="4"/>
        <v>1.773835294117647</v>
      </c>
      <c r="J17">
        <f t="shared" si="5"/>
        <v>22.62259095466667</v>
      </c>
      <c r="K17">
        <f t="shared" si="6"/>
        <v>0.57881137764725188</v>
      </c>
      <c r="L17">
        <f t="shared" si="7"/>
        <v>2.9688592105880423</v>
      </c>
      <c r="M17">
        <f t="shared" si="8"/>
        <v>29.688592105880421</v>
      </c>
      <c r="N17">
        <f t="shared" si="11"/>
        <v>22.333185265843046</v>
      </c>
      <c r="O17">
        <f t="shared" si="12"/>
        <v>4.6338163527834846</v>
      </c>
    </row>
    <row r="18" spans="2:15">
      <c r="B18">
        <f t="shared" si="9"/>
        <v>0.44999999999999996</v>
      </c>
      <c r="C18">
        <f t="shared" si="10"/>
        <v>22.333185265843046</v>
      </c>
      <c r="D18">
        <f>IF(B18&lt;=0,0,IF(B18&lt;=0.2,60*B18,IF(B18&lt;=0.4,185*(B18-0.4)^2+4.5,IF(B18&lt;=0.8,4.5,IF(B18&lt;0.85,-90*(x-0.85),0)))))</f>
        <v>4.5</v>
      </c>
      <c r="E18">
        <f t="shared" si="0"/>
        <v>9.6823529411764711E-2</v>
      </c>
      <c r="F18">
        <f t="shared" si="1"/>
        <v>0.94887058823529424</v>
      </c>
      <c r="G18">
        <f t="shared" si="2"/>
        <v>3.5511294117647059</v>
      </c>
      <c r="H18">
        <f t="shared" si="3"/>
        <v>35.511294117647054</v>
      </c>
      <c r="I18">
        <f t="shared" si="4"/>
        <v>1.7755647058823527</v>
      </c>
      <c r="J18">
        <f t="shared" si="5"/>
        <v>24.108749971725398</v>
      </c>
      <c r="K18">
        <f t="shared" si="6"/>
        <v>0.65735770754818701</v>
      </c>
      <c r="L18">
        <f t="shared" si="7"/>
        <v>2.893771704216519</v>
      </c>
      <c r="M18">
        <f t="shared" si="8"/>
        <v>28.93771704216519</v>
      </c>
      <c r="N18">
        <f t="shared" si="11"/>
        <v>23.780071117951305</v>
      </c>
      <c r="O18">
        <f t="shared" si="12"/>
        <v>5.786647762378343</v>
      </c>
    </row>
    <row r="19" spans="2:15">
      <c r="B19">
        <f t="shared" si="9"/>
        <v>0.49999999999999994</v>
      </c>
      <c r="C19">
        <f t="shared" si="10"/>
        <v>23.780071117951305</v>
      </c>
      <c r="D19">
        <f>IF(B19&lt;=0,0,IF(B19&lt;=0.2,60*B19,IF(B19&lt;=0.4,185*(B19-0.4)^2+4.5,IF(B19&lt;=0.8,4.5,IF(B19&lt;0.85,-90*(x-0.85),0)))))</f>
        <v>4.5</v>
      </c>
      <c r="E19">
        <f t="shared" si="0"/>
        <v>9.6470588235294127E-2</v>
      </c>
      <c r="F19">
        <f t="shared" si="1"/>
        <v>0.94541176470588251</v>
      </c>
      <c r="G19">
        <f t="shared" si="2"/>
        <v>3.5545882352941174</v>
      </c>
      <c r="H19">
        <f t="shared" si="3"/>
        <v>35.54588235294117</v>
      </c>
      <c r="I19">
        <f t="shared" si="4"/>
        <v>1.7772941176470587</v>
      </c>
      <c r="J19">
        <f t="shared" si="5"/>
        <v>25.557365235598365</v>
      </c>
      <c r="K19">
        <f t="shared" si="6"/>
        <v>0.73872795225438448</v>
      </c>
      <c r="L19">
        <f t="shared" si="7"/>
        <v>2.8158602830397328</v>
      </c>
      <c r="M19">
        <f t="shared" si="8"/>
        <v>28.158602830397328</v>
      </c>
      <c r="N19">
        <f t="shared" si="11"/>
        <v>25.188001259471172</v>
      </c>
      <c r="O19">
        <f t="shared" si="12"/>
        <v>7.010849571813905</v>
      </c>
    </row>
    <row r="20" spans="2:15">
      <c r="B20">
        <f t="shared" si="9"/>
        <v>0.54999999999999993</v>
      </c>
      <c r="C20">
        <f t="shared" si="10"/>
        <v>25.188001259471172</v>
      </c>
      <c r="D20">
        <f>IF(B20&lt;=0,0,IF(B20&lt;=0.2,60*B20,IF(B20&lt;=0.4,185*(B20-0.4)^2+4.5,IF(B20&lt;=0.8,4.5,IF(B20&lt;0.85,-90*(x-0.85),0)))))</f>
        <v>4.5</v>
      </c>
      <c r="E20">
        <f t="shared" si="0"/>
        <v>9.611764705882353E-2</v>
      </c>
      <c r="F20">
        <f t="shared" si="1"/>
        <v>0.94195294117647066</v>
      </c>
      <c r="G20">
        <f t="shared" si="2"/>
        <v>3.5580470588235293</v>
      </c>
      <c r="H20">
        <f t="shared" si="3"/>
        <v>35.580470588235293</v>
      </c>
      <c r="I20">
        <f t="shared" si="4"/>
        <v>1.7790235294117647</v>
      </c>
      <c r="J20">
        <f t="shared" si="5"/>
        <v>26.967024788882938</v>
      </c>
      <c r="K20">
        <f t="shared" si="6"/>
        <v>0.82246692518987574</v>
      </c>
      <c r="L20">
        <f t="shared" si="7"/>
        <v>2.7355801336336536</v>
      </c>
      <c r="M20">
        <f t="shared" si="8"/>
        <v>27.355801336336533</v>
      </c>
      <c r="N20">
        <f t="shared" si="11"/>
        <v>26.555791326287999</v>
      </c>
      <c r="O20">
        <f t="shared" si="12"/>
        <v>8.3044443864578845</v>
      </c>
    </row>
    <row r="21" spans="2:15">
      <c r="B21">
        <f t="shared" si="9"/>
        <v>0.6</v>
      </c>
      <c r="C21">
        <f t="shared" si="10"/>
        <v>26.555791326287999</v>
      </c>
      <c r="D21">
        <f>IF(B21&lt;=0,0,IF(B21&lt;=0.2,60*B21,IF(B21&lt;=0.4,185*(B21-0.4)^2+4.5,IF(B21&lt;=0.8,4.5,IF(B21&lt;0.85,-90*(x-0.85),0)))))</f>
        <v>4.5</v>
      </c>
      <c r="E21">
        <f t="shared" si="0"/>
        <v>9.5764705882352946E-2</v>
      </c>
      <c r="F21">
        <f t="shared" si="1"/>
        <v>0.93849411764705892</v>
      </c>
      <c r="G21">
        <f t="shared" si="2"/>
        <v>3.5615058823529413</v>
      </c>
      <c r="H21">
        <f t="shared" si="3"/>
        <v>35.615058823529409</v>
      </c>
      <c r="I21">
        <f t="shared" si="4"/>
        <v>1.7807529411764706</v>
      </c>
      <c r="J21">
        <f t="shared" si="5"/>
        <v>28.336544267464468</v>
      </c>
      <c r="K21">
        <f t="shared" si="6"/>
        <v>0.90812607246827792</v>
      </c>
      <c r="L21">
        <f t="shared" si="7"/>
        <v>2.6533798098846635</v>
      </c>
      <c r="M21">
        <f t="shared" si="8"/>
        <v>26.533798098846635</v>
      </c>
      <c r="N21">
        <f t="shared" si="11"/>
        <v>27.882481231230329</v>
      </c>
      <c r="O21">
        <f t="shared" si="12"/>
        <v>9.6654012003958432</v>
      </c>
    </row>
    <row r="22" spans="2:15">
      <c r="B22">
        <f t="shared" si="9"/>
        <v>0.65</v>
      </c>
      <c r="C22">
        <f t="shared" si="10"/>
        <v>27.882481231230329</v>
      </c>
      <c r="D22">
        <f>IF(B22&lt;=0,0,IF(B22&lt;=0.2,60*B22,IF(B22&lt;=0.4,185*(B22-0.4)^2+4.5,IF(B22&lt;=0.8,4.5,IF(B22&lt;0.85,-90*(x-0.85),0)))))</f>
        <v>4.5</v>
      </c>
      <c r="E22">
        <f t="shared" si="0"/>
        <v>9.5411764705882363E-2</v>
      </c>
      <c r="F22">
        <f t="shared" si="1"/>
        <v>0.93503529411764719</v>
      </c>
      <c r="G22">
        <f t="shared" si="2"/>
        <v>3.5649647058823528</v>
      </c>
      <c r="H22">
        <f t="shared" si="3"/>
        <v>35.649647058823525</v>
      </c>
      <c r="I22">
        <f t="shared" si="4"/>
        <v>1.7824823529411764</v>
      </c>
      <c r="J22">
        <f t="shared" si="5"/>
        <v>29.664963584171506</v>
      </c>
      <c r="K22">
        <f t="shared" si="6"/>
        <v>0.99526793528228263</v>
      </c>
      <c r="L22">
        <f t="shared" si="7"/>
        <v>2.5696967706000704</v>
      </c>
      <c r="M22">
        <f t="shared" si="8"/>
        <v>25.696967706000702</v>
      </c>
      <c r="N22">
        <f t="shared" si="11"/>
        <v>29.167329616530363</v>
      </c>
      <c r="O22">
        <f t="shared" si="12"/>
        <v>11.091646471589861</v>
      </c>
    </row>
    <row r="23" spans="2:15">
      <c r="B23">
        <f t="shared" si="9"/>
        <v>0.70000000000000007</v>
      </c>
      <c r="C23">
        <f t="shared" si="10"/>
        <v>29.167329616530363</v>
      </c>
      <c r="D23">
        <f>IF(B23&lt;=0,0,IF(B23&lt;=0.2,60*B23,IF(B23&lt;=0.4,185*(B23-0.4)^2+4.5,IF(B23&lt;=0.8,4.5,IF(B23&lt;0.85,-90*(x-0.85),0)))))</f>
        <v>4.5</v>
      </c>
      <c r="E23">
        <f t="shared" si="0"/>
        <v>9.5058823529411765E-2</v>
      </c>
      <c r="F23">
        <f t="shared" si="1"/>
        <v>0.93157647058823534</v>
      </c>
      <c r="G23">
        <f t="shared" si="2"/>
        <v>3.5684235294117648</v>
      </c>
      <c r="H23">
        <f t="shared" si="3"/>
        <v>35.684235294117649</v>
      </c>
      <c r="I23">
        <f t="shared" si="4"/>
        <v>1.7842117647058826</v>
      </c>
      <c r="J23">
        <f t="shared" si="5"/>
        <v>30.951541381236247</v>
      </c>
      <c r="K23">
        <f t="shared" si="6"/>
        <v>1.0834701150175556</v>
      </c>
      <c r="L23">
        <f t="shared" si="7"/>
        <v>2.4849534143942091</v>
      </c>
      <c r="M23">
        <f t="shared" si="8"/>
        <v>24.84953414394209</v>
      </c>
      <c r="N23">
        <f t="shared" si="11"/>
        <v>30.409806323727469</v>
      </c>
      <c r="O23">
        <f t="shared" si="12"/>
        <v>12.581074870096307</v>
      </c>
    </row>
    <row r="24" spans="2:15">
      <c r="B24">
        <f t="shared" si="9"/>
        <v>0.75000000000000011</v>
      </c>
      <c r="C24">
        <f t="shared" si="10"/>
        <v>30.409806323727469</v>
      </c>
      <c r="D24">
        <f>IF(B24&lt;=0,0,IF(B24&lt;=0.2,60*B24,IF(B24&lt;=0.4,185*(B24-0.4)^2+4.5,IF(B24&lt;=0.8,4.5,IF(B24&lt;0.85,-90*(x-0.85),0)))))</f>
        <v>4.5</v>
      </c>
      <c r="E24">
        <f t="shared" si="0"/>
        <v>9.4705882352941181E-2</v>
      </c>
      <c r="F24">
        <f t="shared" si="1"/>
        <v>0.9281176470588236</v>
      </c>
      <c r="G24">
        <f t="shared" si="2"/>
        <v>3.5718823529411763</v>
      </c>
      <c r="H24">
        <f t="shared" si="3"/>
        <v>35.718823529411758</v>
      </c>
      <c r="I24">
        <f t="shared" si="4"/>
        <v>1.7859411764705879</v>
      </c>
      <c r="J24">
        <f t="shared" si="5"/>
        <v>32.19574750019806</v>
      </c>
      <c r="K24">
        <f t="shared" si="6"/>
        <v>1.1723287046739113</v>
      </c>
      <c r="L24">
        <f t="shared" si="7"/>
        <v>2.3995536482672648</v>
      </c>
      <c r="M24">
        <f t="shared" si="8"/>
        <v>23.995536482672648</v>
      </c>
      <c r="N24">
        <f t="shared" si="11"/>
        <v>31.609583147861102</v>
      </c>
      <c r="O24">
        <f t="shared" si="12"/>
        <v>14.131559606886022</v>
      </c>
    </row>
    <row r="25" spans="2:15">
      <c r="B25">
        <f t="shared" si="9"/>
        <v>0.80000000000000016</v>
      </c>
      <c r="C25">
        <f t="shared" si="10"/>
        <v>31.609583147861102</v>
      </c>
      <c r="D25">
        <f>IF(B25&lt;=0,0,IF(B25&lt;=0.2,60*B25,IF(B25&lt;=0.4,185*(B25-0.4)^2+4.5,IF(B25&lt;=0.8,4.5,IF(B25&lt;0.85,-90*(x-0.85),0)))))</f>
        <v>4.5</v>
      </c>
      <c r="E25">
        <f t="shared" si="0"/>
        <v>9.4352941176470598E-2</v>
      </c>
      <c r="F25">
        <f t="shared" si="1"/>
        <v>0.92465882352941198</v>
      </c>
      <c r="G25">
        <f t="shared" si="2"/>
        <v>3.5753411764705882</v>
      </c>
      <c r="H25">
        <f t="shared" si="3"/>
        <v>35.753411764705881</v>
      </c>
      <c r="I25">
        <f t="shared" si="4"/>
        <v>1.7876705882352941</v>
      </c>
      <c r="J25">
        <f t="shared" si="5"/>
        <v>33.397253736096395</v>
      </c>
      <c r="K25">
        <f t="shared" si="6"/>
        <v>1.2614611672127232</v>
      </c>
      <c r="L25">
        <f t="shared" si="7"/>
        <v>2.3138800092578649</v>
      </c>
      <c r="M25">
        <f t="shared" si="8"/>
        <v>23.138800092578649</v>
      </c>
      <c r="N25">
        <f t="shared" si="11"/>
        <v>32.766523152490038</v>
      </c>
      <c r="O25">
        <f t="shared" si="12"/>
        <v>15.740962264394801</v>
      </c>
    </row>
    <row r="26" spans="2:15">
      <c r="B26">
        <f t="shared" si="9"/>
        <v>0.8500000000000002</v>
      </c>
      <c r="C26">
        <f t="shared" si="10"/>
        <v>32.766523152490038</v>
      </c>
      <c r="D26">
        <f>IF(B26&lt;=0,0,IF(B26&lt;=0.2,60*B26,IF(B26&lt;=0.4,185*(B26-0.4)^2+4.5,IF(B26&lt;=0.8,4.5,IF(B26&lt;0.85,-90*(x-0.85),0)))))</f>
        <v>0</v>
      </c>
      <c r="E26">
        <f t="shared" si="0"/>
        <v>9.4E-2</v>
      </c>
      <c r="F26">
        <f t="shared" si="1"/>
        <v>0.92120000000000002</v>
      </c>
      <c r="G26">
        <f t="shared" si="2"/>
        <v>-0.92120000000000002</v>
      </c>
      <c r="H26">
        <f t="shared" si="3"/>
        <v>-9.2119999999999997</v>
      </c>
      <c r="I26">
        <f t="shared" si="4"/>
        <v>-0.46060000000000001</v>
      </c>
      <c r="J26">
        <f t="shared" si="5"/>
        <v>32.305923152490038</v>
      </c>
      <c r="K26">
        <f t="shared" si="6"/>
        <v>1.1803659822476038</v>
      </c>
      <c r="L26">
        <f t="shared" si="7"/>
        <v>-2.101565982247604</v>
      </c>
      <c r="M26">
        <f t="shared" si="8"/>
        <v>-21.015659822476039</v>
      </c>
      <c r="N26">
        <f t="shared" si="11"/>
        <v>31.715740161366234</v>
      </c>
      <c r="O26">
        <f t="shared" si="12"/>
        <v>17.353018847241209</v>
      </c>
    </row>
    <row r="27" spans="2:15">
      <c r="B27">
        <f t="shared" si="9"/>
        <v>0.90000000000000024</v>
      </c>
      <c r="C27">
        <f t="shared" si="10"/>
        <v>31.715740161366234</v>
      </c>
      <c r="D27">
        <f>IF(B27&lt;=0,0,IF(B27&lt;=0.2,60*B27,IF(B27&lt;=0.4,185*(B27-0.4)^2+4.5,IF(B27&lt;=0.8,4.5,IF(B27&lt;0.85,-90*(x-0.85),0)))))</f>
        <v>0</v>
      </c>
      <c r="E27">
        <f t="shared" si="0"/>
        <v>9.4E-2</v>
      </c>
      <c r="F27">
        <f t="shared" si="1"/>
        <v>0.92120000000000002</v>
      </c>
      <c r="G27">
        <f t="shared" si="2"/>
        <v>-0.92120000000000002</v>
      </c>
      <c r="H27">
        <f t="shared" si="3"/>
        <v>-9.2119999999999997</v>
      </c>
      <c r="I27">
        <f t="shared" si="4"/>
        <v>-0.46060000000000001</v>
      </c>
      <c r="J27">
        <f t="shared" si="5"/>
        <v>31.255140161366235</v>
      </c>
      <c r="K27">
        <f t="shared" si="6"/>
        <v>1.104829533756096</v>
      </c>
      <c r="L27">
        <f t="shared" si="7"/>
        <v>-2.0260295337560961</v>
      </c>
      <c r="M27">
        <f t="shared" si="8"/>
        <v>-20.260295337560958</v>
      </c>
      <c r="N27">
        <f t="shared" si="11"/>
        <v>30.702725394488187</v>
      </c>
      <c r="O27">
        <f t="shared" si="12"/>
        <v>18.913480486137569</v>
      </c>
    </row>
    <row r="28" spans="2:15">
      <c r="B28">
        <f t="shared" si="9"/>
        <v>0.95000000000000029</v>
      </c>
      <c r="C28">
        <f t="shared" si="10"/>
        <v>30.702725394488187</v>
      </c>
      <c r="D28">
        <f>IF(B28&lt;=0,0,IF(B28&lt;=0.2,60*B28,IF(B28&lt;=0.4,185*(B28-0.4)^2+4.5,IF(B28&lt;=0.8,4.5,IF(B28&lt;0.85,-90*(x-0.85),0)))))</f>
        <v>0</v>
      </c>
      <c r="E28">
        <f t="shared" si="0"/>
        <v>9.4E-2</v>
      </c>
      <c r="F28">
        <f t="shared" si="1"/>
        <v>0.92120000000000002</v>
      </c>
      <c r="G28">
        <f t="shared" si="2"/>
        <v>-0.92120000000000002</v>
      </c>
      <c r="H28">
        <f t="shared" si="3"/>
        <v>-9.2119999999999997</v>
      </c>
      <c r="I28">
        <f t="shared" si="4"/>
        <v>-0.46060000000000001</v>
      </c>
      <c r="J28">
        <f t="shared" si="5"/>
        <v>30.242125394488188</v>
      </c>
      <c r="K28">
        <f t="shared" si="6"/>
        <v>1.0343725649326299</v>
      </c>
      <c r="L28">
        <f t="shared" si="7"/>
        <v>-1.9555725649326299</v>
      </c>
      <c r="M28">
        <f t="shared" si="8"/>
        <v>-19.555725649326298</v>
      </c>
      <c r="N28">
        <f t="shared" si="11"/>
        <v>29.724939112021872</v>
      </c>
      <c r="O28">
        <f t="shared" si="12"/>
        <v>20.424172098800319</v>
      </c>
    </row>
    <row r="29" spans="2:15">
      <c r="B29">
        <f t="shared" si="9"/>
        <v>1.0000000000000002</v>
      </c>
      <c r="C29">
        <f t="shared" si="10"/>
        <v>29.724939112021872</v>
      </c>
      <c r="D29">
        <f>IF(B29&lt;=0,0,IF(B29&lt;=0.2,60*B29,IF(B29&lt;=0.4,185*(B29-0.4)^2+4.5,IF(B29&lt;=0.8,4.5,IF(B29&lt;0.85,-90*(x-0.85),0)))))</f>
        <v>0</v>
      </c>
      <c r="E29">
        <f t="shared" si="0"/>
        <v>9.4E-2</v>
      </c>
      <c r="F29">
        <f t="shared" si="1"/>
        <v>0.92120000000000002</v>
      </c>
      <c r="G29">
        <f t="shared" si="2"/>
        <v>-0.92120000000000002</v>
      </c>
      <c r="H29">
        <f t="shared" si="3"/>
        <v>-9.2119999999999997</v>
      </c>
      <c r="I29">
        <f t="shared" si="4"/>
        <v>-0.46060000000000001</v>
      </c>
      <c r="J29">
        <f t="shared" si="5"/>
        <v>29.264339112021872</v>
      </c>
      <c r="K29">
        <f t="shared" si="6"/>
        <v>0.96856732731453732</v>
      </c>
      <c r="L29">
        <f t="shared" si="7"/>
        <v>-1.8897673273145372</v>
      </c>
      <c r="M29">
        <f t="shared" si="8"/>
        <v>-18.897673273145372</v>
      </c>
      <c r="N29">
        <f t="shared" si="11"/>
        <v>28.780055448364603</v>
      </c>
      <c r="O29">
        <f t="shared" si="12"/>
        <v>21.886796962809981</v>
      </c>
    </row>
    <row r="30" spans="2:15">
      <c r="B30">
        <f t="shared" si="9"/>
        <v>1.0500000000000003</v>
      </c>
      <c r="C30">
        <f t="shared" si="10"/>
        <v>28.780055448364603</v>
      </c>
      <c r="D30">
        <f>IF(B30&lt;=0,0,IF(B30&lt;=0.2,60*B30,IF(B30&lt;=0.4,185*(B30-0.4)^2+4.5,IF(B30&lt;=0.8,4.5,IF(B30&lt;0.85,-90*(x-0.85),0)))))</f>
        <v>0</v>
      </c>
      <c r="E30">
        <f t="shared" si="0"/>
        <v>9.4E-2</v>
      </c>
      <c r="F30">
        <f t="shared" si="1"/>
        <v>0.92120000000000002</v>
      </c>
      <c r="G30">
        <f t="shared" si="2"/>
        <v>-0.92120000000000002</v>
      </c>
      <c r="H30">
        <f t="shared" si="3"/>
        <v>-9.2119999999999997</v>
      </c>
      <c r="I30">
        <f t="shared" si="4"/>
        <v>-0.46060000000000001</v>
      </c>
      <c r="J30">
        <f t="shared" si="5"/>
        <v>28.319455448364604</v>
      </c>
      <c r="K30">
        <f t="shared" si="6"/>
        <v>0.90703108201415672</v>
      </c>
      <c r="L30">
        <f t="shared" si="7"/>
        <v>-1.8282310820141567</v>
      </c>
      <c r="M30">
        <f t="shared" si="8"/>
        <v>-18.282310820141568</v>
      </c>
      <c r="N30">
        <f t="shared" si="11"/>
        <v>27.865939907357525</v>
      </c>
      <c r="O30">
        <f t="shared" si="12"/>
        <v>23.302946846703037</v>
      </c>
    </row>
    <row r="31" spans="2:15">
      <c r="B31">
        <f t="shared" si="9"/>
        <v>1.1000000000000003</v>
      </c>
      <c r="C31">
        <f t="shared" si="10"/>
        <v>27.865939907357525</v>
      </c>
      <c r="D31">
        <f>IF(B31&lt;=0,0,IF(B31&lt;=0.2,60*B31,IF(B31&lt;=0.4,185*(B31-0.4)^2+4.5,IF(B31&lt;=0.8,4.5,IF(B31&lt;0.85,-90*(x-0.85),0)))))</f>
        <v>0</v>
      </c>
      <c r="E31">
        <f t="shared" si="0"/>
        <v>9.4E-2</v>
      </c>
      <c r="F31">
        <f t="shared" si="1"/>
        <v>0.92120000000000002</v>
      </c>
      <c r="G31">
        <f t="shared" si="2"/>
        <v>-0.92120000000000002</v>
      </c>
      <c r="H31">
        <f t="shared" si="3"/>
        <v>-9.2119999999999997</v>
      </c>
      <c r="I31">
        <f t="shared" si="4"/>
        <v>-0.46060000000000001</v>
      </c>
      <c r="J31">
        <f t="shared" si="5"/>
        <v>27.405339907357526</v>
      </c>
      <c r="K31">
        <f t="shared" si="6"/>
        <v>0.84942054172170278</v>
      </c>
      <c r="L31">
        <f t="shared" si="7"/>
        <v>-1.7706205417217027</v>
      </c>
      <c r="M31">
        <f t="shared" si="8"/>
        <v>-17.706205417217024</v>
      </c>
      <c r="N31">
        <f t="shared" si="11"/>
        <v>26.980629636496673</v>
      </c>
      <c r="O31">
        <f t="shared" si="12"/>
        <v>24.674111085299391</v>
      </c>
    </row>
    <row r="32" spans="2:15">
      <c r="B32">
        <f t="shared" si="9"/>
        <v>1.1500000000000004</v>
      </c>
      <c r="C32">
        <f t="shared" si="10"/>
        <v>26.980629636496673</v>
      </c>
      <c r="D32">
        <f>IF(B32&lt;=0,0,IF(B32&lt;=0.2,60*B32,IF(B32&lt;=0.4,185*(B32-0.4)^2+4.5,IF(B32&lt;=0.8,4.5,IF(B32&lt;0.85,-90*(x-0.85),0)))))</f>
        <v>0</v>
      </c>
      <c r="E32">
        <f t="shared" si="0"/>
        <v>9.4E-2</v>
      </c>
      <c r="F32">
        <f t="shared" si="1"/>
        <v>0.92120000000000002</v>
      </c>
      <c r="G32">
        <f t="shared" si="2"/>
        <v>-0.92120000000000002</v>
      </c>
      <c r="H32">
        <f t="shared" si="3"/>
        <v>-9.2119999999999997</v>
      </c>
      <c r="I32">
        <f t="shared" si="4"/>
        <v>-0.46060000000000001</v>
      </c>
      <c r="J32">
        <f t="shared" si="5"/>
        <v>26.520029636496673</v>
      </c>
      <c r="K32">
        <f t="shared" si="6"/>
        <v>0.79542710070037281</v>
      </c>
      <c r="L32">
        <f t="shared" si="7"/>
        <v>-1.7166271007003728</v>
      </c>
      <c r="M32">
        <f t="shared" si="8"/>
        <v>-17.166271007003726</v>
      </c>
      <c r="N32">
        <f t="shared" si="11"/>
        <v>26.122316086146487</v>
      </c>
      <c r="O32">
        <f t="shared" si="12"/>
        <v>26.001684728365472</v>
      </c>
    </row>
    <row r="33" spans="2:15">
      <c r="B33">
        <f t="shared" si="9"/>
        <v>1.2000000000000004</v>
      </c>
      <c r="C33">
        <f t="shared" si="10"/>
        <v>26.122316086146487</v>
      </c>
      <c r="D33">
        <f>IF(B33&lt;=0,0,IF(B33&lt;=0.2,60*B33,IF(B33&lt;=0.4,185*(B33-0.4)^2+4.5,IF(B33&lt;=0.8,4.5,IF(B33&lt;0.85,-90*(x-0.85),0)))))</f>
        <v>0</v>
      </c>
      <c r="E33">
        <f t="shared" si="0"/>
        <v>9.4E-2</v>
      </c>
      <c r="F33">
        <f t="shared" si="1"/>
        <v>0.92120000000000002</v>
      </c>
      <c r="G33">
        <f t="shared" si="2"/>
        <v>-0.92120000000000002</v>
      </c>
      <c r="H33">
        <f t="shared" si="3"/>
        <v>-9.2119999999999997</v>
      </c>
      <c r="I33">
        <f t="shared" si="4"/>
        <v>-0.46060000000000001</v>
      </c>
      <c r="J33">
        <f t="shared" si="5"/>
        <v>25.661716086146487</v>
      </c>
      <c r="K33">
        <f t="shared" si="6"/>
        <v>0.74477272741090395</v>
      </c>
      <c r="L33">
        <f t="shared" si="7"/>
        <v>-1.665972727410904</v>
      </c>
      <c r="M33">
        <f t="shared" si="8"/>
        <v>-16.659727274109038</v>
      </c>
      <c r="N33">
        <f t="shared" si="11"/>
        <v>25.289329722441035</v>
      </c>
      <c r="O33">
        <f t="shared" si="12"/>
        <v>27.286975873580161</v>
      </c>
    </row>
    <row r="34" spans="2:15">
      <c r="B34">
        <f t="shared" si="9"/>
        <v>1.2500000000000004</v>
      </c>
      <c r="C34">
        <f t="shared" si="10"/>
        <v>25.289329722441035</v>
      </c>
      <c r="D34">
        <f>IF(B34&lt;=0,0,IF(B34&lt;=0.2,60*B34,IF(B34&lt;=0.4,185*(B34-0.4)^2+4.5,IF(B34&lt;=0.8,4.5,IF(B34&lt;0.85,-90*(x-0.85),0)))))</f>
        <v>0</v>
      </c>
      <c r="E34">
        <f t="shared" si="0"/>
        <v>9.4E-2</v>
      </c>
      <c r="F34">
        <f t="shared" si="1"/>
        <v>0.92120000000000002</v>
      </c>
      <c r="G34">
        <f t="shared" si="2"/>
        <v>-0.92120000000000002</v>
      </c>
      <c r="H34">
        <f t="shared" si="3"/>
        <v>-9.2119999999999997</v>
      </c>
      <c r="I34">
        <f t="shared" si="4"/>
        <v>-0.46060000000000001</v>
      </c>
      <c r="J34">
        <f t="shared" si="5"/>
        <v>24.828729722441036</v>
      </c>
      <c r="K34">
        <f t="shared" si="6"/>
        <v>0.69720641645000503</v>
      </c>
      <c r="L34">
        <f t="shared" si="7"/>
        <v>-1.6184064164500049</v>
      </c>
      <c r="M34">
        <f t="shared" si="8"/>
        <v>-16.184064164500047</v>
      </c>
      <c r="N34">
        <f t="shared" si="11"/>
        <v>24.480126514216032</v>
      </c>
      <c r="O34">
        <f t="shared" si="12"/>
        <v>28.531212279496589</v>
      </c>
    </row>
    <row r="35" spans="2:15">
      <c r="B35">
        <f t="shared" si="9"/>
        <v>1.3000000000000005</v>
      </c>
      <c r="C35">
        <f t="shared" si="10"/>
        <v>24.480126514216032</v>
      </c>
      <c r="D35">
        <f>IF(B35&lt;=0,0,IF(B35&lt;=0.2,60*B35,IF(B35&lt;=0.4,185*(B35-0.4)^2+4.5,IF(B35&lt;=0.8,4.5,IF(B35&lt;0.85,-90*(x-0.85),0)))))</f>
        <v>0</v>
      </c>
      <c r="E35">
        <f t="shared" si="0"/>
        <v>9.4E-2</v>
      </c>
      <c r="F35">
        <f t="shared" si="1"/>
        <v>0.92120000000000002</v>
      </c>
      <c r="G35">
        <f t="shared" si="2"/>
        <v>-0.92120000000000002</v>
      </c>
      <c r="H35">
        <f t="shared" si="3"/>
        <v>-9.2119999999999997</v>
      </c>
      <c r="I35">
        <f t="shared" si="4"/>
        <v>-0.46060000000000001</v>
      </c>
      <c r="J35">
        <f t="shared" si="5"/>
        <v>24.019526514216032</v>
      </c>
      <c r="K35">
        <f t="shared" si="6"/>
        <v>0.65250111430168423</v>
      </c>
      <c r="L35">
        <f t="shared" si="7"/>
        <v>-1.5737011143016844</v>
      </c>
      <c r="M35">
        <f t="shared" si="8"/>
        <v>-15.737011143016844</v>
      </c>
      <c r="N35">
        <f t="shared" si="11"/>
        <v>23.69327595706519</v>
      </c>
      <c r="O35">
        <f t="shared" si="12"/>
        <v>29.735547341278618</v>
      </c>
    </row>
    <row r="36" spans="2:15">
      <c r="B36">
        <f t="shared" si="9"/>
        <v>1.3500000000000005</v>
      </c>
      <c r="C36">
        <f t="shared" si="10"/>
        <v>23.69327595706519</v>
      </c>
      <c r="D36">
        <f>IF(B36&lt;=0,0,IF(B36&lt;=0.2,60*B36,IF(B36&lt;=0.4,185*(B36-0.4)^2+4.5,IF(B36&lt;=0.8,4.5,IF(B36&lt;0.85,-90*(x-0.85),0)))))</f>
        <v>0</v>
      </c>
      <c r="E36">
        <f t="shared" si="0"/>
        <v>9.4E-2</v>
      </c>
      <c r="F36">
        <f t="shared" si="1"/>
        <v>0.92120000000000002</v>
      </c>
      <c r="G36">
        <f t="shared" si="2"/>
        <v>-0.92120000000000002</v>
      </c>
      <c r="H36">
        <f t="shared" si="3"/>
        <v>-9.2119999999999997</v>
      </c>
      <c r="I36">
        <f t="shared" si="4"/>
        <v>-0.46060000000000001</v>
      </c>
      <c r="J36">
        <f t="shared" si="5"/>
        <v>23.23267595706519</v>
      </c>
      <c r="K36">
        <f t="shared" si="6"/>
        <v>0.61045104786083504</v>
      </c>
      <c r="L36">
        <f t="shared" si="7"/>
        <v>-1.5316510478608349</v>
      </c>
      <c r="M36">
        <f t="shared" si="8"/>
        <v>-15.316510478608349</v>
      </c>
      <c r="N36">
        <f t="shared" si="11"/>
        <v>22.927450433134773</v>
      </c>
      <c r="O36">
        <f t="shared" si="12"/>
        <v>30.901065501033617</v>
      </c>
    </row>
    <row r="37" spans="2:15">
      <c r="B37">
        <f t="shared" si="9"/>
        <v>1.4000000000000006</v>
      </c>
      <c r="C37">
        <f t="shared" si="10"/>
        <v>22.927450433134773</v>
      </c>
      <c r="D37">
        <f>IF(B37&lt;=0,0,IF(B37&lt;=0.2,60*B37,IF(B37&lt;=0.4,185*(B37-0.4)^2+4.5,IF(B37&lt;=0.8,4.5,IF(B37&lt;0.85,-90*(x-0.85),0)))))</f>
        <v>0</v>
      </c>
      <c r="E37">
        <f t="shared" si="0"/>
        <v>9.4E-2</v>
      </c>
      <c r="F37">
        <f t="shared" si="1"/>
        <v>0.92120000000000002</v>
      </c>
      <c r="G37">
        <f t="shared" si="2"/>
        <v>-0.92120000000000002</v>
      </c>
      <c r="H37">
        <f t="shared" si="3"/>
        <v>-9.2119999999999997</v>
      </c>
      <c r="I37">
        <f t="shared" si="4"/>
        <v>-0.46060000000000001</v>
      </c>
      <c r="J37">
        <f t="shared" si="5"/>
        <v>22.466850433134773</v>
      </c>
      <c r="K37">
        <f t="shared" si="6"/>
        <v>0.57086939647744661</v>
      </c>
      <c r="L37">
        <f t="shared" si="7"/>
        <v>-1.4920693964774467</v>
      </c>
      <c r="M37">
        <f t="shared" si="8"/>
        <v>-14.920693964774467</v>
      </c>
      <c r="N37">
        <f t="shared" si="11"/>
        <v>22.181415734896049</v>
      </c>
      <c r="O37">
        <f t="shared" si="12"/>
        <v>32.02878715523439</v>
      </c>
    </row>
    <row r="38" spans="2:15">
      <c r="B38">
        <f t="shared" si="9"/>
        <v>1.4500000000000006</v>
      </c>
      <c r="C38">
        <f t="shared" si="10"/>
        <v>22.181415734896049</v>
      </c>
      <c r="D38">
        <f>IF(B38&lt;=0,0,IF(B38&lt;=0.2,60*B38,IF(B38&lt;=0.4,185*(B38-0.4)^2+4.5,IF(B38&lt;=0.8,4.5,IF(B38&lt;0.85,-90*(x-0.85),0)))))</f>
        <v>0</v>
      </c>
      <c r="E38">
        <f t="shared" si="0"/>
        <v>9.4E-2</v>
      </c>
      <c r="F38">
        <f t="shared" si="1"/>
        <v>0.92120000000000002</v>
      </c>
      <c r="G38">
        <f t="shared" si="2"/>
        <v>-0.92120000000000002</v>
      </c>
      <c r="H38">
        <f t="shared" si="3"/>
        <v>-9.2119999999999997</v>
      </c>
      <c r="I38">
        <f t="shared" si="4"/>
        <v>-0.46060000000000001</v>
      </c>
      <c r="J38">
        <f t="shared" si="5"/>
        <v>21.72081573489605</v>
      </c>
      <c r="K38">
        <f t="shared" si="6"/>
        <v>0.53358625792125924</v>
      </c>
      <c r="L38">
        <f t="shared" si="7"/>
        <v>-1.4547862579212594</v>
      </c>
      <c r="M38">
        <f t="shared" si="8"/>
        <v>-14.547862579212593</v>
      </c>
      <c r="N38">
        <f t="shared" si="11"/>
        <v>21.454022605935421</v>
      </c>
      <c r="O38">
        <f t="shared" si="12"/>
        <v>33.119673113755177</v>
      </c>
    </row>
    <row r="39" spans="2:15">
      <c r="B39">
        <f t="shared" si="9"/>
        <v>1.5000000000000007</v>
      </c>
      <c r="C39">
        <f t="shared" si="10"/>
        <v>21.454022605935421</v>
      </c>
      <c r="D39">
        <f>IF(B39&lt;=0,0,IF(B39&lt;=0.2,60*B39,IF(B39&lt;=0.4,185*(B39-0.4)^2+4.5,IF(B39&lt;=0.8,4.5,IF(B39&lt;0.85,-90*(x-0.85),0)))))</f>
        <v>0</v>
      </c>
      <c r="E39">
        <f t="shared" si="0"/>
        <v>9.4E-2</v>
      </c>
      <c r="F39">
        <f t="shared" si="1"/>
        <v>0.92120000000000002</v>
      </c>
      <c r="G39">
        <f t="shared" si="2"/>
        <v>-0.92120000000000002</v>
      </c>
      <c r="H39">
        <f t="shared" si="3"/>
        <v>-9.2119999999999997</v>
      </c>
      <c r="I39">
        <f t="shared" si="4"/>
        <v>-0.46060000000000001</v>
      </c>
      <c r="J39">
        <f t="shared" si="5"/>
        <v>20.993422605935422</v>
      </c>
      <c r="K39">
        <f t="shared" si="6"/>
        <v>0.49844686659997184</v>
      </c>
      <c r="L39">
        <f t="shared" si="7"/>
        <v>-1.419646866599972</v>
      </c>
      <c r="M39">
        <f t="shared" si="8"/>
        <v>-14.196468665999719</v>
      </c>
      <c r="N39">
        <f t="shared" si="11"/>
        <v>20.744199172635437</v>
      </c>
      <c r="O39">
        <f t="shared" si="12"/>
        <v>34.174628658219447</v>
      </c>
    </row>
    <row r="40" spans="2:15">
      <c r="B40">
        <f t="shared" si="9"/>
        <v>1.5500000000000007</v>
      </c>
      <c r="C40">
        <f t="shared" si="10"/>
        <v>20.744199172635437</v>
      </c>
      <c r="D40">
        <f>IF(B40&lt;=0,0,IF(B40&lt;=0.2,60*B40,IF(B40&lt;=0.4,185*(B40-0.4)^2+4.5,IF(B40&lt;=0.8,4.5,IF(B40&lt;0.85,-90*(x-0.85),0)))))</f>
        <v>0</v>
      </c>
      <c r="E40">
        <f t="shared" si="0"/>
        <v>9.4E-2</v>
      </c>
      <c r="F40">
        <f t="shared" si="1"/>
        <v>0.92120000000000002</v>
      </c>
      <c r="G40">
        <f t="shared" si="2"/>
        <v>-0.92120000000000002</v>
      </c>
      <c r="H40">
        <f t="shared" si="3"/>
        <v>-9.2119999999999997</v>
      </c>
      <c r="I40">
        <f t="shared" si="4"/>
        <v>-0.46060000000000001</v>
      </c>
      <c r="J40">
        <f t="shared" si="5"/>
        <v>20.283599172635437</v>
      </c>
      <c r="K40">
        <f t="shared" si="6"/>
        <v>0.46531002891028544</v>
      </c>
      <c r="L40">
        <f t="shared" si="7"/>
        <v>-1.3865100289102854</v>
      </c>
      <c r="M40">
        <f t="shared" si="8"/>
        <v>-13.865100289102854</v>
      </c>
      <c r="N40">
        <f t="shared" si="11"/>
        <v>20.050944158180293</v>
      </c>
      <c r="O40">
        <f t="shared" si="12"/>
        <v>35.194507241489838</v>
      </c>
    </row>
    <row r="41" spans="2:15">
      <c r="B41">
        <f t="shared" si="9"/>
        <v>1.6000000000000008</v>
      </c>
      <c r="C41">
        <f t="shared" si="10"/>
        <v>20.050944158180293</v>
      </c>
      <c r="D41">
        <f>IF(B41&lt;=0,0,IF(B41&lt;=0.2,60*B41,IF(B41&lt;=0.4,185*(B41-0.4)^2+4.5,IF(B41&lt;=0.8,4.5,IF(B41&lt;0.85,-90*(x-0.85),0)))))</f>
        <v>0</v>
      </c>
      <c r="E41">
        <f t="shared" si="0"/>
        <v>9.4E-2</v>
      </c>
      <c r="F41">
        <f t="shared" si="1"/>
        <v>0.92120000000000002</v>
      </c>
      <c r="G41">
        <f t="shared" si="2"/>
        <v>-0.92120000000000002</v>
      </c>
      <c r="H41">
        <f t="shared" si="3"/>
        <v>-9.2119999999999997</v>
      </c>
      <c r="I41">
        <f t="shared" si="4"/>
        <v>-0.46060000000000001</v>
      </c>
      <c r="J41">
        <f t="shared" si="5"/>
        <v>19.590344158180294</v>
      </c>
      <c r="K41">
        <f t="shared" si="6"/>
        <v>0.43404674602273519</v>
      </c>
      <c r="L41">
        <f t="shared" si="7"/>
        <v>-1.3552467460227353</v>
      </c>
      <c r="M41">
        <f t="shared" si="8"/>
        <v>-13.552467460227353</v>
      </c>
      <c r="N41">
        <f t="shared" si="11"/>
        <v>19.373320785168925</v>
      </c>
      <c r="O41">
        <f t="shared" si="12"/>
        <v>36.180113865073572</v>
      </c>
    </row>
    <row r="42" spans="2:15">
      <c r="B42">
        <f t="shared" si="9"/>
        <v>1.6500000000000008</v>
      </c>
      <c r="C42">
        <f t="shared" si="10"/>
        <v>19.373320785168925</v>
      </c>
      <c r="D42">
        <f>IF(B42&lt;=0,0,IF(B42&lt;=0.2,60*B42,IF(B42&lt;=0.4,185*(B42-0.4)^2+4.5,IF(B42&lt;=0.8,4.5,IF(B42&lt;0.85,-90*(x-0.85),0)))))</f>
        <v>0</v>
      </c>
      <c r="E42">
        <f t="shared" si="0"/>
        <v>9.4E-2</v>
      </c>
      <c r="F42">
        <f t="shared" si="1"/>
        <v>0.92120000000000002</v>
      </c>
      <c r="G42">
        <f t="shared" si="2"/>
        <v>-0.92120000000000002</v>
      </c>
      <c r="H42">
        <f t="shared" si="3"/>
        <v>-9.2119999999999997</v>
      </c>
      <c r="I42">
        <f t="shared" si="4"/>
        <v>-0.46060000000000001</v>
      </c>
      <c r="J42">
        <f t="shared" si="5"/>
        <v>18.912720785168926</v>
      </c>
      <c r="K42">
        <f t="shared" si="6"/>
        <v>0.40453899890763478</v>
      </c>
      <c r="L42">
        <f t="shared" si="7"/>
        <v>-1.3257389989076347</v>
      </c>
      <c r="M42">
        <f t="shared" si="8"/>
        <v>-13.257389989076346</v>
      </c>
      <c r="N42">
        <f t="shared" si="11"/>
        <v>18.710451285715109</v>
      </c>
      <c r="O42">
        <f t="shared" si="12"/>
        <v>37.132208166845672</v>
      </c>
    </row>
    <row r="43" spans="2:15">
      <c r="B43">
        <f t="shared" si="9"/>
        <v>1.7000000000000008</v>
      </c>
      <c r="C43">
        <f t="shared" si="10"/>
        <v>18.710451285715109</v>
      </c>
      <c r="D43">
        <f>IF(B43&lt;=0,0,IF(B43&lt;=0.2,60*B43,IF(B43&lt;=0.4,185*(B43-0.4)^2+4.5,IF(B43&lt;=0.8,4.5,IF(B43&lt;0.85,-90*(x-0.85),0)))))</f>
        <v>0</v>
      </c>
      <c r="E43">
        <f t="shared" si="0"/>
        <v>9.4E-2</v>
      </c>
      <c r="F43">
        <f t="shared" si="1"/>
        <v>0.92120000000000002</v>
      </c>
      <c r="G43">
        <f t="shared" si="2"/>
        <v>-0.92120000000000002</v>
      </c>
      <c r="H43">
        <f t="shared" si="3"/>
        <v>-9.2119999999999997</v>
      </c>
      <c r="I43">
        <f t="shared" si="4"/>
        <v>-0.46060000000000001</v>
      </c>
      <c r="J43">
        <f t="shared" si="5"/>
        <v>18.24985128571511</v>
      </c>
      <c r="K43">
        <f t="shared" si="6"/>
        <v>0.37667867416794037</v>
      </c>
      <c r="L43">
        <f t="shared" si="7"/>
        <v>-1.2978786741679404</v>
      </c>
      <c r="M43">
        <f t="shared" si="8"/>
        <v>-12.978786741679404</v>
      </c>
      <c r="N43">
        <f t="shared" si="11"/>
        <v>18.061511948631139</v>
      </c>
      <c r="O43">
        <f t="shared" si="12"/>
        <v>38.051507247704329</v>
      </c>
    </row>
    <row r="44" spans="2:15">
      <c r="B44">
        <f t="shared" si="9"/>
        <v>1.7500000000000009</v>
      </c>
      <c r="C44">
        <f t="shared" si="10"/>
        <v>18.061511948631139</v>
      </c>
      <c r="D44">
        <f>IF(B44&lt;=0,0,IF(B44&lt;=0.2,60*B44,IF(B44&lt;=0.4,185*(B44-0.4)^2+4.5,IF(B44&lt;=0.8,4.5,IF(B44&lt;0.85,-90*(x-0.85),0)))))</f>
        <v>0</v>
      </c>
      <c r="E44">
        <f t="shared" si="0"/>
        <v>9.4E-2</v>
      </c>
      <c r="F44">
        <f t="shared" si="1"/>
        <v>0.92120000000000002</v>
      </c>
      <c r="G44">
        <f t="shared" si="2"/>
        <v>-0.92120000000000002</v>
      </c>
      <c r="H44">
        <f t="shared" si="3"/>
        <v>-9.2119999999999997</v>
      </c>
      <c r="I44">
        <f t="shared" si="4"/>
        <v>-0.46060000000000001</v>
      </c>
      <c r="J44">
        <f t="shared" si="5"/>
        <v>17.60091194863114</v>
      </c>
      <c r="K44">
        <f t="shared" si="6"/>
        <v>0.3503666123899582</v>
      </c>
      <c r="L44">
        <f t="shared" si="7"/>
        <v>-1.2715666123899583</v>
      </c>
      <c r="M44">
        <f t="shared" si="8"/>
        <v>-12.715666123899583</v>
      </c>
      <c r="N44">
        <f t="shared" si="11"/>
        <v>17.425728642436159</v>
      </c>
      <c r="O44">
        <f t="shared" si="12"/>
        <v>38.938688262481016</v>
      </c>
    </row>
    <row r="45" spans="2:15">
      <c r="B45">
        <f t="shared" si="9"/>
        <v>1.8000000000000009</v>
      </c>
      <c r="C45">
        <f t="shared" si="10"/>
        <v>17.425728642436159</v>
      </c>
      <c r="D45">
        <f>IF(B45&lt;=0,0,IF(B45&lt;=0.2,60*B45,IF(B45&lt;=0.4,185*(B45-0.4)^2+4.5,IF(B45&lt;=0.8,4.5,IF(B45&lt;0.85,-90*(x-0.85),0)))))</f>
        <v>0</v>
      </c>
      <c r="E45">
        <f t="shared" si="0"/>
        <v>9.4E-2</v>
      </c>
      <c r="F45">
        <f t="shared" si="1"/>
        <v>0.92120000000000002</v>
      </c>
      <c r="G45">
        <f t="shared" si="2"/>
        <v>-0.92120000000000002</v>
      </c>
      <c r="H45">
        <f t="shared" si="3"/>
        <v>-9.2119999999999997</v>
      </c>
      <c r="I45">
        <f t="shared" si="4"/>
        <v>-0.46060000000000001</v>
      </c>
      <c r="J45">
        <f t="shared" si="5"/>
        <v>16.965128642436159</v>
      </c>
      <c r="K45">
        <f t="shared" si="6"/>
        <v>0.32551176336307935</v>
      </c>
      <c r="L45">
        <f t="shared" si="7"/>
        <v>-1.2467117633630793</v>
      </c>
      <c r="M45">
        <f t="shared" si="8"/>
        <v>-12.467117633630792</v>
      </c>
      <c r="N45">
        <f t="shared" si="11"/>
        <v>16.802372760754618</v>
      </c>
      <c r="O45">
        <f t="shared" si="12"/>
        <v>39.79439079756078</v>
      </c>
    </row>
    <row r="46" spans="2:15">
      <c r="B46">
        <f t="shared" si="9"/>
        <v>1.850000000000001</v>
      </c>
      <c r="C46">
        <f t="shared" si="10"/>
        <v>16.802372760754618</v>
      </c>
      <c r="D46">
        <f>IF(B46&lt;=0,0,IF(B46&lt;=0.2,60*B46,IF(B46&lt;=0.4,185*(B46-0.4)^2+4.5,IF(B46&lt;=0.8,4.5,IF(B46&lt;0.85,-90*(x-0.85),0)))))</f>
        <v>0</v>
      </c>
      <c r="E46">
        <f t="shared" si="0"/>
        <v>9.4E-2</v>
      </c>
      <c r="F46">
        <f t="shared" si="1"/>
        <v>0.92120000000000002</v>
      </c>
      <c r="G46">
        <f t="shared" si="2"/>
        <v>-0.92120000000000002</v>
      </c>
      <c r="H46">
        <f t="shared" si="3"/>
        <v>-9.2119999999999997</v>
      </c>
      <c r="I46">
        <f t="shared" si="4"/>
        <v>-0.46060000000000001</v>
      </c>
      <c r="J46">
        <f t="shared" si="5"/>
        <v>16.341772760754619</v>
      </c>
      <c r="K46">
        <f t="shared" si="6"/>
        <v>0.30203043474301833</v>
      </c>
      <c r="L46">
        <f t="shared" si="7"/>
        <v>-1.2232304347430183</v>
      </c>
      <c r="M46">
        <f t="shared" si="8"/>
        <v>-12.232304347430182</v>
      </c>
      <c r="N46">
        <f t="shared" si="11"/>
        <v>16.190757543383111</v>
      </c>
      <c r="O46">
        <f t="shared" si="12"/>
        <v>40.619219055164223</v>
      </c>
    </row>
    <row r="47" spans="2:15">
      <c r="B47">
        <f t="shared" si="9"/>
        <v>1.900000000000001</v>
      </c>
      <c r="C47">
        <f t="shared" si="10"/>
        <v>16.190757543383111</v>
      </c>
      <c r="D47">
        <f>IF(B47&lt;=0,0,IF(B47&lt;=0.2,60*B47,IF(B47&lt;=0.4,185*(B47-0.4)^2+4.5,IF(B47&lt;=0.8,4.5,IF(B47&lt;0.85,-90*(x-0.85),0)))))</f>
        <v>0</v>
      </c>
      <c r="E47">
        <f t="shared" si="0"/>
        <v>9.4E-2</v>
      </c>
      <c r="F47">
        <f t="shared" si="1"/>
        <v>0.92120000000000002</v>
      </c>
      <c r="G47">
        <f t="shared" si="2"/>
        <v>-0.92120000000000002</v>
      </c>
      <c r="H47">
        <f t="shared" si="3"/>
        <v>-9.2119999999999997</v>
      </c>
      <c r="I47">
        <f t="shared" si="4"/>
        <v>-0.46060000000000001</v>
      </c>
      <c r="J47">
        <f t="shared" si="5"/>
        <v>15.730157543383111</v>
      </c>
      <c r="K47">
        <f t="shared" si="6"/>
        <v>0.27984562261079732</v>
      </c>
      <c r="L47">
        <f t="shared" si="7"/>
        <v>-1.2010456226107973</v>
      </c>
      <c r="M47">
        <f t="shared" si="8"/>
        <v>-12.010456226107973</v>
      </c>
      <c r="N47">
        <f t="shared" si="11"/>
        <v>15.590234732077711</v>
      </c>
      <c r="O47">
        <f t="shared" si="12"/>
        <v>41.413743862050744</v>
      </c>
    </row>
    <row r="48" spans="2:15">
      <c r="B48">
        <f t="shared" si="9"/>
        <v>1.9500000000000011</v>
      </c>
      <c r="C48">
        <f t="shared" si="10"/>
        <v>15.590234732077711</v>
      </c>
      <c r="D48">
        <f>IF(B48&lt;=0,0,IF(B48&lt;=0.2,60*B48,IF(B48&lt;=0.4,185*(B48-0.4)^2+4.5,IF(B48&lt;=0.8,4.5,IF(B48&lt;0.85,-90*(x-0.85),0)))))</f>
        <v>0</v>
      </c>
      <c r="E48">
        <f t="shared" si="0"/>
        <v>9.4E-2</v>
      </c>
      <c r="F48">
        <f t="shared" si="1"/>
        <v>0.92120000000000002</v>
      </c>
      <c r="G48">
        <f t="shared" si="2"/>
        <v>-0.92120000000000002</v>
      </c>
      <c r="H48">
        <f t="shared" si="3"/>
        <v>-9.2119999999999997</v>
      </c>
      <c r="I48">
        <f t="shared" si="4"/>
        <v>-0.46060000000000001</v>
      </c>
      <c r="J48">
        <f t="shared" si="5"/>
        <v>15.129634732077712</v>
      </c>
      <c r="K48">
        <f t="shared" si="6"/>
        <v>0.2588864139702286</v>
      </c>
      <c r="L48">
        <f t="shared" si="7"/>
        <v>-1.1800864139702285</v>
      </c>
      <c r="M48">
        <f t="shared" si="8"/>
        <v>-11.800864139702284</v>
      </c>
      <c r="N48">
        <f t="shared" si="11"/>
        <v>15.000191525092596</v>
      </c>
      <c r="O48">
        <f t="shared" si="12"/>
        <v>42.178504518480004</v>
      </c>
    </row>
    <row r="49" spans="2:15">
      <c r="B49">
        <f t="shared" si="9"/>
        <v>2.0000000000000009</v>
      </c>
      <c r="C49">
        <f t="shared" si="10"/>
        <v>15.000191525092596</v>
      </c>
      <c r="D49">
        <f>IF(B49&lt;=0,0,IF(B49&lt;=0.2,60*B49,IF(B49&lt;=0.4,185*(B49-0.4)^2+4.5,IF(B49&lt;=0.8,4.5,IF(B49&lt;0.85,-90*(x-0.85),0)))))</f>
        <v>0</v>
      </c>
      <c r="E49">
        <f t="shared" si="0"/>
        <v>9.4E-2</v>
      </c>
      <c r="F49">
        <f t="shared" si="1"/>
        <v>0.92120000000000002</v>
      </c>
      <c r="G49">
        <f t="shared" si="2"/>
        <v>-0.92120000000000002</v>
      </c>
      <c r="H49">
        <f t="shared" si="3"/>
        <v>-9.2119999999999997</v>
      </c>
      <c r="I49">
        <f t="shared" si="4"/>
        <v>-0.46060000000000001</v>
      </c>
      <c r="J49">
        <f t="shared" si="5"/>
        <v>14.539591525092597</v>
      </c>
      <c r="K49">
        <f t="shared" si="6"/>
        <v>0.23908745257762418</v>
      </c>
      <c r="L49">
        <f t="shared" si="7"/>
        <v>-1.1602874525776241</v>
      </c>
      <c r="M49">
        <f t="shared" si="8"/>
        <v>-11.60287452577624</v>
      </c>
      <c r="N49">
        <f t="shared" si="11"/>
        <v>14.420047798803784</v>
      </c>
      <c r="O49">
        <f t="shared" si="12"/>
        <v>42.914010501577408</v>
      </c>
    </row>
    <row r="50" spans="2:15">
      <c r="B50">
        <f t="shared" si="9"/>
        <v>2.0500000000000007</v>
      </c>
      <c r="C50">
        <f t="shared" si="10"/>
        <v>14.420047798803784</v>
      </c>
      <c r="D50">
        <f>IF(B50&lt;=0,0,IF(B50&lt;=0.2,60*B50,IF(B50&lt;=0.4,185*(B50-0.4)^2+4.5,IF(B50&lt;=0.8,4.5,IF(B50&lt;0.85,-90*(x-0.85),0)))))</f>
        <v>0</v>
      </c>
      <c r="E50">
        <f t="shared" si="0"/>
        <v>9.4E-2</v>
      </c>
      <c r="F50">
        <f t="shared" si="1"/>
        <v>0.92120000000000002</v>
      </c>
      <c r="G50">
        <f t="shared" si="2"/>
        <v>-0.92120000000000002</v>
      </c>
      <c r="H50">
        <f t="shared" si="3"/>
        <v>-9.2119999999999997</v>
      </c>
      <c r="I50">
        <f t="shared" si="4"/>
        <v>-0.46060000000000001</v>
      </c>
      <c r="J50">
        <f t="shared" si="5"/>
        <v>13.959447798803785</v>
      </c>
      <c r="K50">
        <f t="shared" si="6"/>
        <v>0.22038846064807635</v>
      </c>
      <c r="L50">
        <f t="shared" si="7"/>
        <v>-1.1415884606480764</v>
      </c>
      <c r="M50">
        <f t="shared" si="8"/>
        <v>-11.415884606480763</v>
      </c>
      <c r="N50">
        <f t="shared" si="11"/>
        <v>13.849253568479746</v>
      </c>
      <c r="O50">
        <f t="shared" si="12"/>
        <v>43.620743035759496</v>
      </c>
    </row>
    <row r="51" spans="2:15">
      <c r="B51">
        <f t="shared" si="9"/>
        <v>2.1000000000000005</v>
      </c>
      <c r="C51">
        <f t="shared" si="10"/>
        <v>13.849253568479746</v>
      </c>
      <c r="D51">
        <f>IF(B51&lt;=0,0,IF(B51&lt;=0.2,60*B51,IF(B51&lt;=0.4,185*(B51-0.4)^2+4.5,IF(B51&lt;=0.8,4.5,IF(B51&lt;0.85,-90*(x-0.85),0)))))</f>
        <v>0</v>
      </c>
      <c r="E51">
        <f t="shared" si="0"/>
        <v>9.4E-2</v>
      </c>
      <c r="F51">
        <f t="shared" si="1"/>
        <v>0.92120000000000002</v>
      </c>
      <c r="G51">
        <f t="shared" si="2"/>
        <v>-0.92120000000000002</v>
      </c>
      <c r="H51">
        <f t="shared" si="3"/>
        <v>-9.2119999999999997</v>
      </c>
      <c r="I51">
        <f t="shared" si="4"/>
        <v>-0.46060000000000001</v>
      </c>
      <c r="J51">
        <f t="shared" si="5"/>
        <v>13.388653568479747</v>
      </c>
      <c r="K51">
        <f t="shared" si="6"/>
        <v>0.20273380996522042</v>
      </c>
      <c r="L51">
        <f t="shared" si="7"/>
        <v>-1.1239338099652205</v>
      </c>
      <c r="M51">
        <f t="shared" si="8"/>
        <v>-11.239338099652205</v>
      </c>
      <c r="N51">
        <f t="shared" si="11"/>
        <v>13.287286663497136</v>
      </c>
      <c r="O51">
        <f t="shared" si="12"/>
        <v>44.299156541558915</v>
      </c>
    </row>
    <row r="52" spans="2:15">
      <c r="B52">
        <f t="shared" si="9"/>
        <v>2.1500000000000004</v>
      </c>
      <c r="C52">
        <f t="shared" si="10"/>
        <v>13.287286663497136</v>
      </c>
      <c r="D52">
        <f>IF(B52&lt;=0,0,IF(B52&lt;=0.2,60*B52,IF(B52&lt;=0.4,185*(B52-0.4)^2+4.5,IF(B52&lt;=0.8,4.5,IF(B52&lt;0.85,-90*(x-0.85),0)))))</f>
        <v>0</v>
      </c>
      <c r="E52">
        <f t="shared" si="0"/>
        <v>9.4E-2</v>
      </c>
      <c r="F52">
        <f t="shared" si="1"/>
        <v>0.92120000000000002</v>
      </c>
      <c r="G52">
        <f t="shared" si="2"/>
        <v>-0.92120000000000002</v>
      </c>
      <c r="H52">
        <f t="shared" si="3"/>
        <v>-9.2119999999999997</v>
      </c>
      <c r="I52">
        <f t="shared" si="4"/>
        <v>-0.46060000000000001</v>
      </c>
      <c r="J52">
        <f t="shared" si="5"/>
        <v>12.826686663497137</v>
      </c>
      <c r="K52">
        <f t="shared" si="6"/>
        <v>0.18607213676258358</v>
      </c>
      <c r="L52">
        <f t="shared" si="7"/>
        <v>-1.1072721367625835</v>
      </c>
      <c r="M52">
        <f t="shared" si="8"/>
        <v>-11.072721367625835</v>
      </c>
      <c r="N52">
        <f t="shared" si="11"/>
        <v>12.733650595115844</v>
      </c>
      <c r="O52">
        <f t="shared" si="12"/>
        <v>44.949679973024239</v>
      </c>
    </row>
    <row r="53" spans="2:15">
      <c r="B53">
        <f t="shared" si="9"/>
        <v>2.2000000000000002</v>
      </c>
      <c r="C53">
        <f t="shared" si="10"/>
        <v>12.733650595115844</v>
      </c>
      <c r="D53">
        <f>IF(B53&lt;=0,0,IF(B53&lt;=0.2,60*B53,IF(B53&lt;=0.4,185*(B53-0.4)^2+4.5,IF(B53&lt;=0.8,4.5,IF(B53&lt;0.85,-90*(x-0.85),0)))))</f>
        <v>0</v>
      </c>
      <c r="E53">
        <f t="shared" si="0"/>
        <v>9.4E-2</v>
      </c>
      <c r="F53">
        <f t="shared" si="1"/>
        <v>0.92120000000000002</v>
      </c>
      <c r="G53">
        <f t="shared" si="2"/>
        <v>-0.92120000000000002</v>
      </c>
      <c r="H53">
        <f t="shared" si="3"/>
        <v>-9.2119999999999997</v>
      </c>
      <c r="I53">
        <f t="shared" si="4"/>
        <v>-0.46060000000000001</v>
      </c>
      <c r="J53">
        <f t="shared" si="5"/>
        <v>12.273050595115844</v>
      </c>
      <c r="K53">
        <f t="shared" si="6"/>
        <v>0.17035599546659561</v>
      </c>
      <c r="L53">
        <f t="shared" si="7"/>
        <v>-1.0915559954665957</v>
      </c>
      <c r="M53">
        <f t="shared" si="8"/>
        <v>-10.915559954665955</v>
      </c>
      <c r="N53">
        <f t="shared" si="11"/>
        <v>12.187872597382546</v>
      </c>
      <c r="O53">
        <f t="shared" si="12"/>
        <v>45.572718052836699</v>
      </c>
    </row>
    <row r="54" spans="2:15">
      <c r="B54">
        <f t="shared" si="9"/>
        <v>2.25</v>
      </c>
      <c r="C54">
        <f t="shared" si="10"/>
        <v>12.187872597382546</v>
      </c>
      <c r="D54">
        <f>IF(B54&lt;=0,0,IF(B54&lt;=0.2,60*B54,IF(B54&lt;=0.4,185*(B54-0.4)^2+4.5,IF(B54&lt;=0.8,4.5,IF(B54&lt;0.85,-90*(x-0.85),0)))))</f>
        <v>0</v>
      </c>
      <c r="E54">
        <f t="shared" si="0"/>
        <v>9.4E-2</v>
      </c>
      <c r="F54">
        <f t="shared" si="1"/>
        <v>0.92120000000000002</v>
      </c>
      <c r="G54">
        <f t="shared" si="2"/>
        <v>-0.92120000000000002</v>
      </c>
      <c r="H54">
        <f t="shared" si="3"/>
        <v>-9.2119999999999997</v>
      </c>
      <c r="I54">
        <f t="shared" si="4"/>
        <v>-0.46060000000000001</v>
      </c>
      <c r="J54">
        <f t="shared" si="5"/>
        <v>11.727272597382546</v>
      </c>
      <c r="K54">
        <f t="shared" si="6"/>
        <v>0.15554154701248565</v>
      </c>
      <c r="L54">
        <f t="shared" si="7"/>
        <v>-1.0767415470124857</v>
      </c>
      <c r="M54">
        <f t="shared" si="8"/>
        <v>-10.767415470124856</v>
      </c>
      <c r="N54">
        <f t="shared" si="11"/>
        <v>11.649501823876303</v>
      </c>
      <c r="O54">
        <f t="shared" si="12"/>
        <v>46.168652413368164</v>
      </c>
    </row>
    <row r="55" spans="2:15">
      <c r="B55">
        <f t="shared" si="9"/>
        <v>2.2999999999999998</v>
      </c>
      <c r="C55">
        <f t="shared" si="10"/>
        <v>11.649501823876303</v>
      </c>
      <c r="D55">
        <f>IF(B55&lt;=0,0,IF(B55&lt;=0.2,60*B55,IF(B55&lt;=0.4,185*(B55-0.4)^2+4.5,IF(B55&lt;=0.8,4.5,IF(B55&lt;0.85,-90*(x-0.85),0)))))</f>
        <v>0</v>
      </c>
      <c r="E55">
        <f t="shared" si="0"/>
        <v>9.4E-2</v>
      </c>
      <c r="F55">
        <f t="shared" si="1"/>
        <v>0.92120000000000002</v>
      </c>
      <c r="G55">
        <f t="shared" si="2"/>
        <v>-0.92120000000000002</v>
      </c>
      <c r="H55">
        <f t="shared" si="3"/>
        <v>-9.2119999999999997</v>
      </c>
      <c r="I55">
        <f t="shared" si="4"/>
        <v>-0.46060000000000001</v>
      </c>
      <c r="J55">
        <f t="shared" si="5"/>
        <v>11.188901823876304</v>
      </c>
      <c r="K55">
        <f t="shared" si="6"/>
        <v>0.14158827797997037</v>
      </c>
      <c r="L55">
        <f t="shared" si="7"/>
        <v>-1.0627882779799704</v>
      </c>
      <c r="M55">
        <f t="shared" si="8"/>
        <v>-10.627882779799704</v>
      </c>
      <c r="N55">
        <f t="shared" si="11"/>
        <v>11.118107684886319</v>
      </c>
      <c r="O55">
        <f t="shared" si="12"/>
        <v>46.737842651087227</v>
      </c>
    </row>
    <row r="56" spans="2:15">
      <c r="B56">
        <f t="shared" si="9"/>
        <v>2.3499999999999996</v>
      </c>
      <c r="C56">
        <f t="shared" si="10"/>
        <v>11.118107684886319</v>
      </c>
      <c r="D56">
        <f>IF(B56&lt;=0,0,IF(B56&lt;=0.2,60*B56,IF(B56&lt;=0.4,185*(B56-0.4)^2+4.5,IF(B56&lt;=0.8,4.5,IF(B56&lt;0.85,-90*(x-0.85),0)))))</f>
        <v>0</v>
      </c>
      <c r="E56">
        <f t="shared" si="0"/>
        <v>9.4E-2</v>
      </c>
      <c r="F56">
        <f t="shared" si="1"/>
        <v>0.92120000000000002</v>
      </c>
      <c r="G56">
        <f t="shared" si="2"/>
        <v>-0.92120000000000002</v>
      </c>
      <c r="H56">
        <f t="shared" si="3"/>
        <v>-9.2119999999999997</v>
      </c>
      <c r="I56">
        <f t="shared" si="4"/>
        <v>-0.46060000000000001</v>
      </c>
      <c r="J56">
        <f t="shared" si="5"/>
        <v>10.657507684886319</v>
      </c>
      <c r="K56">
        <f t="shared" si="6"/>
        <v>0.12845874725869624</v>
      </c>
      <c r="L56">
        <f t="shared" si="7"/>
        <v>-1.0496587472586962</v>
      </c>
      <c r="M56">
        <f t="shared" si="8"/>
        <v>-10.496587472586961</v>
      </c>
      <c r="N56">
        <f t="shared" si="11"/>
        <v>10.59327831125697</v>
      </c>
      <c r="O56">
        <f t="shared" si="12"/>
        <v>47.280627300990815</v>
      </c>
    </row>
    <row r="57" spans="2:15">
      <c r="B57">
        <f t="shared" si="9"/>
        <v>2.3999999999999995</v>
      </c>
      <c r="C57">
        <f t="shared" si="10"/>
        <v>10.59327831125697</v>
      </c>
      <c r="D57">
        <f>IF(B57&lt;=0,0,IF(B57&lt;=0.2,60*B57,IF(B57&lt;=0.4,185*(B57-0.4)^2+4.5,IF(B57&lt;=0.8,4.5,IF(B57&lt;0.85,-90*(x-0.85),0)))))</f>
        <v>0</v>
      </c>
      <c r="E57">
        <f t="shared" si="0"/>
        <v>9.4E-2</v>
      </c>
      <c r="F57">
        <f t="shared" si="1"/>
        <v>0.92120000000000002</v>
      </c>
      <c r="G57">
        <f t="shared" si="2"/>
        <v>-0.92120000000000002</v>
      </c>
      <c r="H57">
        <f t="shared" si="3"/>
        <v>-9.2119999999999997</v>
      </c>
      <c r="I57">
        <f t="shared" si="4"/>
        <v>-0.46060000000000001</v>
      </c>
      <c r="J57">
        <f t="shared" si="5"/>
        <v>10.132678311256971</v>
      </c>
      <c r="K57">
        <f t="shared" si="6"/>
        <v>0.11611835735459625</v>
      </c>
      <c r="L57">
        <f t="shared" si="7"/>
        <v>-1.0373183573545963</v>
      </c>
      <c r="M57">
        <f t="shared" si="8"/>
        <v>-10.373183573545962</v>
      </c>
      <c r="N57">
        <f t="shared" si="11"/>
        <v>10.074619132579672</v>
      </c>
      <c r="O57">
        <f t="shared" si="12"/>
        <v>47.797324737086733</v>
      </c>
    </row>
    <row r="58" spans="2:15">
      <c r="B58">
        <f t="shared" si="9"/>
        <v>2.4499999999999993</v>
      </c>
      <c r="C58">
        <f t="shared" si="10"/>
        <v>10.074619132579672</v>
      </c>
      <c r="D58">
        <f>IF(B58&lt;=0,0,IF(B58&lt;=0.2,60*B58,IF(B58&lt;=0.4,185*(B58-0.4)^2+4.5,IF(B58&lt;=0.8,4.5,IF(B58&lt;0.85,-90*(x-0.85),0)))))</f>
        <v>0</v>
      </c>
      <c r="E58">
        <f t="shared" si="0"/>
        <v>9.4E-2</v>
      </c>
      <c r="F58">
        <f t="shared" si="1"/>
        <v>0.92120000000000002</v>
      </c>
      <c r="G58">
        <f t="shared" si="2"/>
        <v>-0.92120000000000002</v>
      </c>
      <c r="H58">
        <f t="shared" si="3"/>
        <v>-9.2119999999999997</v>
      </c>
      <c r="I58">
        <f t="shared" si="4"/>
        <v>-0.46060000000000001</v>
      </c>
      <c r="J58">
        <f t="shared" si="5"/>
        <v>9.6140191325796724</v>
      </c>
      <c r="K58">
        <f t="shared" si="6"/>
        <v>0.10453514779671748</v>
      </c>
      <c r="L58">
        <f t="shared" si="7"/>
        <v>-1.0257351477967176</v>
      </c>
      <c r="M58">
        <f t="shared" si="8"/>
        <v>-10.257351477967175</v>
      </c>
      <c r="N58">
        <f t="shared" si="11"/>
        <v>9.5617515586813138</v>
      </c>
      <c r="O58">
        <f t="shared" si="12"/>
        <v>48.288234004368256</v>
      </c>
    </row>
    <row r="59" spans="2:15">
      <c r="B59">
        <f t="shared" si="9"/>
        <v>2.4999999999999991</v>
      </c>
      <c r="C59">
        <f t="shared" si="10"/>
        <v>9.5617515586813138</v>
      </c>
      <c r="D59">
        <f>IF(B59&lt;=0,0,IF(B59&lt;=0.2,60*B59,IF(B59&lt;=0.4,185*(B59-0.4)^2+4.5,IF(B59&lt;=0.8,4.5,IF(B59&lt;0.85,-90*(x-0.85),0)))))</f>
        <v>0</v>
      </c>
      <c r="E59">
        <f t="shared" si="0"/>
        <v>9.4E-2</v>
      </c>
      <c r="F59">
        <f t="shared" si="1"/>
        <v>0.92120000000000002</v>
      </c>
      <c r="G59">
        <f t="shared" si="2"/>
        <v>-0.92120000000000002</v>
      </c>
      <c r="H59">
        <f t="shared" si="3"/>
        <v>-9.2119999999999997</v>
      </c>
      <c r="I59">
        <f t="shared" si="4"/>
        <v>-0.46060000000000001</v>
      </c>
      <c r="J59">
        <f t="shared" si="5"/>
        <v>9.1011515586813143</v>
      </c>
      <c r="K59">
        <f t="shared" si="6"/>
        <v>9.3679608407305298E-2</v>
      </c>
      <c r="L59">
        <f t="shared" si="7"/>
        <v>-1.0148796084073053</v>
      </c>
      <c r="M59">
        <f t="shared" si="8"/>
        <v>-10.148796084073052</v>
      </c>
      <c r="N59">
        <f t="shared" si="11"/>
        <v>9.054311754477661</v>
      </c>
      <c r="O59">
        <f t="shared" si="12"/>
        <v>48.75363558719723</v>
      </c>
    </row>
    <row r="60" spans="2:15">
      <c r="B60">
        <f t="shared" si="9"/>
        <v>2.5499999999999989</v>
      </c>
      <c r="C60">
        <f t="shared" si="10"/>
        <v>9.054311754477661</v>
      </c>
      <c r="D60">
        <f>IF(B60&lt;=0,0,IF(B60&lt;=0.2,60*B60,IF(B60&lt;=0.4,185*(B60-0.4)^2+4.5,IF(B60&lt;=0.8,4.5,IF(B60&lt;0.85,-90*(x-0.85),0)))))</f>
        <v>0</v>
      </c>
      <c r="E60">
        <f t="shared" si="0"/>
        <v>9.4E-2</v>
      </c>
      <c r="F60">
        <f t="shared" si="1"/>
        <v>0.92120000000000002</v>
      </c>
      <c r="G60">
        <f t="shared" si="2"/>
        <v>-0.92120000000000002</v>
      </c>
      <c r="H60">
        <f t="shared" si="3"/>
        <v>-9.2119999999999997</v>
      </c>
      <c r="I60">
        <f t="shared" si="4"/>
        <v>-0.46060000000000001</v>
      </c>
      <c r="J60">
        <f t="shared" si="5"/>
        <v>8.5937117544776616</v>
      </c>
      <c r="K60">
        <f t="shared" si="6"/>
        <v>8.3524510462443136E-2</v>
      </c>
      <c r="L60">
        <f t="shared" si="7"/>
        <v>-1.0047245104624432</v>
      </c>
      <c r="M60">
        <f t="shared" si="8"/>
        <v>-10.04724510462443</v>
      </c>
      <c r="N60">
        <f t="shared" si="11"/>
        <v>8.5519494992464402</v>
      </c>
      <c r="O60">
        <f t="shared" si="12"/>
        <v>49.19379211854033</v>
      </c>
    </row>
    <row r="61" spans="2:15">
      <c r="B61">
        <f t="shared" si="9"/>
        <v>2.5999999999999988</v>
      </c>
      <c r="C61">
        <f t="shared" si="10"/>
        <v>8.5519494992464402</v>
      </c>
      <c r="D61">
        <f>IF(B61&lt;=0,0,IF(B61&lt;=0.2,60*B61,IF(B61&lt;=0.4,185*(B61-0.4)^2+4.5,IF(B61&lt;=0.8,4.5,IF(B61&lt;0.85,-90*(x-0.85),0)))))</f>
        <v>0</v>
      </c>
      <c r="E61">
        <f t="shared" si="0"/>
        <v>9.4E-2</v>
      </c>
      <c r="F61">
        <f t="shared" si="1"/>
        <v>0.92120000000000002</v>
      </c>
      <c r="G61">
        <f t="shared" si="2"/>
        <v>-0.92120000000000002</v>
      </c>
      <c r="H61">
        <f t="shared" si="3"/>
        <v>-9.2119999999999997</v>
      </c>
      <c r="I61">
        <f t="shared" si="4"/>
        <v>-0.46060000000000001</v>
      </c>
      <c r="J61">
        <f t="shared" si="5"/>
        <v>8.0913494992464408</v>
      </c>
      <c r="K61">
        <f t="shared" si="6"/>
        <v>7.4044754001813456E-2</v>
      </c>
      <c r="L61">
        <f t="shared" si="7"/>
        <v>-0.99524475400181345</v>
      </c>
      <c r="M61">
        <f t="shared" si="8"/>
        <v>-9.9524475400181345</v>
      </c>
      <c r="N61">
        <f t="shared" si="11"/>
        <v>8.0543271222455335</v>
      </c>
      <c r="O61">
        <f t="shared" si="12"/>
        <v>49.608949034077625</v>
      </c>
    </row>
    <row r="62" spans="2:15">
      <c r="B62">
        <f t="shared" si="9"/>
        <v>2.6499999999999986</v>
      </c>
      <c r="C62">
        <f t="shared" si="10"/>
        <v>8.0543271222455335</v>
      </c>
      <c r="D62">
        <f>IF(B62&lt;=0,0,IF(B62&lt;=0.2,60*B62,IF(B62&lt;=0.4,185*(B62-0.4)^2+4.5,IF(B62&lt;=0.8,4.5,IF(B62&lt;0.85,-90*(x-0.85),0)))))</f>
        <v>0</v>
      </c>
      <c r="E62">
        <f t="shared" si="0"/>
        <v>9.4E-2</v>
      </c>
      <c r="F62">
        <f t="shared" si="1"/>
        <v>0.92120000000000002</v>
      </c>
      <c r="G62">
        <f t="shared" si="2"/>
        <v>-0.92120000000000002</v>
      </c>
      <c r="H62">
        <f t="shared" si="3"/>
        <v>-9.2119999999999997</v>
      </c>
      <c r="I62">
        <f t="shared" si="4"/>
        <v>-0.46060000000000001</v>
      </c>
      <c r="J62">
        <f t="shared" si="5"/>
        <v>7.5937271222455331</v>
      </c>
      <c r="K62">
        <f t="shared" si="6"/>
        <v>6.5217229748810099E-2</v>
      </c>
      <c r="L62">
        <f t="shared" si="7"/>
        <v>-0.98641722974881008</v>
      </c>
      <c r="M62">
        <f t="shared" si="8"/>
        <v>-9.8641722974880999</v>
      </c>
      <c r="N62">
        <f t="shared" si="11"/>
        <v>7.5611185073711287</v>
      </c>
      <c r="O62">
        <f t="shared" si="12"/>
        <v>49.999335174818043</v>
      </c>
    </row>
    <row r="63" spans="2:15">
      <c r="B63">
        <f t="shared" si="9"/>
        <v>2.6999999999999984</v>
      </c>
      <c r="C63">
        <f t="shared" si="10"/>
        <v>7.5611185073711287</v>
      </c>
      <c r="D63">
        <f>IF(B63&lt;=0,0,IF(B63&lt;=0.2,60*B63,IF(B63&lt;=0.4,185*(B63-0.4)^2+4.5,IF(B63&lt;=0.8,4.5,IF(B63&lt;0.85,-90*(x-0.85),0)))))</f>
        <v>0</v>
      </c>
      <c r="E63">
        <f t="shared" si="0"/>
        <v>9.4E-2</v>
      </c>
      <c r="F63">
        <f t="shared" si="1"/>
        <v>0.92120000000000002</v>
      </c>
      <c r="G63">
        <f t="shared" si="2"/>
        <v>-0.92120000000000002</v>
      </c>
      <c r="H63">
        <f t="shared" si="3"/>
        <v>-9.2119999999999997</v>
      </c>
      <c r="I63">
        <f t="shared" si="4"/>
        <v>-0.46060000000000001</v>
      </c>
      <c r="J63">
        <f t="shared" si="5"/>
        <v>7.1005185073711283</v>
      </c>
      <c r="K63">
        <f t="shared" si="6"/>
        <v>5.7020694280250209E-2</v>
      </c>
      <c r="L63">
        <f t="shared" si="7"/>
        <v>-0.97822069428025027</v>
      </c>
      <c r="M63">
        <f t="shared" si="8"/>
        <v>-9.7822069428025014</v>
      </c>
      <c r="N63">
        <f t="shared" si="11"/>
        <v>7.0720081602310039</v>
      </c>
      <c r="O63">
        <f t="shared" si="12"/>
        <v>50.365163341508094</v>
      </c>
    </row>
    <row r="64" spans="2:15">
      <c r="B64">
        <f t="shared" si="9"/>
        <v>2.7499999999999982</v>
      </c>
      <c r="C64">
        <f t="shared" si="10"/>
        <v>7.0720081602310039</v>
      </c>
      <c r="D64">
        <f>IF(B64&lt;=0,0,IF(B64&lt;=0.2,60*B64,IF(B64&lt;=0.4,185*(B64-0.4)^2+4.5,IF(B64&lt;=0.8,4.5,IF(B64&lt;0.85,-90*(x-0.85),0)))))</f>
        <v>0</v>
      </c>
      <c r="E64">
        <f t="shared" si="0"/>
        <v>9.4E-2</v>
      </c>
      <c r="F64">
        <f t="shared" si="1"/>
        <v>0.92120000000000002</v>
      </c>
      <c r="G64">
        <f t="shared" si="2"/>
        <v>-0.92120000000000002</v>
      </c>
      <c r="H64">
        <f t="shared" si="3"/>
        <v>-9.2119999999999997</v>
      </c>
      <c r="I64">
        <f t="shared" si="4"/>
        <v>-0.46060000000000001</v>
      </c>
      <c r="J64">
        <f t="shared" si="5"/>
        <v>6.6114081602310035</v>
      </c>
      <c r="K64">
        <f t="shared" si="6"/>
        <v>4.9435657241682598E-2</v>
      </c>
      <c r="L64">
        <f t="shared" si="7"/>
        <v>-0.97063565724168266</v>
      </c>
      <c r="M64">
        <f t="shared" si="8"/>
        <v>-9.7063565724168264</v>
      </c>
      <c r="N64">
        <f t="shared" si="11"/>
        <v>6.5866903316101624</v>
      </c>
      <c r="O64">
        <f t="shared" si="12"/>
        <v>50.706630803804124</v>
      </c>
    </row>
    <row r="65" spans="2:15">
      <c r="B65">
        <f t="shared" si="9"/>
        <v>2.799999999999998</v>
      </c>
      <c r="C65">
        <f t="shared" si="10"/>
        <v>6.5866903316101624</v>
      </c>
      <c r="D65">
        <f>IF(B65&lt;=0,0,IF(B65&lt;=0.2,60*B65,IF(B65&lt;=0.4,185*(B65-0.4)^2+4.5,IF(B65&lt;=0.8,4.5,IF(B65&lt;0.85,-90*(x-0.85),0)))))</f>
        <v>0</v>
      </c>
      <c r="E65">
        <f t="shared" si="0"/>
        <v>9.4E-2</v>
      </c>
      <c r="F65">
        <f t="shared" si="1"/>
        <v>0.92120000000000002</v>
      </c>
      <c r="G65">
        <f t="shared" si="2"/>
        <v>-0.92120000000000002</v>
      </c>
      <c r="H65">
        <f t="shared" si="3"/>
        <v>-9.2119999999999997</v>
      </c>
      <c r="I65">
        <f t="shared" si="4"/>
        <v>-0.46060000000000001</v>
      </c>
      <c r="J65">
        <f t="shared" si="5"/>
        <v>6.126090331610162</v>
      </c>
      <c r="K65">
        <f t="shared" si="6"/>
        <v>4.2444279542660009E-2</v>
      </c>
      <c r="L65">
        <f t="shared" si="7"/>
        <v>-0.96364427954266008</v>
      </c>
      <c r="M65">
        <f t="shared" si="8"/>
        <v>-9.6364427954265999</v>
      </c>
      <c r="N65">
        <f t="shared" si="11"/>
        <v>6.1048681918388326</v>
      </c>
      <c r="O65">
        <f t="shared" si="12"/>
        <v>51.023919766890351</v>
      </c>
    </row>
    <row r="66" spans="2:15">
      <c r="B66">
        <f t="shared" si="9"/>
        <v>2.8499999999999979</v>
      </c>
      <c r="C66">
        <f t="shared" si="10"/>
        <v>6.1048681918388326</v>
      </c>
      <c r="D66">
        <f>IF(B66&lt;=0,0,IF(B66&lt;=0.2,60*B66,IF(B66&lt;=0.4,185*(B66-0.4)^2+4.5,IF(B66&lt;=0.8,4.5,IF(B66&lt;0.85,-90*(x-0.85),0)))))</f>
        <v>0</v>
      </c>
      <c r="E66">
        <f t="shared" si="0"/>
        <v>9.4E-2</v>
      </c>
      <c r="F66">
        <f t="shared" si="1"/>
        <v>0.92120000000000002</v>
      </c>
      <c r="G66">
        <f t="shared" si="2"/>
        <v>-0.92120000000000002</v>
      </c>
      <c r="H66">
        <f t="shared" si="3"/>
        <v>-9.2119999999999997</v>
      </c>
      <c r="I66">
        <f t="shared" si="4"/>
        <v>-0.46060000000000001</v>
      </c>
      <c r="J66">
        <f t="shared" si="5"/>
        <v>5.6442681918388322</v>
      </c>
      <c r="K66">
        <f t="shared" si="6"/>
        <v>3.6030281588813946E-2</v>
      </c>
      <c r="L66">
        <f t="shared" si="7"/>
        <v>-0.95723028158881396</v>
      </c>
      <c r="M66">
        <f t="shared" si="8"/>
        <v>-9.5723028158881398</v>
      </c>
      <c r="N66">
        <f t="shared" si="11"/>
        <v>5.6262530510444257</v>
      </c>
      <c r="O66">
        <f t="shared" si="12"/>
        <v>51.317197797962436</v>
      </c>
    </row>
    <row r="67" spans="2:15">
      <c r="B67">
        <f t="shared" si="9"/>
        <v>2.8999999999999977</v>
      </c>
      <c r="C67">
        <f t="shared" si="10"/>
        <v>5.6262530510444257</v>
      </c>
      <c r="D67">
        <f>IF(B67&lt;=0,0,IF(B67&lt;=0.2,60*B67,IF(B67&lt;=0.4,185*(B67-0.4)^2+4.5,IF(B67&lt;=0.8,4.5,IF(B67&lt;0.85,-90*(x-0.85),0)))))</f>
        <v>0</v>
      </c>
      <c r="E67">
        <f t="shared" si="0"/>
        <v>9.4E-2</v>
      </c>
      <c r="F67">
        <f t="shared" si="1"/>
        <v>0.92120000000000002</v>
      </c>
      <c r="G67">
        <f t="shared" si="2"/>
        <v>-0.92120000000000002</v>
      </c>
      <c r="H67">
        <f t="shared" si="3"/>
        <v>-9.2119999999999997</v>
      </c>
      <c r="I67">
        <f t="shared" si="4"/>
        <v>-0.46060000000000001</v>
      </c>
      <c r="J67">
        <f t="shared" si="5"/>
        <v>5.1656530510444254</v>
      </c>
      <c r="K67">
        <f t="shared" si="6"/>
        <v>3.0178860716279024E-2</v>
      </c>
      <c r="L67">
        <f t="shared" si="7"/>
        <v>-0.95137886071627908</v>
      </c>
      <c r="M67">
        <f t="shared" si="8"/>
        <v>-9.5137886071627911</v>
      </c>
      <c r="N67">
        <f t="shared" si="11"/>
        <v>5.1505636206862864</v>
      </c>
      <c r="O67">
        <f t="shared" si="12"/>
        <v>51.586618214755703</v>
      </c>
    </row>
    <row r="68" spans="2:15">
      <c r="B68">
        <f t="shared" si="9"/>
        <v>2.9499999999999975</v>
      </c>
      <c r="C68">
        <f t="shared" si="10"/>
        <v>5.1505636206862864</v>
      </c>
      <c r="D68">
        <f>IF(B68&lt;=0,0,IF(B68&lt;=0.2,60*B68,IF(B68&lt;=0.4,185*(B68-0.4)^2+4.5,IF(B68&lt;=0.8,4.5,IF(B68&lt;0.85,-90*(x-0.85),0)))))</f>
        <v>0</v>
      </c>
      <c r="E68">
        <f t="shared" si="0"/>
        <v>9.4E-2</v>
      </c>
      <c r="F68">
        <f t="shared" si="1"/>
        <v>0.92120000000000002</v>
      </c>
      <c r="G68">
        <f t="shared" si="2"/>
        <v>-0.92120000000000002</v>
      </c>
      <c r="H68">
        <f t="shared" si="3"/>
        <v>-9.2119999999999997</v>
      </c>
      <c r="I68">
        <f t="shared" si="4"/>
        <v>-0.46060000000000001</v>
      </c>
      <c r="J68">
        <f t="shared" si="5"/>
        <v>4.689963620686286</v>
      </c>
      <c r="K68">
        <f t="shared" si="6"/>
        <v>2.4876617090798758E-2</v>
      </c>
      <c r="L68">
        <f t="shared" si="7"/>
        <v>-0.94607661709079882</v>
      </c>
      <c r="M68">
        <f t="shared" si="8"/>
        <v>-9.4607661709079878</v>
      </c>
      <c r="N68">
        <f t="shared" si="11"/>
        <v>4.6775253121408866</v>
      </c>
      <c r="O68">
        <f t="shared" si="12"/>
        <v>51.832320438076387</v>
      </c>
    </row>
    <row r="69" spans="2:15">
      <c r="B69">
        <f t="shared" si="9"/>
        <v>2.9999999999999973</v>
      </c>
      <c r="C69">
        <f t="shared" si="10"/>
        <v>4.6775253121408866</v>
      </c>
      <c r="D69">
        <f>IF(B69&lt;=0,0,IF(B69&lt;=0.2,60*B69,IF(B69&lt;=0.4,185*(B69-0.4)^2+4.5,IF(B69&lt;=0.8,4.5,IF(B69&lt;0.85,-90*(x-0.85),0)))))</f>
        <v>0</v>
      </c>
      <c r="E69">
        <f t="shared" si="0"/>
        <v>9.4E-2</v>
      </c>
      <c r="F69">
        <f t="shared" si="1"/>
        <v>0.92120000000000002</v>
      </c>
      <c r="G69">
        <f t="shared" si="2"/>
        <v>-0.92120000000000002</v>
      </c>
      <c r="H69">
        <f t="shared" si="3"/>
        <v>-9.2119999999999997</v>
      </c>
      <c r="I69">
        <f t="shared" si="4"/>
        <v>-0.46060000000000001</v>
      </c>
      <c r="J69">
        <f t="shared" si="5"/>
        <v>4.2169253121408863</v>
      </c>
      <c r="K69">
        <f t="shared" si="6"/>
        <v>2.0111487420301236E-2</v>
      </c>
      <c r="L69">
        <f t="shared" si="7"/>
        <v>-0.94131148742030124</v>
      </c>
      <c r="M69">
        <f t="shared" si="8"/>
        <v>-9.4131148742030124</v>
      </c>
      <c r="N69">
        <f t="shared" si="11"/>
        <v>4.2068695684307365</v>
      </c>
      <c r="O69">
        <f t="shared" si="12"/>
        <v>52.05443031009068</v>
      </c>
    </row>
    <row r="70" spans="2:15">
      <c r="B70">
        <f t="shared" si="9"/>
        <v>3.0499999999999972</v>
      </c>
      <c r="C70">
        <f t="shared" si="10"/>
        <v>4.2068695684307365</v>
      </c>
      <c r="D70">
        <f>IF(B70&lt;=0,0,IF(B70&lt;=0.2,60*B70,IF(B70&lt;=0.4,185*(B70-0.4)^2+4.5,IF(B70&lt;=0.8,4.5,IF(B70&lt;0.85,-90*(x-0.85),0)))))</f>
        <v>0</v>
      </c>
      <c r="E70">
        <f t="shared" si="0"/>
        <v>9.4E-2</v>
      </c>
      <c r="F70">
        <f t="shared" si="1"/>
        <v>0.92120000000000002</v>
      </c>
      <c r="G70">
        <f t="shared" si="2"/>
        <v>-0.92120000000000002</v>
      </c>
      <c r="H70">
        <f t="shared" si="3"/>
        <v>-9.2119999999999997</v>
      </c>
      <c r="I70">
        <f t="shared" si="4"/>
        <v>-0.46060000000000001</v>
      </c>
      <c r="J70">
        <f t="shared" si="5"/>
        <v>3.7462695684307366</v>
      </c>
      <c r="K70">
        <f t="shared" si="6"/>
        <v>1.5872685907244572E-2</v>
      </c>
      <c r="L70">
        <f t="shared" si="7"/>
        <v>-0.93707268590724457</v>
      </c>
      <c r="M70">
        <f t="shared" si="8"/>
        <v>-9.3707268590724446</v>
      </c>
      <c r="N70">
        <f t="shared" si="11"/>
        <v>3.7383332254771142</v>
      </c>
      <c r="O70">
        <f t="shared" si="12"/>
        <v>52.253060379938375</v>
      </c>
    </row>
    <row r="71" spans="2:15">
      <c r="B71">
        <f t="shared" si="9"/>
        <v>3.099999999999997</v>
      </c>
      <c r="C71">
        <f t="shared" si="10"/>
        <v>3.7383332254771142</v>
      </c>
      <c r="D71">
        <f>IF(B71&lt;=0,0,IF(B71&lt;=0.2,60*B71,IF(B71&lt;=0.4,185*(B71-0.4)^2+4.5,IF(B71&lt;=0.8,4.5,IF(B71&lt;0.85,-90*(x-0.85),0)))))</f>
        <v>0</v>
      </c>
      <c r="E71">
        <f t="shared" si="0"/>
        <v>9.4E-2</v>
      </c>
      <c r="F71">
        <f t="shared" si="1"/>
        <v>0.92120000000000002</v>
      </c>
      <c r="G71">
        <f t="shared" si="2"/>
        <v>-0.92120000000000002</v>
      </c>
      <c r="H71">
        <f t="shared" si="3"/>
        <v>-9.2119999999999997</v>
      </c>
      <c r="I71">
        <f t="shared" si="4"/>
        <v>-0.46060000000000001</v>
      </c>
      <c r="J71">
        <f t="shared" si="5"/>
        <v>3.2777332254771143</v>
      </c>
      <c r="K71">
        <f t="shared" si="6"/>
        <v>1.2150651936803503E-2</v>
      </c>
      <c r="L71">
        <f t="shared" si="7"/>
        <v>-0.93335065193680355</v>
      </c>
      <c r="M71">
        <f t="shared" si="8"/>
        <v>-9.3335065193680347</v>
      </c>
      <c r="N71">
        <f t="shared" si="11"/>
        <v>3.2716578995087122</v>
      </c>
      <c r="O71">
        <f t="shared" si="12"/>
        <v>52.42831015806302</v>
      </c>
    </row>
    <row r="72" spans="2:15">
      <c r="B72">
        <f t="shared" si="9"/>
        <v>3.1499999999999968</v>
      </c>
      <c r="C72">
        <f t="shared" si="10"/>
        <v>3.2716578995087122</v>
      </c>
      <c r="D72">
        <f>IF(B72&lt;=0,0,IF(B72&lt;=0.2,60*B72,IF(B72&lt;=0.4,185*(B72-0.4)^2+4.5,IF(B72&lt;=0.8,4.5,IF(B72&lt;0.85,-90*(x-0.85),0)))))</f>
        <v>0</v>
      </c>
      <c r="E72">
        <f t="shared" si="0"/>
        <v>9.4E-2</v>
      </c>
      <c r="F72">
        <f t="shared" si="1"/>
        <v>0.92120000000000002</v>
      </c>
      <c r="G72">
        <f t="shared" si="2"/>
        <v>-0.92120000000000002</v>
      </c>
      <c r="H72">
        <f t="shared" si="3"/>
        <v>-9.2119999999999997</v>
      </c>
      <c r="I72">
        <f t="shared" si="4"/>
        <v>-0.46060000000000001</v>
      </c>
      <c r="J72">
        <f t="shared" si="5"/>
        <v>2.8110578995087123</v>
      </c>
      <c r="K72">
        <f t="shared" si="6"/>
        <v>8.9370040600560609E-3</v>
      </c>
      <c r="L72">
        <f t="shared" si="7"/>
        <v>-0.93013700406005606</v>
      </c>
      <c r="M72">
        <f t="shared" si="8"/>
        <v>-9.3013700406005597</v>
      </c>
      <c r="N72">
        <f t="shared" si="11"/>
        <v>2.8065893974786844</v>
      </c>
      <c r="O72">
        <f t="shared" si="12"/>
        <v>52.580266340487704</v>
      </c>
    </row>
    <row r="73" spans="2:15">
      <c r="B73">
        <f t="shared" si="9"/>
        <v>3.1999999999999966</v>
      </c>
      <c r="C73">
        <f t="shared" si="10"/>
        <v>2.8065893974786844</v>
      </c>
      <c r="D73">
        <f>IF(B73&lt;=0,0,IF(B73&lt;=0.2,60*B73,IF(B73&lt;=0.4,185*(B73-0.4)^2+4.5,IF(B73&lt;=0.8,4.5,IF(B73&lt;0.85,-90*(x-0.85),0)))))</f>
        <v>0</v>
      </c>
      <c r="E73">
        <f t="shared" si="0"/>
        <v>9.4E-2</v>
      </c>
      <c r="F73">
        <f t="shared" si="1"/>
        <v>0.92120000000000002</v>
      </c>
      <c r="G73">
        <f t="shared" si="2"/>
        <v>-0.92120000000000002</v>
      </c>
      <c r="H73">
        <f t="shared" si="3"/>
        <v>-9.2119999999999997</v>
      </c>
      <c r="I73">
        <f t="shared" si="4"/>
        <v>-0.46060000000000001</v>
      </c>
      <c r="J73">
        <f t="shared" si="5"/>
        <v>2.3459893974786845</v>
      </c>
      <c r="K73">
        <f t="shared" si="6"/>
        <v>6.2244998886577443E-3</v>
      </c>
      <c r="L73">
        <f t="shared" si="7"/>
        <v>-0.92742449988865772</v>
      </c>
      <c r="M73">
        <f t="shared" si="8"/>
        <v>-9.2742449988865765</v>
      </c>
      <c r="N73">
        <f t="shared" si="11"/>
        <v>2.3428771475343555</v>
      </c>
      <c r="O73">
        <f t="shared" si="12"/>
        <v>52.709003004113029</v>
      </c>
    </row>
    <row r="74" spans="2:15">
      <c r="B74">
        <f t="shared" si="9"/>
        <v>3.2499999999999964</v>
      </c>
      <c r="C74">
        <f t="shared" si="10"/>
        <v>2.3428771475343555</v>
      </c>
      <c r="D74">
        <f>IF(B74&lt;=0,0,IF(B74&lt;=0.2,60*B74,IF(B74&lt;=0.4,185*(B74-0.4)^2+4.5,IF(B74&lt;=0.8,4.5,IF(B74&lt;0.85,-90*(x-0.85),0)))))</f>
        <v>0</v>
      </c>
      <c r="E74">
        <f t="shared" si="0"/>
        <v>9.4E-2</v>
      </c>
      <c r="F74">
        <f t="shared" si="1"/>
        <v>0.92120000000000002</v>
      </c>
      <c r="G74">
        <f t="shared" si="2"/>
        <v>-0.92120000000000002</v>
      </c>
      <c r="H74">
        <f t="shared" si="3"/>
        <v>-9.2119999999999997</v>
      </c>
      <c r="I74">
        <f t="shared" si="4"/>
        <v>-0.46060000000000001</v>
      </c>
      <c r="J74">
        <f t="shared" si="5"/>
        <v>1.8822771475343556</v>
      </c>
      <c r="K74">
        <f t="shared" si="6"/>
        <v>4.0070015698801626E-3</v>
      </c>
      <c r="L74">
        <f t="shared" si="7"/>
        <v>-0.92520700156988023</v>
      </c>
      <c r="M74">
        <f t="shared" si="8"/>
        <v>-9.2520700156988021</v>
      </c>
      <c r="N74">
        <f t="shared" si="11"/>
        <v>1.8802736467494154</v>
      </c>
      <c r="O74">
        <f t="shared" si="12"/>
        <v>52.814581773970126</v>
      </c>
    </row>
    <row r="75" spans="2:15">
      <c r="B75">
        <f t="shared" si="9"/>
        <v>3.2999999999999963</v>
      </c>
      <c r="C75">
        <f t="shared" si="10"/>
        <v>1.8802736467494154</v>
      </c>
      <c r="D75">
        <f>IF(B75&lt;=0,0,IF(B75&lt;=0.2,60*B75,IF(B75&lt;=0.4,185*(B75-0.4)^2+4.5,IF(B75&lt;=0.8,4.5,IF(B75&lt;0.85,-90*(x-0.85),0)))))</f>
        <v>0</v>
      </c>
      <c r="E75">
        <f t="shared" ref="E75:E138" si="13">IF(B75&lt;=0.8,$C$2-B75*$F$2/0.85,$C$2-$F$2)</f>
        <v>9.4E-2</v>
      </c>
      <c r="F75">
        <f t="shared" ref="F75:F138" si="14">E75*9.8</f>
        <v>0.92120000000000002</v>
      </c>
      <c r="G75">
        <f t="shared" ref="G75:G138" si="15">D75-F75</f>
        <v>-0.92120000000000002</v>
      </c>
      <c r="H75">
        <f t="shared" ref="H75:H138" si="16">G75/$C$2</f>
        <v>-9.2119999999999997</v>
      </c>
      <c r="I75">
        <f t="shared" ref="I75:I138" si="17">H75*$C$7</f>
        <v>-0.46060000000000001</v>
      </c>
      <c r="J75">
        <f t="shared" ref="J75:J138" si="18">AVERAGE(I75+C75)</f>
        <v>1.4196736467494153</v>
      </c>
      <c r="K75">
        <f t="shared" ref="K75:K138" si="19">IF(B75&lt;$F$7+0.85,0.5*$C$3*$C$4*$C$5*J75^2,0.5*$C$3*$F$4*$C$6*J75^2)</f>
        <v>2.2794465590678546E-3</v>
      </c>
      <c r="L75">
        <f t="shared" ref="L75:L138" si="20">IF(J75&gt;0,G75-K75,G75+K75)</f>
        <v>-0.92347944655906788</v>
      </c>
      <c r="M75">
        <f t="shared" ref="M75:M138" si="21">L75/$C$2</f>
        <v>-9.234794465590678</v>
      </c>
      <c r="N75">
        <f t="shared" si="11"/>
        <v>1.4185339234698815</v>
      </c>
      <c r="O75">
        <f t="shared" si="12"/>
        <v>52.897051963225607</v>
      </c>
    </row>
    <row r="76" spans="2:15">
      <c r="B76">
        <f t="shared" ref="B76:B139" si="22">IF(O75&lt;0,"",B75+$C$7)</f>
        <v>3.3499999999999961</v>
      </c>
      <c r="C76">
        <f t="shared" ref="C76:C139" si="23">N75</f>
        <v>1.4185339234698815</v>
      </c>
      <c r="D76">
        <f>IF(B76&lt;=0,0,IF(B76&lt;=0.2,60*B76,IF(B76&lt;=0.4,185*(B76-0.4)^2+4.5,IF(B76&lt;=0.8,4.5,IF(B76&lt;0.85,-90*(x-0.85),0)))))</f>
        <v>0</v>
      </c>
      <c r="E76">
        <f t="shared" si="13"/>
        <v>9.4E-2</v>
      </c>
      <c r="F76">
        <f t="shared" si="14"/>
        <v>0.92120000000000002</v>
      </c>
      <c r="G76">
        <f t="shared" si="15"/>
        <v>-0.92120000000000002</v>
      </c>
      <c r="H76">
        <f t="shared" si="16"/>
        <v>-9.2119999999999997</v>
      </c>
      <c r="I76">
        <f t="shared" si="17"/>
        <v>-0.46060000000000001</v>
      </c>
      <c r="J76">
        <f t="shared" si="18"/>
        <v>0.95793392346988149</v>
      </c>
      <c r="K76">
        <f t="shared" si="19"/>
        <v>1.0378234511812868E-3</v>
      </c>
      <c r="L76">
        <f t="shared" si="20"/>
        <v>-0.92223782345118133</v>
      </c>
      <c r="M76">
        <f t="shared" si="21"/>
        <v>-9.2223782345118135</v>
      </c>
      <c r="N76">
        <f t="shared" ref="N76:N139" si="24">C76+M76*$C$7</f>
        <v>0.95741501174429078</v>
      </c>
      <c r="O76">
        <f t="shared" ref="O76:O139" si="25">IF(O75+C76*$C$7+0.5*M76*$C$7^2&lt;0,"",O75+C76*$C$7+0.5*M76*$C$7^2)</f>
        <v>52.956450686605962</v>
      </c>
    </row>
    <row r="77" spans="2:15">
      <c r="B77">
        <f t="shared" si="22"/>
        <v>3.3999999999999959</v>
      </c>
      <c r="C77">
        <f t="shared" si="23"/>
        <v>0.95741501174429078</v>
      </c>
      <c r="D77">
        <f>IF(B77&lt;=0,0,IF(B77&lt;=0.2,60*B77,IF(B77&lt;=0.4,185*(B77-0.4)^2+4.5,IF(B77&lt;=0.8,4.5,IF(B77&lt;0.85,-90*(x-0.85),0)))))</f>
        <v>0</v>
      </c>
      <c r="E77">
        <f t="shared" si="13"/>
        <v>9.4E-2</v>
      </c>
      <c r="F77">
        <f t="shared" si="14"/>
        <v>0.92120000000000002</v>
      </c>
      <c r="G77">
        <f t="shared" si="15"/>
        <v>-0.92120000000000002</v>
      </c>
      <c r="H77">
        <f t="shared" si="16"/>
        <v>-9.2119999999999997</v>
      </c>
      <c r="I77">
        <f t="shared" si="17"/>
        <v>-0.46060000000000001</v>
      </c>
      <c r="J77">
        <f t="shared" si="18"/>
        <v>0.49681501174429077</v>
      </c>
      <c r="K77">
        <f t="shared" si="19"/>
        <v>2.7915267473253109E-4</v>
      </c>
      <c r="L77">
        <f t="shared" si="20"/>
        <v>-0.92147915267473257</v>
      </c>
      <c r="M77">
        <f t="shared" si="21"/>
        <v>-9.2147915267473248</v>
      </c>
      <c r="N77">
        <f t="shared" si="24"/>
        <v>0.49667543540692449</v>
      </c>
      <c r="O77">
        <f t="shared" si="25"/>
        <v>52.992802947784746</v>
      </c>
    </row>
    <row r="78" spans="2:15">
      <c r="B78">
        <f t="shared" si="22"/>
        <v>3.4499999999999957</v>
      </c>
      <c r="C78">
        <f t="shared" si="23"/>
        <v>0.49667543540692449</v>
      </c>
      <c r="D78">
        <f>IF(B78&lt;=0,0,IF(B78&lt;=0.2,60*B78,IF(B78&lt;=0.4,185*(B78-0.4)^2+4.5,IF(B78&lt;=0.8,4.5,IF(B78&lt;0.85,-90*(x-0.85),0)))))</f>
        <v>0</v>
      </c>
      <c r="E78">
        <f t="shared" si="13"/>
        <v>9.4E-2</v>
      </c>
      <c r="F78">
        <f t="shared" si="14"/>
        <v>0.92120000000000002</v>
      </c>
      <c r="G78">
        <f t="shared" si="15"/>
        <v>-0.92120000000000002</v>
      </c>
      <c r="H78">
        <f t="shared" si="16"/>
        <v>-9.2119999999999997</v>
      </c>
      <c r="I78">
        <f t="shared" si="17"/>
        <v>-0.46060000000000001</v>
      </c>
      <c r="J78">
        <f t="shared" si="18"/>
        <v>3.6075435406924483E-2</v>
      </c>
      <c r="K78">
        <f t="shared" si="19"/>
        <v>1.4718906156033909E-6</v>
      </c>
      <c r="L78">
        <f t="shared" si="20"/>
        <v>-0.92120147189061563</v>
      </c>
      <c r="M78">
        <f t="shared" si="21"/>
        <v>-9.2120147189061559</v>
      </c>
      <c r="N78">
        <f t="shared" si="24"/>
        <v>3.6074699461616677E-2</v>
      </c>
      <c r="O78">
        <f t="shared" si="25"/>
        <v>53.006121701156459</v>
      </c>
    </row>
    <row r="79" spans="2:15">
      <c r="B79">
        <f t="shared" si="22"/>
        <v>3.4999999999999956</v>
      </c>
      <c r="C79">
        <f t="shared" si="23"/>
        <v>3.6074699461616677E-2</v>
      </c>
      <c r="D79">
        <f>IF(B79&lt;=0,0,IF(B79&lt;=0.2,60*B79,IF(B79&lt;=0.4,185*(B79-0.4)^2+4.5,IF(B79&lt;=0.8,4.5,IF(B79&lt;0.85,-90*(x-0.85),0)))))</f>
        <v>0</v>
      </c>
      <c r="E79">
        <f t="shared" si="13"/>
        <v>9.4E-2</v>
      </c>
      <c r="F79">
        <f t="shared" si="14"/>
        <v>0.92120000000000002</v>
      </c>
      <c r="G79">
        <f t="shared" si="15"/>
        <v>-0.92120000000000002</v>
      </c>
      <c r="H79">
        <f t="shared" si="16"/>
        <v>-9.2119999999999997</v>
      </c>
      <c r="I79">
        <f t="shared" si="17"/>
        <v>-0.46060000000000001</v>
      </c>
      <c r="J79">
        <f t="shared" si="18"/>
        <v>-0.42452530053838333</v>
      </c>
      <c r="K79">
        <f t="shared" si="19"/>
        <v>2.0382597557630481E-4</v>
      </c>
      <c r="L79">
        <f t="shared" si="20"/>
        <v>-0.92099617402442369</v>
      </c>
      <c r="M79">
        <f t="shared" si="21"/>
        <v>-9.2099617402442355</v>
      </c>
      <c r="N79">
        <f t="shared" si="24"/>
        <v>-0.42442338755059511</v>
      </c>
      <c r="O79">
        <f t="shared" si="25"/>
        <v>52.996412983954237</v>
      </c>
    </row>
    <row r="80" spans="2:15">
      <c r="B80">
        <f t="shared" si="22"/>
        <v>3.5499999999999954</v>
      </c>
      <c r="C80">
        <f t="shared" si="23"/>
        <v>-0.42442338755059511</v>
      </c>
      <c r="D80">
        <f>IF(B80&lt;=0,0,IF(B80&lt;=0.2,60*B80,IF(B80&lt;=0.4,185*(B80-0.4)^2+4.5,IF(B80&lt;=0.8,4.5,IF(B80&lt;0.85,-90*(x-0.85),0)))))</f>
        <v>0</v>
      </c>
      <c r="E80">
        <f t="shared" si="13"/>
        <v>9.4E-2</v>
      </c>
      <c r="F80">
        <f t="shared" si="14"/>
        <v>0.92120000000000002</v>
      </c>
      <c r="G80">
        <f t="shared" si="15"/>
        <v>-0.92120000000000002</v>
      </c>
      <c r="H80">
        <f t="shared" si="16"/>
        <v>-9.2119999999999997</v>
      </c>
      <c r="I80">
        <f t="shared" si="17"/>
        <v>-0.46060000000000001</v>
      </c>
      <c r="J80">
        <f t="shared" si="18"/>
        <v>-0.88502338755059506</v>
      </c>
      <c r="K80">
        <f t="shared" si="19"/>
        <v>8.8585342455037492E-4</v>
      </c>
      <c r="L80">
        <f t="shared" si="20"/>
        <v>-0.92031414657544963</v>
      </c>
      <c r="M80">
        <f t="shared" si="21"/>
        <v>-9.203141465754495</v>
      </c>
      <c r="N80">
        <f t="shared" si="24"/>
        <v>-0.88458046083831987</v>
      </c>
      <c r="O80">
        <f t="shared" si="25"/>
        <v>52.963687887744513</v>
      </c>
    </row>
    <row r="81" spans="2:15">
      <c r="B81">
        <f t="shared" si="22"/>
        <v>3.5999999999999952</v>
      </c>
      <c r="C81">
        <f t="shared" si="23"/>
        <v>-0.88458046083831987</v>
      </c>
      <c r="D81">
        <f>IF(B81&lt;=0,0,IF(B81&lt;=0.2,60*B81,IF(B81&lt;=0.4,185*(B81-0.4)^2+4.5,IF(B81&lt;=0.8,4.5,IF(B81&lt;0.85,-90*(x-0.85),0)))))</f>
        <v>0</v>
      </c>
      <c r="E81">
        <f t="shared" si="13"/>
        <v>9.4E-2</v>
      </c>
      <c r="F81">
        <f t="shared" si="14"/>
        <v>0.92120000000000002</v>
      </c>
      <c r="G81">
        <f t="shared" si="15"/>
        <v>-0.92120000000000002</v>
      </c>
      <c r="H81">
        <f t="shared" si="16"/>
        <v>-9.2119999999999997</v>
      </c>
      <c r="I81">
        <f t="shared" si="17"/>
        <v>-0.46060000000000001</v>
      </c>
      <c r="J81">
        <f t="shared" si="18"/>
        <v>-1.34518046083832</v>
      </c>
      <c r="K81">
        <f t="shared" si="19"/>
        <v>2.0465081302046052E-3</v>
      </c>
      <c r="L81">
        <f t="shared" si="20"/>
        <v>-0.91915349186979545</v>
      </c>
      <c r="M81">
        <f t="shared" si="21"/>
        <v>-9.191534918697954</v>
      </c>
      <c r="N81">
        <f t="shared" si="24"/>
        <v>-1.3441572067732177</v>
      </c>
      <c r="O81">
        <f t="shared" si="25"/>
        <v>52.907969446054224</v>
      </c>
    </row>
    <row r="82" spans="2:15">
      <c r="B82">
        <f t="shared" si="22"/>
        <v>3.649999999999995</v>
      </c>
      <c r="C82">
        <f t="shared" si="23"/>
        <v>-1.3441572067732177</v>
      </c>
      <c r="D82">
        <f>IF(B82&lt;=0,0,IF(B82&lt;=0.2,60*B82,IF(B82&lt;=0.4,185*(B82-0.4)^2+4.5,IF(B82&lt;=0.8,4.5,IF(B82&lt;0.85,-90*(x-0.85),0)))))</f>
        <v>0</v>
      </c>
      <c r="E82">
        <f t="shared" si="13"/>
        <v>9.4E-2</v>
      </c>
      <c r="F82">
        <f t="shared" si="14"/>
        <v>0.92120000000000002</v>
      </c>
      <c r="G82">
        <f t="shared" si="15"/>
        <v>-0.92120000000000002</v>
      </c>
      <c r="H82">
        <f t="shared" si="16"/>
        <v>-9.2119999999999997</v>
      </c>
      <c r="I82">
        <f t="shared" si="17"/>
        <v>-0.46060000000000001</v>
      </c>
      <c r="J82">
        <f t="shared" si="18"/>
        <v>-1.8047572067732176</v>
      </c>
      <c r="K82">
        <f t="shared" si="19"/>
        <v>3.6837482530056049E-3</v>
      </c>
      <c r="L82">
        <f t="shared" si="20"/>
        <v>-0.91751625174699436</v>
      </c>
      <c r="M82">
        <f t="shared" si="21"/>
        <v>-9.1751625174699427</v>
      </c>
      <c r="N82">
        <f t="shared" si="24"/>
        <v>-1.8029153326467149</v>
      </c>
      <c r="O82">
        <f t="shared" si="25"/>
        <v>52.829292632568723</v>
      </c>
    </row>
    <row r="83" spans="2:15">
      <c r="B83">
        <f t="shared" si="22"/>
        <v>3.6999999999999948</v>
      </c>
      <c r="C83">
        <f t="shared" si="23"/>
        <v>-1.8029153326467149</v>
      </c>
      <c r="D83">
        <f>IF(B83&lt;=0,0,IF(B83&lt;=0.2,60*B83,IF(B83&lt;=0.4,185*(B83-0.4)^2+4.5,IF(B83&lt;=0.8,4.5,IF(B83&lt;0.85,-90*(x-0.85),0)))))</f>
        <v>0</v>
      </c>
      <c r="E83">
        <f t="shared" si="13"/>
        <v>9.4E-2</v>
      </c>
      <c r="F83">
        <f t="shared" si="14"/>
        <v>0.92120000000000002</v>
      </c>
      <c r="G83">
        <f t="shared" si="15"/>
        <v>-0.92120000000000002</v>
      </c>
      <c r="H83">
        <f t="shared" si="16"/>
        <v>-9.2119999999999997</v>
      </c>
      <c r="I83">
        <f t="shared" si="17"/>
        <v>-0.46060000000000001</v>
      </c>
      <c r="J83">
        <f t="shared" si="18"/>
        <v>-2.263515332646715</v>
      </c>
      <c r="K83">
        <f t="shared" si="19"/>
        <v>5.7945438645303441E-3</v>
      </c>
      <c r="L83">
        <f t="shared" si="20"/>
        <v>-0.91540545613546964</v>
      </c>
      <c r="M83">
        <f t="shared" si="21"/>
        <v>-9.1540545613546964</v>
      </c>
      <c r="N83">
        <f t="shared" si="24"/>
        <v>-2.2606180607144495</v>
      </c>
      <c r="O83">
        <f t="shared" si="25"/>
        <v>52.727704297734697</v>
      </c>
    </row>
    <row r="84" spans="2:15">
      <c r="B84">
        <f t="shared" si="22"/>
        <v>3.7499999999999947</v>
      </c>
      <c r="C84">
        <f t="shared" si="23"/>
        <v>-2.2606180607144495</v>
      </c>
      <c r="D84">
        <f>IF(B84&lt;=0,0,IF(B84&lt;=0.2,60*B84,IF(B84&lt;=0.4,185*(B84-0.4)^2+4.5,IF(B84&lt;=0.8,4.5,IF(B84&lt;0.85,-90*(x-0.85),0)))))</f>
        <v>0</v>
      </c>
      <c r="E84">
        <f t="shared" si="13"/>
        <v>9.4E-2</v>
      </c>
      <c r="F84">
        <f t="shared" si="14"/>
        <v>0.92120000000000002</v>
      </c>
      <c r="G84">
        <f t="shared" si="15"/>
        <v>-0.92120000000000002</v>
      </c>
      <c r="H84">
        <f t="shared" si="16"/>
        <v>-9.2119999999999997</v>
      </c>
      <c r="I84">
        <f t="shared" si="17"/>
        <v>-0.46060000000000001</v>
      </c>
      <c r="J84">
        <f t="shared" si="18"/>
        <v>-2.7212180607144494</v>
      </c>
      <c r="K84">
        <f t="shared" si="19"/>
        <v>8.3748890623077804E-3</v>
      </c>
      <c r="L84">
        <f t="shared" si="20"/>
        <v>-0.91282511093769225</v>
      </c>
      <c r="M84">
        <f t="shared" si="21"/>
        <v>-9.1282511093769223</v>
      </c>
      <c r="N84">
        <f t="shared" si="24"/>
        <v>-2.7170306161832958</v>
      </c>
      <c r="O84">
        <f t="shared" si="25"/>
        <v>52.603263080812255</v>
      </c>
    </row>
    <row r="85" spans="2:15">
      <c r="B85">
        <f t="shared" si="22"/>
        <v>3.7999999999999945</v>
      </c>
      <c r="C85">
        <f t="shared" si="23"/>
        <v>-2.7170306161832958</v>
      </c>
      <c r="D85">
        <f>IF(B85&lt;=0,0,IF(B85&lt;=0.2,60*B85,IF(B85&lt;=0.4,185*(B85-0.4)^2+4.5,IF(B85&lt;=0.8,4.5,IF(B85&lt;0.85,-90*(x-0.85),0)))))</f>
        <v>0</v>
      </c>
      <c r="E85">
        <f t="shared" si="13"/>
        <v>9.4E-2</v>
      </c>
      <c r="F85">
        <f t="shared" si="14"/>
        <v>0.92120000000000002</v>
      </c>
      <c r="G85">
        <f t="shared" si="15"/>
        <v>-0.92120000000000002</v>
      </c>
      <c r="H85">
        <f t="shared" si="16"/>
        <v>-9.2119999999999997</v>
      </c>
      <c r="I85">
        <f t="shared" si="17"/>
        <v>-0.46060000000000001</v>
      </c>
      <c r="J85">
        <f t="shared" si="18"/>
        <v>-3.1776306161832957</v>
      </c>
      <c r="K85">
        <f t="shared" si="19"/>
        <v>1.1419818351941162E-2</v>
      </c>
      <c r="L85">
        <f t="shared" si="20"/>
        <v>-0.90978018164805885</v>
      </c>
      <c r="M85">
        <f t="shared" si="21"/>
        <v>-9.0978018164805885</v>
      </c>
      <c r="N85">
        <f t="shared" si="24"/>
        <v>-3.1719207070073252</v>
      </c>
      <c r="O85">
        <f t="shared" si="25"/>
        <v>52.456039297732488</v>
      </c>
    </row>
    <row r="86" spans="2:15">
      <c r="B86">
        <f t="shared" si="22"/>
        <v>3.8499999999999943</v>
      </c>
      <c r="C86">
        <f t="shared" si="23"/>
        <v>-3.1719207070073252</v>
      </c>
      <c r="D86">
        <f>IF(B86&lt;=0,0,IF(B86&lt;=0.2,60*B86,IF(B86&lt;=0.4,185*(B86-0.4)^2+4.5,IF(B86&lt;=0.8,4.5,IF(B86&lt;0.85,-90*(x-0.85),0)))))</f>
        <v>0</v>
      </c>
      <c r="E86">
        <f t="shared" si="13"/>
        <v>9.4E-2</v>
      </c>
      <c r="F86">
        <f t="shared" si="14"/>
        <v>0.92120000000000002</v>
      </c>
      <c r="G86">
        <f t="shared" si="15"/>
        <v>-0.92120000000000002</v>
      </c>
      <c r="H86">
        <f t="shared" si="16"/>
        <v>-9.2119999999999997</v>
      </c>
      <c r="I86">
        <f t="shared" si="17"/>
        <v>-0.46060000000000001</v>
      </c>
      <c r="J86">
        <f t="shared" si="18"/>
        <v>-3.6325207070073251</v>
      </c>
      <c r="K86">
        <f t="shared" si="19"/>
        <v>1.4923427180387768E-2</v>
      </c>
      <c r="L86">
        <f t="shared" si="20"/>
        <v>-0.90627657281961227</v>
      </c>
      <c r="M86">
        <f t="shared" si="21"/>
        <v>-9.0627657281961227</v>
      </c>
      <c r="N86">
        <f t="shared" si="24"/>
        <v>-3.6250589934171313</v>
      </c>
      <c r="O86">
        <f t="shared" si="25"/>
        <v>52.286114805221878</v>
      </c>
    </row>
    <row r="87" spans="2:15">
      <c r="B87">
        <f t="shared" si="22"/>
        <v>3.8999999999999941</v>
      </c>
      <c r="C87">
        <f t="shared" si="23"/>
        <v>-3.6250589934171313</v>
      </c>
      <c r="D87">
        <f>IF(B87&lt;=0,0,IF(B87&lt;=0.2,60*B87,IF(B87&lt;=0.4,185*(B87-0.4)^2+4.5,IF(B87&lt;=0.8,4.5,IF(B87&lt;0.85,-90*(x-0.85),0)))))</f>
        <v>0</v>
      </c>
      <c r="E87">
        <f t="shared" si="13"/>
        <v>9.4E-2</v>
      </c>
      <c r="F87">
        <f t="shared" si="14"/>
        <v>0.92120000000000002</v>
      </c>
      <c r="G87">
        <f t="shared" si="15"/>
        <v>-0.92120000000000002</v>
      </c>
      <c r="H87">
        <f t="shared" si="16"/>
        <v>-9.2119999999999997</v>
      </c>
      <c r="I87">
        <f t="shared" si="17"/>
        <v>-0.46060000000000001</v>
      </c>
      <c r="J87">
        <f t="shared" si="18"/>
        <v>-4.0856589934171312</v>
      </c>
      <c r="K87">
        <f t="shared" si="19"/>
        <v>1.8878896473566446E-2</v>
      </c>
      <c r="L87">
        <f t="shared" si="20"/>
        <v>-0.90232110352643358</v>
      </c>
      <c r="M87">
        <f t="shared" si="21"/>
        <v>-9.0232110352643353</v>
      </c>
      <c r="N87">
        <f t="shared" si="24"/>
        <v>-4.076219545180348</v>
      </c>
      <c r="O87">
        <f t="shared" si="25"/>
        <v>52.093582841756941</v>
      </c>
    </row>
    <row r="88" spans="2:15">
      <c r="B88">
        <f t="shared" si="22"/>
        <v>3.949999999999994</v>
      </c>
      <c r="C88">
        <f t="shared" si="23"/>
        <v>-4.076219545180348</v>
      </c>
      <c r="D88">
        <f>IF(B88&lt;=0,0,IF(B88&lt;=0.2,60*B88,IF(B88&lt;=0.4,185*(B88-0.4)^2+4.5,IF(B88&lt;=0.8,4.5,IF(B88&lt;0.85,-90*(x-0.85),0)))))</f>
        <v>0</v>
      </c>
      <c r="E88">
        <f t="shared" si="13"/>
        <v>9.4E-2</v>
      </c>
      <c r="F88">
        <f t="shared" si="14"/>
        <v>0.92120000000000002</v>
      </c>
      <c r="G88">
        <f t="shared" si="15"/>
        <v>-0.92120000000000002</v>
      </c>
      <c r="H88">
        <f t="shared" si="16"/>
        <v>-9.2119999999999997</v>
      </c>
      <c r="I88">
        <f t="shared" si="17"/>
        <v>-0.46060000000000001</v>
      </c>
      <c r="J88">
        <f t="shared" si="18"/>
        <v>-4.5368195451803484</v>
      </c>
      <c r="K88">
        <f t="shared" si="19"/>
        <v>2.3278521002368668E-2</v>
      </c>
      <c r="L88">
        <f t="shared" si="20"/>
        <v>-0.89792147899763131</v>
      </c>
      <c r="M88">
        <f t="shared" si="21"/>
        <v>-8.9792147899763126</v>
      </c>
      <c r="N88">
        <f t="shared" si="24"/>
        <v>-4.5251802846791636</v>
      </c>
      <c r="O88">
        <f t="shared" si="25"/>
        <v>51.878547846010456</v>
      </c>
    </row>
    <row r="89" spans="2:15">
      <c r="B89">
        <f t="shared" si="22"/>
        <v>3.9999999999999938</v>
      </c>
      <c r="C89">
        <f t="shared" si="23"/>
        <v>-4.5251802846791636</v>
      </c>
      <c r="D89">
        <f>IF(B89&lt;=0,0,IF(B89&lt;=0.2,60*B89,IF(B89&lt;=0.4,185*(B89-0.4)^2+4.5,IF(B89&lt;=0.8,4.5,IF(B89&lt;0.85,-90*(x-0.85),0)))))</f>
        <v>0</v>
      </c>
      <c r="E89">
        <f t="shared" si="13"/>
        <v>9.4E-2</v>
      </c>
      <c r="F89">
        <f t="shared" si="14"/>
        <v>0.92120000000000002</v>
      </c>
      <c r="G89">
        <f t="shared" si="15"/>
        <v>-0.92120000000000002</v>
      </c>
      <c r="H89">
        <f t="shared" si="16"/>
        <v>-9.2119999999999997</v>
      </c>
      <c r="I89">
        <f t="shared" si="17"/>
        <v>-0.46060000000000001</v>
      </c>
      <c r="J89">
        <f t="shared" si="18"/>
        <v>-4.9857802846791639</v>
      </c>
      <c r="K89">
        <f t="shared" si="19"/>
        <v>2.8113741373987099E-2</v>
      </c>
      <c r="L89">
        <f t="shared" si="20"/>
        <v>-0.89308625862601287</v>
      </c>
      <c r="M89">
        <f t="shared" si="21"/>
        <v>-8.9308625862601279</v>
      </c>
      <c r="N89">
        <f t="shared" si="24"/>
        <v>-4.9717234139921702</v>
      </c>
      <c r="O89">
        <f t="shared" si="25"/>
        <v>51.64112525354367</v>
      </c>
    </row>
    <row r="90" spans="2:15">
      <c r="B90">
        <f t="shared" si="22"/>
        <v>4.0499999999999936</v>
      </c>
      <c r="C90">
        <f t="shared" si="23"/>
        <v>-4.9717234139921702</v>
      </c>
      <c r="D90">
        <f>IF(B90&lt;=0,0,IF(B90&lt;=0.2,60*B90,IF(B90&lt;=0.4,185*(B90-0.4)^2+4.5,IF(B90&lt;=0.8,4.5,IF(B90&lt;0.85,-90*(x-0.85),0)))))</f>
        <v>0</v>
      </c>
      <c r="E90">
        <f t="shared" si="13"/>
        <v>9.4E-2</v>
      </c>
      <c r="F90">
        <f t="shared" si="14"/>
        <v>0.92120000000000002</v>
      </c>
      <c r="G90">
        <f t="shared" si="15"/>
        <v>-0.92120000000000002</v>
      </c>
      <c r="H90">
        <f t="shared" si="16"/>
        <v>-9.2119999999999997</v>
      </c>
      <c r="I90">
        <f t="shared" si="17"/>
        <v>-0.46060000000000001</v>
      </c>
      <c r="J90">
        <f t="shared" si="18"/>
        <v>-5.4323234139921706</v>
      </c>
      <c r="K90">
        <f t="shared" si="19"/>
        <v>3.3375179420536978E-2</v>
      </c>
      <c r="L90">
        <f t="shared" si="20"/>
        <v>-0.88782482057946299</v>
      </c>
      <c r="M90">
        <f t="shared" si="21"/>
        <v>-8.8782482057946286</v>
      </c>
      <c r="N90">
        <f t="shared" si="24"/>
        <v>-5.4156358242819014</v>
      </c>
      <c r="O90">
        <f t="shared" si="25"/>
        <v>51.381441272586819</v>
      </c>
    </row>
    <row r="91" spans="2:15">
      <c r="B91">
        <f t="shared" si="22"/>
        <v>4.0999999999999934</v>
      </c>
      <c r="C91">
        <f t="shared" si="23"/>
        <v>-5.4156358242819014</v>
      </c>
      <c r="D91">
        <f>IF(B91&lt;=0,0,IF(B91&lt;=0.2,60*B91,IF(B91&lt;=0.4,185*(B91-0.4)^2+4.5,IF(B91&lt;=0.8,4.5,IF(B91&lt;0.85,-90*(x-0.85),0)))))</f>
        <v>0</v>
      </c>
      <c r="E91">
        <f t="shared" si="13"/>
        <v>9.4E-2</v>
      </c>
      <c r="F91">
        <f t="shared" si="14"/>
        <v>0.92120000000000002</v>
      </c>
      <c r="G91">
        <f t="shared" si="15"/>
        <v>-0.92120000000000002</v>
      </c>
      <c r="H91">
        <f t="shared" si="16"/>
        <v>-9.2119999999999997</v>
      </c>
      <c r="I91">
        <f t="shared" si="17"/>
        <v>-0.46060000000000001</v>
      </c>
      <c r="J91">
        <f t="shared" si="18"/>
        <v>-5.8762358242819017</v>
      </c>
      <c r="K91">
        <f t="shared" si="19"/>
        <v>3.9052676734486098E-2</v>
      </c>
      <c r="L91">
        <f t="shared" si="20"/>
        <v>-0.88214732326551393</v>
      </c>
      <c r="M91">
        <f t="shared" si="21"/>
        <v>-8.8214732326551388</v>
      </c>
      <c r="N91">
        <f t="shared" si="24"/>
        <v>-5.8567094859146582</v>
      </c>
      <c r="O91">
        <f t="shared" si="25"/>
        <v>51.099632639831903</v>
      </c>
    </row>
    <row r="92" spans="2:15">
      <c r="B92">
        <f t="shared" si="22"/>
        <v>4.1499999999999932</v>
      </c>
      <c r="C92">
        <f t="shared" si="23"/>
        <v>-5.8567094859146582</v>
      </c>
      <c r="D92">
        <f>IF(B92&lt;=0,0,IF(B92&lt;=0.2,60*B92,IF(B92&lt;=0.4,185*(B92-0.4)^2+4.5,IF(B92&lt;=0.8,4.5,IF(B92&lt;0.85,-90*(x-0.85),0)))))</f>
        <v>0</v>
      </c>
      <c r="E92">
        <f t="shared" si="13"/>
        <v>9.4E-2</v>
      </c>
      <c r="F92">
        <f t="shared" si="14"/>
        <v>0.92120000000000002</v>
      </c>
      <c r="G92">
        <f t="shared" si="15"/>
        <v>-0.92120000000000002</v>
      </c>
      <c r="H92">
        <f t="shared" si="16"/>
        <v>-9.2119999999999997</v>
      </c>
      <c r="I92">
        <f t="shared" si="17"/>
        <v>-0.46060000000000001</v>
      </c>
      <c r="J92">
        <f t="shared" si="18"/>
        <v>-6.3173094859146586</v>
      </c>
      <c r="K92">
        <f t="shared" si="19"/>
        <v>4.5135336080646841E-2</v>
      </c>
      <c r="L92">
        <f t="shared" si="20"/>
        <v>-0.87606466391935323</v>
      </c>
      <c r="M92">
        <f t="shared" si="21"/>
        <v>-8.7606466391935314</v>
      </c>
      <c r="N92">
        <f t="shared" si="24"/>
        <v>-6.2947418178743346</v>
      </c>
      <c r="O92">
        <f t="shared" si="25"/>
        <v>50.795846357237174</v>
      </c>
    </row>
    <row r="93" spans="2:15">
      <c r="B93">
        <f t="shared" si="22"/>
        <v>4.1999999999999931</v>
      </c>
      <c r="C93">
        <f t="shared" si="23"/>
        <v>-6.2947418178743346</v>
      </c>
      <c r="D93">
        <f>IF(B93&lt;=0,0,IF(B93&lt;=0.2,60*B93,IF(B93&lt;=0.4,185*(B93-0.4)^2+4.5,IF(B93&lt;=0.8,4.5,IF(B93&lt;0.85,-90*(x-0.85),0)))))</f>
        <v>0</v>
      </c>
      <c r="E93">
        <f t="shared" si="13"/>
        <v>9.4E-2</v>
      </c>
      <c r="F93">
        <f t="shared" si="14"/>
        <v>0.92120000000000002</v>
      </c>
      <c r="G93">
        <f t="shared" si="15"/>
        <v>-0.92120000000000002</v>
      </c>
      <c r="H93">
        <f t="shared" si="16"/>
        <v>-9.2119999999999997</v>
      </c>
      <c r="I93">
        <f t="shared" si="17"/>
        <v>-0.46060000000000001</v>
      </c>
      <c r="J93">
        <f t="shared" si="18"/>
        <v>-6.755341817874335</v>
      </c>
      <c r="K93">
        <f t="shared" si="19"/>
        <v>5.1611565397595267E-2</v>
      </c>
      <c r="L93">
        <f t="shared" si="20"/>
        <v>-0.86958843460240476</v>
      </c>
      <c r="M93">
        <f t="shared" si="21"/>
        <v>-8.6958843460240463</v>
      </c>
      <c r="N93">
        <f t="shared" si="24"/>
        <v>-6.7295360351755367</v>
      </c>
      <c r="O93">
        <f t="shared" si="25"/>
        <v>50.470239410910928</v>
      </c>
    </row>
    <row r="94" spans="2:15">
      <c r="B94">
        <f t="shared" si="22"/>
        <v>4.2499999999999929</v>
      </c>
      <c r="C94">
        <f t="shared" si="23"/>
        <v>-6.7295360351755367</v>
      </c>
      <c r="D94">
        <f>IF(B94&lt;=0,0,IF(B94&lt;=0.2,60*B94,IF(B94&lt;=0.4,185*(B94-0.4)^2+4.5,IF(B94&lt;=0.8,4.5,IF(B94&lt;0.85,-90*(x-0.85),0)))))</f>
        <v>0</v>
      </c>
      <c r="E94">
        <f t="shared" si="13"/>
        <v>9.4E-2</v>
      </c>
      <c r="F94">
        <f t="shared" si="14"/>
        <v>0.92120000000000002</v>
      </c>
      <c r="G94">
        <f t="shared" si="15"/>
        <v>-0.92120000000000002</v>
      </c>
      <c r="H94">
        <f t="shared" si="16"/>
        <v>-9.2119999999999997</v>
      </c>
      <c r="I94">
        <f t="shared" si="17"/>
        <v>-0.46060000000000001</v>
      </c>
      <c r="J94">
        <f t="shared" si="18"/>
        <v>-7.190136035175537</v>
      </c>
      <c r="K94">
        <f t="shared" si="19"/>
        <v>5.8469124087502086E-2</v>
      </c>
      <c r="L94">
        <f t="shared" si="20"/>
        <v>-0.86273087591249797</v>
      </c>
      <c r="M94">
        <f t="shared" si="21"/>
        <v>-8.6273087591249791</v>
      </c>
      <c r="N94">
        <f t="shared" si="24"/>
        <v>-7.1609014731317853</v>
      </c>
      <c r="O94">
        <f t="shared" si="25"/>
        <v>50.122978473203247</v>
      </c>
    </row>
    <row r="95" spans="2:15">
      <c r="B95">
        <f t="shared" si="22"/>
        <v>4.2999999999999927</v>
      </c>
      <c r="C95">
        <f t="shared" si="23"/>
        <v>-7.1609014731317853</v>
      </c>
      <c r="D95">
        <f>IF(B95&lt;=0,0,IF(B95&lt;=0.2,60*B95,IF(B95&lt;=0.4,185*(B95-0.4)^2+4.5,IF(B95&lt;=0.8,4.5,IF(B95&lt;0.85,-90*(x-0.85),0)))))</f>
        <v>0</v>
      </c>
      <c r="E95">
        <f t="shared" si="13"/>
        <v>9.4E-2</v>
      </c>
      <c r="F95">
        <f t="shared" si="14"/>
        <v>0.92120000000000002</v>
      </c>
      <c r="G95">
        <f t="shared" si="15"/>
        <v>-0.92120000000000002</v>
      </c>
      <c r="H95">
        <f t="shared" si="16"/>
        <v>-9.2119999999999997</v>
      </c>
      <c r="I95">
        <f t="shared" si="17"/>
        <v>-0.46060000000000001</v>
      </c>
      <c r="J95">
        <f t="shared" si="18"/>
        <v>-7.6215014731317856</v>
      </c>
      <c r="K95">
        <f t="shared" si="19"/>
        <v>6.5695171282577861E-2</v>
      </c>
      <c r="L95">
        <f t="shared" si="20"/>
        <v>-0.85550482871742217</v>
      </c>
      <c r="M95">
        <f t="shared" si="21"/>
        <v>-8.5550482871742215</v>
      </c>
      <c r="N95">
        <f t="shared" si="24"/>
        <v>-7.5886538874904961</v>
      </c>
      <c r="O95">
        <f t="shared" si="25"/>
        <v>49.754239589187691</v>
      </c>
    </row>
    <row r="96" spans="2:15">
      <c r="B96">
        <f t="shared" si="22"/>
        <v>4.3499999999999925</v>
      </c>
      <c r="C96">
        <f t="shared" si="23"/>
        <v>-7.5886538874904961</v>
      </c>
      <c r="D96">
        <f>IF(B96&lt;=0,0,IF(B96&lt;=0.2,60*B96,IF(B96&lt;=0.4,185*(B96-0.4)^2+4.5,IF(B96&lt;=0.8,4.5,IF(B96&lt;0.85,-90*(x-0.85),0)))))</f>
        <v>0</v>
      </c>
      <c r="E96">
        <f t="shared" si="13"/>
        <v>9.4E-2</v>
      </c>
      <c r="F96">
        <f t="shared" si="14"/>
        <v>0.92120000000000002</v>
      </c>
      <c r="G96">
        <f t="shared" si="15"/>
        <v>-0.92120000000000002</v>
      </c>
      <c r="H96">
        <f t="shared" si="16"/>
        <v>-9.2119999999999997</v>
      </c>
      <c r="I96">
        <f t="shared" si="17"/>
        <v>-0.46060000000000001</v>
      </c>
      <c r="J96">
        <f t="shared" si="18"/>
        <v>-8.0492538874904955</v>
      </c>
      <c r="K96">
        <f t="shared" si="19"/>
        <v>7.3276315768695935E-2</v>
      </c>
      <c r="L96">
        <f t="shared" si="20"/>
        <v>-0.84792368423130404</v>
      </c>
      <c r="M96">
        <f t="shared" si="21"/>
        <v>-8.4792368423130391</v>
      </c>
      <c r="N96">
        <f t="shared" si="24"/>
        <v>-8.0126157296061482</v>
      </c>
      <c r="O96">
        <f t="shared" si="25"/>
        <v>49.36420784876028</v>
      </c>
    </row>
    <row r="97" spans="2:15">
      <c r="B97">
        <f t="shared" si="22"/>
        <v>4.3999999999999924</v>
      </c>
      <c r="C97">
        <f t="shared" si="23"/>
        <v>-8.0126157296061482</v>
      </c>
      <c r="D97">
        <f>IF(B97&lt;=0,0,IF(B97&lt;=0.2,60*B97,IF(B97&lt;=0.4,185*(B97-0.4)^2+4.5,IF(B97&lt;=0.8,4.5,IF(B97&lt;0.85,-90*(x-0.85),0)))))</f>
        <v>0</v>
      </c>
      <c r="E97">
        <f t="shared" si="13"/>
        <v>9.4E-2</v>
      </c>
      <c r="F97">
        <f t="shared" si="14"/>
        <v>0.92120000000000002</v>
      </c>
      <c r="G97">
        <f t="shared" si="15"/>
        <v>-0.92120000000000002</v>
      </c>
      <c r="H97">
        <f t="shared" si="16"/>
        <v>-9.2119999999999997</v>
      </c>
      <c r="I97">
        <f t="shared" si="17"/>
        <v>-0.46060000000000001</v>
      </c>
      <c r="J97">
        <f t="shared" si="18"/>
        <v>-8.4732157296061477</v>
      </c>
      <c r="K97">
        <f t="shared" si="19"/>
        <v>8.1198667242262948E-2</v>
      </c>
      <c r="L97">
        <f t="shared" si="20"/>
        <v>-0.84000133275773703</v>
      </c>
      <c r="M97">
        <f t="shared" si="21"/>
        <v>-8.4000133275773692</v>
      </c>
      <c r="N97">
        <f t="shared" si="24"/>
        <v>-8.4326163959850167</v>
      </c>
      <c r="O97">
        <f t="shared" si="25"/>
        <v>48.953077045620503</v>
      </c>
    </row>
    <row r="98" spans="2:15">
      <c r="B98">
        <f t="shared" si="22"/>
        <v>4.4499999999999922</v>
      </c>
      <c r="C98">
        <f t="shared" si="23"/>
        <v>-8.4326163959850167</v>
      </c>
      <c r="D98">
        <f>IF(B98&lt;=0,0,IF(B98&lt;=0.2,60*B98,IF(B98&lt;=0.4,185*(B98-0.4)^2+4.5,IF(B98&lt;=0.8,4.5,IF(B98&lt;0.85,-90*(x-0.85),0)))))</f>
        <v>0</v>
      </c>
      <c r="E98">
        <f t="shared" si="13"/>
        <v>9.4E-2</v>
      </c>
      <c r="F98">
        <f t="shared" si="14"/>
        <v>0.92120000000000002</v>
      </c>
      <c r="G98">
        <f t="shared" si="15"/>
        <v>-0.92120000000000002</v>
      </c>
      <c r="H98">
        <f t="shared" si="16"/>
        <v>-9.2119999999999997</v>
      </c>
      <c r="I98">
        <f t="shared" si="17"/>
        <v>-0.46060000000000001</v>
      </c>
      <c r="J98">
        <f t="shared" si="18"/>
        <v>-8.8932163959850161</v>
      </c>
      <c r="K98">
        <f t="shared" si="19"/>
        <v>8.9447888575016885E-2</v>
      </c>
      <c r="L98">
        <f t="shared" si="20"/>
        <v>-0.83175211142498318</v>
      </c>
      <c r="M98">
        <f t="shared" si="21"/>
        <v>-8.317521114249832</v>
      </c>
      <c r="N98">
        <f t="shared" si="24"/>
        <v>-8.8484924516975081</v>
      </c>
      <c r="O98">
        <f t="shared" si="25"/>
        <v>48.521049324428446</v>
      </c>
    </row>
    <row r="99" spans="2:15">
      <c r="B99">
        <f t="shared" si="22"/>
        <v>4.499999999999992</v>
      </c>
      <c r="C99">
        <f t="shared" si="23"/>
        <v>-8.8484924516975081</v>
      </c>
      <c r="D99">
        <f>IF(B99&lt;=0,0,IF(B99&lt;=0.2,60*B99,IF(B99&lt;=0.4,185*(B99-0.4)^2+4.5,IF(B99&lt;=0.8,4.5,IF(B99&lt;0.85,-90*(x-0.85),0)))))</f>
        <v>0</v>
      </c>
      <c r="E99">
        <f t="shared" si="13"/>
        <v>9.4E-2</v>
      </c>
      <c r="F99">
        <f t="shared" si="14"/>
        <v>0.92120000000000002</v>
      </c>
      <c r="G99">
        <f t="shared" si="15"/>
        <v>-0.92120000000000002</v>
      </c>
      <c r="H99">
        <f t="shared" si="16"/>
        <v>-9.2119999999999997</v>
      </c>
      <c r="I99">
        <f t="shared" si="17"/>
        <v>-0.46060000000000001</v>
      </c>
      <c r="J99">
        <f t="shared" si="18"/>
        <v>-9.3090924516975075</v>
      </c>
      <c r="K99">
        <f t="shared" si="19"/>
        <v>9.8009248763066562E-2</v>
      </c>
      <c r="L99">
        <f t="shared" si="20"/>
        <v>-0.82319075123693342</v>
      </c>
      <c r="M99">
        <f t="shared" si="21"/>
        <v>-8.2319075123693342</v>
      </c>
      <c r="N99">
        <f t="shared" si="24"/>
        <v>-9.2600878273159744</v>
      </c>
      <c r="O99">
        <f t="shared" si="25"/>
        <v>48.068334817453113</v>
      </c>
    </row>
    <row r="100" spans="2:15">
      <c r="B100">
        <f t="shared" si="22"/>
        <v>4.5499999999999918</v>
      </c>
      <c r="C100">
        <f t="shared" si="23"/>
        <v>-9.2600878273159744</v>
      </c>
      <c r="D100">
        <f>IF(B100&lt;=0,0,IF(B100&lt;=0.2,60*B100,IF(B100&lt;=0.4,185*(B100-0.4)^2+4.5,IF(B100&lt;=0.8,4.5,IF(B100&lt;0.85,-90*(x-0.85),0)))))</f>
        <v>0</v>
      </c>
      <c r="E100">
        <f t="shared" si="13"/>
        <v>9.4E-2</v>
      </c>
      <c r="F100">
        <f t="shared" si="14"/>
        <v>0.92120000000000002</v>
      </c>
      <c r="G100">
        <f t="shared" si="15"/>
        <v>-0.92120000000000002</v>
      </c>
      <c r="H100">
        <f t="shared" si="16"/>
        <v>-9.2119999999999997</v>
      </c>
      <c r="I100">
        <f t="shared" si="17"/>
        <v>-0.46060000000000001</v>
      </c>
      <c r="J100">
        <f t="shared" si="18"/>
        <v>-9.7206878273159738</v>
      </c>
      <c r="K100">
        <f t="shared" si="19"/>
        <v>0.10686767624102361</v>
      </c>
      <c r="L100">
        <f t="shared" si="20"/>
        <v>-0.81433232375897635</v>
      </c>
      <c r="M100">
        <f t="shared" si="21"/>
        <v>-8.1433232375897635</v>
      </c>
      <c r="N100">
        <f t="shared" si="24"/>
        <v>-9.6672539891954621</v>
      </c>
      <c r="O100">
        <f t="shared" si="25"/>
        <v>47.595151272040326</v>
      </c>
    </row>
    <row r="101" spans="2:15">
      <c r="B101">
        <f t="shared" si="22"/>
        <v>4.5999999999999917</v>
      </c>
      <c r="C101">
        <f t="shared" si="23"/>
        <v>-9.6672539891954621</v>
      </c>
      <c r="D101">
        <f>IF(B101&lt;=0,0,IF(B101&lt;=0.2,60*B101,IF(B101&lt;=0.4,185*(B101-0.4)^2+4.5,IF(B101&lt;=0.8,4.5,IF(B101&lt;0.85,-90*(x-0.85),0)))))</f>
        <v>0</v>
      </c>
      <c r="E101">
        <f t="shared" si="13"/>
        <v>9.4E-2</v>
      </c>
      <c r="F101">
        <f t="shared" si="14"/>
        <v>0.92120000000000002</v>
      </c>
      <c r="G101">
        <f t="shared" si="15"/>
        <v>-0.92120000000000002</v>
      </c>
      <c r="H101">
        <f t="shared" si="16"/>
        <v>-9.2119999999999997</v>
      </c>
      <c r="I101">
        <f t="shared" si="17"/>
        <v>-0.46060000000000001</v>
      </c>
      <c r="J101">
        <f t="shared" si="18"/>
        <v>-10.127853989195462</v>
      </c>
      <c r="K101">
        <f t="shared" si="19"/>
        <v>0.11600781224936668</v>
      </c>
      <c r="L101">
        <f t="shared" si="20"/>
        <v>-0.80519218775063339</v>
      </c>
      <c r="M101">
        <f t="shared" si="21"/>
        <v>-8.0519218775063326</v>
      </c>
      <c r="N101">
        <f t="shared" si="24"/>
        <v>-10.069850083070779</v>
      </c>
      <c r="O101">
        <f t="shared" si="25"/>
        <v>47.101723670233667</v>
      </c>
    </row>
    <row r="102" spans="2:15">
      <c r="B102">
        <f t="shared" si="22"/>
        <v>4.6499999999999915</v>
      </c>
      <c r="C102">
        <f t="shared" si="23"/>
        <v>-10.069850083070779</v>
      </c>
      <c r="D102">
        <f>IF(B102&lt;=0,0,IF(B102&lt;=0.2,60*B102,IF(B102&lt;=0.4,185*(B102-0.4)^2+4.5,IF(B102&lt;=0.8,4.5,IF(B102&lt;0.85,-90*(x-0.85),0)))))</f>
        <v>0</v>
      </c>
      <c r="E102">
        <f t="shared" si="13"/>
        <v>9.4E-2</v>
      </c>
      <c r="F102">
        <f t="shared" si="14"/>
        <v>0.92120000000000002</v>
      </c>
      <c r="G102">
        <f t="shared" si="15"/>
        <v>-0.92120000000000002</v>
      </c>
      <c r="H102">
        <f t="shared" si="16"/>
        <v>-9.2119999999999997</v>
      </c>
      <c r="I102">
        <f t="shared" si="17"/>
        <v>-0.46060000000000001</v>
      </c>
      <c r="J102">
        <f t="shared" si="18"/>
        <v>-10.530450083070779</v>
      </c>
      <c r="K102">
        <f t="shared" si="19"/>
        <v>0.12541406395303223</v>
      </c>
      <c r="L102">
        <f t="shared" si="20"/>
        <v>-0.79578593604696779</v>
      </c>
      <c r="M102">
        <f t="shared" si="21"/>
        <v>-7.9578593604696772</v>
      </c>
      <c r="N102">
        <f t="shared" si="24"/>
        <v>-10.467743051094264</v>
      </c>
      <c r="O102">
        <f t="shared" si="25"/>
        <v>46.588283841879537</v>
      </c>
    </row>
    <row r="103" spans="2:15">
      <c r="B103">
        <f t="shared" si="22"/>
        <v>4.6999999999999913</v>
      </c>
      <c r="C103">
        <f t="shared" si="23"/>
        <v>-10.467743051094264</v>
      </c>
      <c r="D103">
        <f>IF(B103&lt;=0,0,IF(B103&lt;=0.2,60*B103,IF(B103&lt;=0.4,185*(B103-0.4)^2+4.5,IF(B103&lt;=0.8,4.5,IF(B103&lt;0.85,-90*(x-0.85),0)))))</f>
        <v>0</v>
      </c>
      <c r="E103">
        <f t="shared" si="13"/>
        <v>9.4E-2</v>
      </c>
      <c r="F103">
        <f t="shared" si="14"/>
        <v>0.92120000000000002</v>
      </c>
      <c r="G103">
        <f t="shared" si="15"/>
        <v>-0.92120000000000002</v>
      </c>
      <c r="H103">
        <f t="shared" si="16"/>
        <v>-9.2119999999999997</v>
      </c>
      <c r="I103">
        <f t="shared" si="17"/>
        <v>-0.46060000000000001</v>
      </c>
      <c r="J103">
        <f t="shared" si="18"/>
        <v>-10.928343051094263</v>
      </c>
      <c r="K103">
        <f t="shared" si="19"/>
        <v>0.13507065702143906</v>
      </c>
      <c r="L103">
        <f t="shared" si="20"/>
        <v>-0.78612934297856096</v>
      </c>
      <c r="M103">
        <f t="shared" si="21"/>
        <v>-7.8612934297856096</v>
      </c>
      <c r="N103">
        <f t="shared" si="24"/>
        <v>-10.860807722583544</v>
      </c>
      <c r="O103">
        <f t="shared" si="25"/>
        <v>46.055070072537596</v>
      </c>
    </row>
    <row r="104" spans="2:15">
      <c r="B104">
        <f t="shared" si="22"/>
        <v>4.7499999999999911</v>
      </c>
      <c r="C104">
        <f t="shared" si="23"/>
        <v>-10.860807722583544</v>
      </c>
      <c r="D104">
        <f>IF(B104&lt;=0,0,IF(B104&lt;=0.2,60*B104,IF(B104&lt;=0.4,185*(B104-0.4)^2+4.5,IF(B104&lt;=0.8,4.5,IF(B104&lt;0.85,-90*(x-0.85),0)))))</f>
        <v>0</v>
      </c>
      <c r="E104">
        <f t="shared" si="13"/>
        <v>9.4E-2</v>
      </c>
      <c r="F104">
        <f t="shared" si="14"/>
        <v>0.92120000000000002</v>
      </c>
      <c r="G104">
        <f t="shared" si="15"/>
        <v>-0.92120000000000002</v>
      </c>
      <c r="H104">
        <f t="shared" si="16"/>
        <v>-9.2119999999999997</v>
      </c>
      <c r="I104">
        <f t="shared" si="17"/>
        <v>-0.46060000000000001</v>
      </c>
      <c r="J104">
        <f t="shared" si="18"/>
        <v>-11.321407722583544</v>
      </c>
      <c r="K104">
        <f t="shared" si="19"/>
        <v>0.14496168739449122</v>
      </c>
      <c r="L104">
        <f t="shared" si="20"/>
        <v>-0.7762383126055088</v>
      </c>
      <c r="M104">
        <f t="shared" si="21"/>
        <v>-7.762383126055088</v>
      </c>
      <c r="N104">
        <f t="shared" si="24"/>
        <v>-11.248926878886298</v>
      </c>
      <c r="O104">
        <f t="shared" si="25"/>
        <v>45.502326707500849</v>
      </c>
    </row>
    <row r="105" spans="2:15">
      <c r="B105">
        <f t="shared" si="22"/>
        <v>4.7999999999999909</v>
      </c>
      <c r="C105">
        <f t="shared" si="23"/>
        <v>-11.248926878886298</v>
      </c>
      <c r="D105">
        <f>IF(B105&lt;=0,0,IF(B105&lt;=0.2,60*B105,IF(B105&lt;=0.4,185*(B105-0.4)^2+4.5,IF(B105&lt;=0.8,4.5,IF(B105&lt;0.85,-90*(x-0.85),0)))))</f>
        <v>0</v>
      </c>
      <c r="E105">
        <f t="shared" si="13"/>
        <v>9.4E-2</v>
      </c>
      <c r="F105">
        <f t="shared" si="14"/>
        <v>0.92120000000000002</v>
      </c>
      <c r="G105">
        <f t="shared" si="15"/>
        <v>-0.92120000000000002</v>
      </c>
      <c r="H105">
        <f t="shared" si="16"/>
        <v>-9.2119999999999997</v>
      </c>
      <c r="I105">
        <f t="shared" si="17"/>
        <v>-0.46060000000000001</v>
      </c>
      <c r="J105">
        <f t="shared" si="18"/>
        <v>-11.709526878886297</v>
      </c>
      <c r="K105">
        <f t="shared" si="19"/>
        <v>0.15507117197531589</v>
      </c>
      <c r="L105">
        <f t="shared" si="20"/>
        <v>-0.76612882802468407</v>
      </c>
      <c r="M105">
        <f t="shared" si="21"/>
        <v>-7.6612882802468407</v>
      </c>
      <c r="N105">
        <f t="shared" si="24"/>
        <v>-11.63199129289864</v>
      </c>
      <c r="O105">
        <f t="shared" si="25"/>
        <v>44.930303753206225</v>
      </c>
    </row>
    <row r="106" spans="2:15">
      <c r="B106">
        <f t="shared" si="22"/>
        <v>4.8499999999999908</v>
      </c>
      <c r="C106">
        <f t="shared" si="23"/>
        <v>-11.63199129289864</v>
      </c>
      <c r="D106">
        <f>IF(B106&lt;=0,0,IF(B106&lt;=0.2,60*B106,IF(B106&lt;=0.4,185*(B106-0.4)^2+4.5,IF(B106&lt;=0.8,4.5,IF(B106&lt;0.85,-90*(x-0.85),0)))))</f>
        <v>0</v>
      </c>
      <c r="E106">
        <f t="shared" si="13"/>
        <v>9.4E-2</v>
      </c>
      <c r="F106">
        <f t="shared" si="14"/>
        <v>0.92120000000000002</v>
      </c>
      <c r="G106">
        <f t="shared" si="15"/>
        <v>-0.92120000000000002</v>
      </c>
      <c r="H106">
        <f t="shared" si="16"/>
        <v>-9.2119999999999997</v>
      </c>
      <c r="I106">
        <f t="shared" si="17"/>
        <v>-0.46060000000000001</v>
      </c>
      <c r="J106">
        <f t="shared" si="18"/>
        <v>-12.092591292898639</v>
      </c>
      <c r="K106">
        <f t="shared" si="19"/>
        <v>0.16538309800832199</v>
      </c>
      <c r="L106">
        <f t="shared" si="20"/>
        <v>-0.75581690199167806</v>
      </c>
      <c r="M106">
        <f t="shared" si="21"/>
        <v>-7.5581690199167806</v>
      </c>
      <c r="N106">
        <f t="shared" si="24"/>
        <v>-12.009899743894479</v>
      </c>
      <c r="O106">
        <f t="shared" si="25"/>
        <v>44.339256477286398</v>
      </c>
    </row>
    <row r="107" spans="2:15">
      <c r="B107">
        <f t="shared" si="22"/>
        <v>4.8999999999999906</v>
      </c>
      <c r="C107">
        <f t="shared" si="23"/>
        <v>-12.009899743894479</v>
      </c>
      <c r="D107">
        <f>IF(B107&lt;=0,0,IF(B107&lt;=0.2,60*B107,IF(B107&lt;=0.4,185*(B107-0.4)^2+4.5,IF(B107&lt;=0.8,4.5,IF(B107&lt;0.85,-90*(x-0.85),0)))))</f>
        <v>0</v>
      </c>
      <c r="E107">
        <f t="shared" si="13"/>
        <v>9.4E-2</v>
      </c>
      <c r="F107">
        <f t="shared" si="14"/>
        <v>0.92120000000000002</v>
      </c>
      <c r="G107">
        <f t="shared" si="15"/>
        <v>-0.92120000000000002</v>
      </c>
      <c r="H107">
        <f t="shared" si="16"/>
        <v>-9.2119999999999997</v>
      </c>
      <c r="I107">
        <f t="shared" si="17"/>
        <v>-0.46060000000000001</v>
      </c>
      <c r="J107">
        <f t="shared" si="18"/>
        <v>-12.470499743894479</v>
      </c>
      <c r="K107">
        <f t="shared" si="19"/>
        <v>8.7940735460168273</v>
      </c>
      <c r="L107">
        <f t="shared" si="20"/>
        <v>7.8728735460168275</v>
      </c>
      <c r="M107">
        <f t="shared" si="21"/>
        <v>78.728735460168267</v>
      </c>
      <c r="N107">
        <f t="shared" si="24"/>
        <v>-8.0734629708860659</v>
      </c>
      <c r="O107">
        <f t="shared" si="25"/>
        <v>43.837172409416887</v>
      </c>
    </row>
    <row r="108" spans="2:15">
      <c r="B108">
        <f t="shared" si="22"/>
        <v>4.9499999999999904</v>
      </c>
      <c r="C108">
        <f t="shared" si="23"/>
        <v>-8.0734629708860659</v>
      </c>
      <c r="D108">
        <f>IF(B108&lt;=0,0,IF(B108&lt;=0.2,60*B108,IF(B108&lt;=0.4,185*(B108-0.4)^2+4.5,IF(B108&lt;=0.8,4.5,IF(B108&lt;0.85,-90*(x-0.85),0)))))</f>
        <v>0</v>
      </c>
      <c r="E108">
        <f t="shared" si="13"/>
        <v>9.4E-2</v>
      </c>
      <c r="F108">
        <f t="shared" si="14"/>
        <v>0.92120000000000002</v>
      </c>
      <c r="G108">
        <f t="shared" si="15"/>
        <v>-0.92120000000000002</v>
      </c>
      <c r="H108">
        <f t="shared" si="16"/>
        <v>-9.2119999999999997</v>
      </c>
      <c r="I108">
        <f t="shared" si="17"/>
        <v>-0.46060000000000001</v>
      </c>
      <c r="J108">
        <f t="shared" si="18"/>
        <v>-8.5340629708860654</v>
      </c>
      <c r="K108">
        <f t="shared" si="19"/>
        <v>4.118452524223339</v>
      </c>
      <c r="L108">
        <f t="shared" si="20"/>
        <v>3.1972525242233392</v>
      </c>
      <c r="M108">
        <f t="shared" si="21"/>
        <v>31.972525242233392</v>
      </c>
      <c r="N108">
        <f t="shared" si="24"/>
        <v>-6.4748367087743963</v>
      </c>
      <c r="O108">
        <f t="shared" si="25"/>
        <v>43.473464917425382</v>
      </c>
    </row>
    <row r="109" spans="2:15">
      <c r="B109">
        <f t="shared" si="22"/>
        <v>4.9999999999999902</v>
      </c>
      <c r="C109">
        <f t="shared" si="23"/>
        <v>-6.4748367087743963</v>
      </c>
      <c r="D109">
        <f>IF(B109&lt;=0,0,IF(B109&lt;=0.2,60*B109,IF(B109&lt;=0.4,185*(B109-0.4)^2+4.5,IF(B109&lt;=0.8,4.5,IF(B109&lt;0.85,-90*(x-0.85),0)))))</f>
        <v>0</v>
      </c>
      <c r="E109">
        <f t="shared" si="13"/>
        <v>9.4E-2</v>
      </c>
      <c r="F109">
        <f t="shared" si="14"/>
        <v>0.92120000000000002</v>
      </c>
      <c r="G109">
        <f t="shared" si="15"/>
        <v>-0.92120000000000002</v>
      </c>
      <c r="H109">
        <f t="shared" si="16"/>
        <v>-9.2119999999999997</v>
      </c>
      <c r="I109">
        <f t="shared" si="17"/>
        <v>-0.46060000000000001</v>
      </c>
      <c r="J109">
        <f t="shared" si="18"/>
        <v>-6.9354367087743967</v>
      </c>
      <c r="K109">
        <f t="shared" si="19"/>
        <v>2.7200068855089405</v>
      </c>
      <c r="L109">
        <f t="shared" si="20"/>
        <v>1.7988068855089405</v>
      </c>
      <c r="M109">
        <f t="shared" si="21"/>
        <v>17.988068855089406</v>
      </c>
      <c r="N109">
        <f t="shared" si="24"/>
        <v>-5.5754332660199264</v>
      </c>
      <c r="O109">
        <f t="shared" si="25"/>
        <v>43.172208168055526</v>
      </c>
    </row>
    <row r="110" spans="2:15">
      <c r="B110">
        <f t="shared" si="22"/>
        <v>5.0499999999999901</v>
      </c>
      <c r="C110">
        <f t="shared" si="23"/>
        <v>-5.5754332660199264</v>
      </c>
      <c r="D110">
        <f>IF(B110&lt;=0,0,IF(B110&lt;=0.2,60*B110,IF(B110&lt;=0.4,185*(B110-0.4)^2+4.5,IF(B110&lt;=0.8,4.5,IF(B110&lt;0.85,-90*(x-0.85),0)))))</f>
        <v>0</v>
      </c>
      <c r="E110">
        <f t="shared" si="13"/>
        <v>9.4E-2</v>
      </c>
      <c r="F110">
        <f t="shared" si="14"/>
        <v>0.92120000000000002</v>
      </c>
      <c r="G110">
        <f t="shared" si="15"/>
        <v>-0.92120000000000002</v>
      </c>
      <c r="H110">
        <f t="shared" si="16"/>
        <v>-9.2119999999999997</v>
      </c>
      <c r="I110">
        <f t="shared" si="17"/>
        <v>-0.46060000000000001</v>
      </c>
      <c r="J110">
        <f t="shared" si="18"/>
        <v>-6.0360332660199267</v>
      </c>
      <c r="K110">
        <f t="shared" si="19"/>
        <v>2.0602770603685419</v>
      </c>
      <c r="L110">
        <f t="shared" si="20"/>
        <v>1.1390770603685418</v>
      </c>
      <c r="M110">
        <f t="shared" si="21"/>
        <v>11.390770603685418</v>
      </c>
      <c r="N110">
        <f t="shared" si="24"/>
        <v>-5.0058947358356551</v>
      </c>
      <c r="O110">
        <f t="shared" si="25"/>
        <v>42.90767496800914</v>
      </c>
    </row>
    <row r="111" spans="2:15">
      <c r="B111">
        <f t="shared" si="22"/>
        <v>5.0999999999999899</v>
      </c>
      <c r="C111">
        <f t="shared" si="23"/>
        <v>-5.0058947358356551</v>
      </c>
      <c r="D111">
        <f>IF(B111&lt;=0,0,IF(B111&lt;=0.2,60*B111,IF(B111&lt;=0.4,185*(B111-0.4)^2+4.5,IF(B111&lt;=0.8,4.5,IF(B111&lt;0.85,-90*(x-0.85),0)))))</f>
        <v>0</v>
      </c>
      <c r="E111">
        <f t="shared" si="13"/>
        <v>9.4E-2</v>
      </c>
      <c r="F111">
        <f t="shared" si="14"/>
        <v>0.92120000000000002</v>
      </c>
      <c r="G111">
        <f t="shared" si="15"/>
        <v>-0.92120000000000002</v>
      </c>
      <c r="H111">
        <f t="shared" si="16"/>
        <v>-9.2119999999999997</v>
      </c>
      <c r="I111">
        <f t="shared" si="17"/>
        <v>-0.46060000000000001</v>
      </c>
      <c r="J111">
        <f t="shared" si="18"/>
        <v>-5.4664947358356555</v>
      </c>
      <c r="K111">
        <f t="shared" si="19"/>
        <v>1.6898192230007201</v>
      </c>
      <c r="L111">
        <f t="shared" si="20"/>
        <v>0.76861922300072005</v>
      </c>
      <c r="M111">
        <f t="shared" si="21"/>
        <v>7.6861922300072001</v>
      </c>
      <c r="N111">
        <f t="shared" si="24"/>
        <v>-4.6215851243352954</v>
      </c>
      <c r="O111">
        <f t="shared" si="25"/>
        <v>42.666987971504867</v>
      </c>
    </row>
    <row r="112" spans="2:15">
      <c r="B112">
        <f t="shared" si="22"/>
        <v>5.1499999999999897</v>
      </c>
      <c r="C112">
        <f t="shared" si="23"/>
        <v>-4.6215851243352954</v>
      </c>
      <c r="D112">
        <f>IF(B112&lt;=0,0,IF(B112&lt;=0.2,60*B112,IF(B112&lt;=0.4,185*(B112-0.4)^2+4.5,IF(B112&lt;=0.8,4.5,IF(B112&lt;0.85,-90*(x-0.85),0)))))</f>
        <v>0</v>
      </c>
      <c r="E112">
        <f t="shared" si="13"/>
        <v>9.4E-2</v>
      </c>
      <c r="F112">
        <f t="shared" si="14"/>
        <v>0.92120000000000002</v>
      </c>
      <c r="G112">
        <f t="shared" si="15"/>
        <v>-0.92120000000000002</v>
      </c>
      <c r="H112">
        <f t="shared" si="16"/>
        <v>-9.2119999999999997</v>
      </c>
      <c r="I112">
        <f t="shared" si="17"/>
        <v>-0.46060000000000001</v>
      </c>
      <c r="J112">
        <f t="shared" si="18"/>
        <v>-5.0821851243352958</v>
      </c>
      <c r="K112">
        <f t="shared" si="19"/>
        <v>1.4605732390474031</v>
      </c>
      <c r="L112">
        <f t="shared" si="20"/>
        <v>0.53937323904740309</v>
      </c>
      <c r="M112">
        <f t="shared" si="21"/>
        <v>5.3937323904740309</v>
      </c>
      <c r="N112">
        <f t="shared" si="24"/>
        <v>-4.3518985048115937</v>
      </c>
      <c r="O112">
        <f t="shared" si="25"/>
        <v>42.442650880776192</v>
      </c>
    </row>
    <row r="113" spans="2:15">
      <c r="B113">
        <f t="shared" si="22"/>
        <v>5.1999999999999895</v>
      </c>
      <c r="C113">
        <f t="shared" si="23"/>
        <v>-4.3518985048115937</v>
      </c>
      <c r="D113">
        <f>IF(B113&lt;=0,0,IF(B113&lt;=0.2,60*B113,IF(B113&lt;=0.4,185*(B113-0.4)^2+4.5,IF(B113&lt;=0.8,4.5,IF(B113&lt;0.85,-90*(x-0.85),0)))))</f>
        <v>0</v>
      </c>
      <c r="E113">
        <f t="shared" si="13"/>
        <v>9.4E-2</v>
      </c>
      <c r="F113">
        <f t="shared" si="14"/>
        <v>0.92120000000000002</v>
      </c>
      <c r="G113">
        <f t="shared" si="15"/>
        <v>-0.92120000000000002</v>
      </c>
      <c r="H113">
        <f t="shared" si="16"/>
        <v>-9.2119999999999997</v>
      </c>
      <c r="I113">
        <f t="shared" si="17"/>
        <v>-0.46060000000000001</v>
      </c>
      <c r="J113">
        <f t="shared" si="18"/>
        <v>-4.812498504811594</v>
      </c>
      <c r="K113">
        <f t="shared" si="19"/>
        <v>1.3096751673554456</v>
      </c>
      <c r="L113">
        <f t="shared" si="20"/>
        <v>0.38847516735544563</v>
      </c>
      <c r="M113">
        <f t="shared" si="21"/>
        <v>3.8847516735544563</v>
      </c>
      <c r="N113">
        <f t="shared" si="24"/>
        <v>-4.1576609211338713</v>
      </c>
      <c r="O113">
        <f t="shared" si="25"/>
        <v>42.22991189512755</v>
      </c>
    </row>
    <row r="114" spans="2:15">
      <c r="B114">
        <f t="shared" si="22"/>
        <v>5.2499999999999893</v>
      </c>
      <c r="C114">
        <f t="shared" si="23"/>
        <v>-4.1576609211338713</v>
      </c>
      <c r="D114">
        <f>IF(B114&lt;=0,0,IF(B114&lt;=0.2,60*B114,IF(B114&lt;=0.4,185*(B114-0.4)^2+4.5,IF(B114&lt;=0.8,4.5,IF(B114&lt;0.85,-90*(x-0.85),0)))))</f>
        <v>0</v>
      </c>
      <c r="E114">
        <f t="shared" si="13"/>
        <v>9.4E-2</v>
      </c>
      <c r="F114">
        <f t="shared" si="14"/>
        <v>0.92120000000000002</v>
      </c>
      <c r="G114">
        <f t="shared" si="15"/>
        <v>-0.92120000000000002</v>
      </c>
      <c r="H114">
        <f t="shared" si="16"/>
        <v>-9.2119999999999997</v>
      </c>
      <c r="I114">
        <f t="shared" si="17"/>
        <v>-0.46060000000000001</v>
      </c>
      <c r="J114">
        <f t="shared" si="18"/>
        <v>-4.6182609211338717</v>
      </c>
      <c r="K114">
        <f t="shared" si="19"/>
        <v>1.2060888697011223</v>
      </c>
      <c r="L114">
        <f t="shared" si="20"/>
        <v>0.28488886970112226</v>
      </c>
      <c r="M114">
        <f t="shared" si="21"/>
        <v>2.8488886970112226</v>
      </c>
      <c r="N114">
        <f t="shared" si="24"/>
        <v>-4.0152164862833102</v>
      </c>
      <c r="O114">
        <f t="shared" si="25"/>
        <v>42.025589959942124</v>
      </c>
    </row>
    <row r="115" spans="2:15">
      <c r="B115">
        <f t="shared" si="22"/>
        <v>5.2999999999999892</v>
      </c>
      <c r="C115">
        <f t="shared" si="23"/>
        <v>-4.0152164862833102</v>
      </c>
      <c r="D115">
        <f>IF(B115&lt;=0,0,IF(B115&lt;=0.2,60*B115,IF(B115&lt;=0.4,185*(B115-0.4)^2+4.5,IF(B115&lt;=0.8,4.5,IF(B115&lt;0.85,-90*(x-0.85),0)))))</f>
        <v>0</v>
      </c>
      <c r="E115">
        <f t="shared" si="13"/>
        <v>9.4E-2</v>
      </c>
      <c r="F115">
        <f t="shared" si="14"/>
        <v>0.92120000000000002</v>
      </c>
      <c r="G115">
        <f t="shared" si="15"/>
        <v>-0.92120000000000002</v>
      </c>
      <c r="H115">
        <f t="shared" si="16"/>
        <v>-9.2119999999999997</v>
      </c>
      <c r="I115">
        <f t="shared" si="17"/>
        <v>-0.46060000000000001</v>
      </c>
      <c r="J115">
        <f t="shared" si="18"/>
        <v>-4.4758164862833105</v>
      </c>
      <c r="K115">
        <f t="shared" si="19"/>
        <v>1.1328356849454999</v>
      </c>
      <c r="L115">
        <f t="shared" si="20"/>
        <v>0.21163568494549989</v>
      </c>
      <c r="M115">
        <f t="shared" si="21"/>
        <v>2.1163568494549989</v>
      </c>
      <c r="N115">
        <f t="shared" si="24"/>
        <v>-3.9093986438105603</v>
      </c>
      <c r="O115">
        <f t="shared" si="25"/>
        <v>41.827474581689778</v>
      </c>
    </row>
    <row r="116" spans="2:15">
      <c r="B116">
        <f t="shared" si="22"/>
        <v>5.349999999999989</v>
      </c>
      <c r="C116">
        <f t="shared" si="23"/>
        <v>-3.9093986438105603</v>
      </c>
      <c r="D116">
        <f>IF(B116&lt;=0,0,IF(B116&lt;=0.2,60*B116,IF(B116&lt;=0.4,185*(B116-0.4)^2+4.5,IF(B116&lt;=0.8,4.5,IF(B116&lt;0.85,-90*(x-0.85),0)))))</f>
        <v>0</v>
      </c>
      <c r="E116">
        <f t="shared" si="13"/>
        <v>9.4E-2</v>
      </c>
      <c r="F116">
        <f t="shared" si="14"/>
        <v>0.92120000000000002</v>
      </c>
      <c r="G116">
        <f t="shared" si="15"/>
        <v>-0.92120000000000002</v>
      </c>
      <c r="H116">
        <f t="shared" si="16"/>
        <v>-9.2119999999999997</v>
      </c>
      <c r="I116">
        <f t="shared" si="17"/>
        <v>-0.46060000000000001</v>
      </c>
      <c r="J116">
        <f t="shared" si="18"/>
        <v>-4.3699986438105602</v>
      </c>
      <c r="K116">
        <f t="shared" si="19"/>
        <v>1.0799035831574337</v>
      </c>
      <c r="L116">
        <f t="shared" si="20"/>
        <v>0.15870358315743371</v>
      </c>
      <c r="M116">
        <f t="shared" si="21"/>
        <v>1.5870358315743371</v>
      </c>
      <c r="N116">
        <f t="shared" si="24"/>
        <v>-3.8300468522318436</v>
      </c>
      <c r="O116">
        <f t="shared" si="25"/>
        <v>41.633988444288718</v>
      </c>
    </row>
    <row r="117" spans="2:15">
      <c r="B117">
        <f t="shared" si="22"/>
        <v>5.3999999999999888</v>
      </c>
      <c r="C117">
        <f t="shared" si="23"/>
        <v>-3.8300468522318436</v>
      </c>
      <c r="D117">
        <f>IF(B117&lt;=0,0,IF(B117&lt;=0.2,60*B117,IF(B117&lt;=0.4,185*(B117-0.4)^2+4.5,IF(B117&lt;=0.8,4.5,IF(B117&lt;0.85,-90*(x-0.85),0)))))</f>
        <v>0</v>
      </c>
      <c r="E117">
        <f t="shared" si="13"/>
        <v>9.4E-2</v>
      </c>
      <c r="F117">
        <f t="shared" si="14"/>
        <v>0.92120000000000002</v>
      </c>
      <c r="G117">
        <f t="shared" si="15"/>
        <v>-0.92120000000000002</v>
      </c>
      <c r="H117">
        <f t="shared" si="16"/>
        <v>-9.2119999999999997</v>
      </c>
      <c r="I117">
        <f t="shared" si="17"/>
        <v>-0.46060000000000001</v>
      </c>
      <c r="J117">
        <f t="shared" si="18"/>
        <v>-4.2906468522318439</v>
      </c>
      <c r="K117">
        <f t="shared" si="19"/>
        <v>1.0410412047298867</v>
      </c>
      <c r="L117">
        <f t="shared" si="20"/>
        <v>0.11984120472988669</v>
      </c>
      <c r="M117">
        <f t="shared" si="21"/>
        <v>1.1984120472988669</v>
      </c>
      <c r="N117">
        <f t="shared" si="24"/>
        <v>-3.7701262498669004</v>
      </c>
      <c r="O117">
        <f t="shared" si="25"/>
        <v>41.443984116736253</v>
      </c>
    </row>
    <row r="118" spans="2:15">
      <c r="B118">
        <f t="shared" si="22"/>
        <v>5.4499999999999886</v>
      </c>
      <c r="C118">
        <f t="shared" si="23"/>
        <v>-3.7701262498669004</v>
      </c>
      <c r="D118">
        <f>IF(B118&lt;=0,0,IF(B118&lt;=0.2,60*B118,IF(B118&lt;=0.4,185*(B118-0.4)^2+4.5,IF(B118&lt;=0.8,4.5,IF(B118&lt;0.85,-90*(x-0.85),0)))))</f>
        <v>0</v>
      </c>
      <c r="E118">
        <f t="shared" si="13"/>
        <v>9.4E-2</v>
      </c>
      <c r="F118">
        <f t="shared" si="14"/>
        <v>0.92120000000000002</v>
      </c>
      <c r="G118">
        <f t="shared" si="15"/>
        <v>-0.92120000000000002</v>
      </c>
      <c r="H118">
        <f t="shared" si="16"/>
        <v>-9.2119999999999997</v>
      </c>
      <c r="I118">
        <f t="shared" si="17"/>
        <v>-0.46060000000000001</v>
      </c>
      <c r="J118">
        <f t="shared" si="18"/>
        <v>-4.2307262498669003</v>
      </c>
      <c r="K118">
        <f t="shared" si="19"/>
        <v>1.0121671264636887</v>
      </c>
      <c r="L118">
        <f t="shared" si="20"/>
        <v>9.0967126463688652E-2</v>
      </c>
      <c r="M118">
        <f t="shared" si="21"/>
        <v>0.90967126463688652</v>
      </c>
      <c r="N118">
        <f t="shared" si="24"/>
        <v>-3.7246426866350562</v>
      </c>
      <c r="O118">
        <f t="shared" si="25"/>
        <v>41.256614893323707</v>
      </c>
    </row>
    <row r="119" spans="2:15">
      <c r="B119">
        <f t="shared" si="22"/>
        <v>5.4999999999999885</v>
      </c>
      <c r="C119">
        <f t="shared" si="23"/>
        <v>-3.7246426866350562</v>
      </c>
      <c r="D119">
        <f>IF(B119&lt;=0,0,IF(B119&lt;=0.2,60*B119,IF(B119&lt;=0.4,185*(B119-0.4)^2+4.5,IF(B119&lt;=0.8,4.5,IF(B119&lt;0.85,-90*(x-0.85),0)))))</f>
        <v>0</v>
      </c>
      <c r="E119">
        <f t="shared" si="13"/>
        <v>9.4E-2</v>
      </c>
      <c r="F119">
        <f t="shared" si="14"/>
        <v>0.92120000000000002</v>
      </c>
      <c r="G119">
        <f t="shared" si="15"/>
        <v>-0.92120000000000002</v>
      </c>
      <c r="H119">
        <f t="shared" si="16"/>
        <v>-9.2119999999999997</v>
      </c>
      <c r="I119">
        <f t="shared" si="17"/>
        <v>-0.46060000000000001</v>
      </c>
      <c r="J119">
        <f t="shared" si="18"/>
        <v>-4.1852426866350561</v>
      </c>
      <c r="K119">
        <f t="shared" si="19"/>
        <v>0.99052096059162764</v>
      </c>
      <c r="L119">
        <f t="shared" si="20"/>
        <v>6.9320960591627623E-2</v>
      </c>
      <c r="M119">
        <f t="shared" si="21"/>
        <v>0.69320960591627623</v>
      </c>
      <c r="N119">
        <f t="shared" si="24"/>
        <v>-3.6899822063392422</v>
      </c>
      <c r="O119">
        <f t="shared" si="25"/>
        <v>41.071249270999353</v>
      </c>
    </row>
    <row r="120" spans="2:15">
      <c r="B120">
        <f t="shared" si="22"/>
        <v>5.5499999999999883</v>
      </c>
      <c r="C120">
        <f t="shared" si="23"/>
        <v>-3.6899822063392422</v>
      </c>
      <c r="D120">
        <f>IF(B120&lt;=0,0,IF(B120&lt;=0.2,60*B120,IF(B120&lt;=0.4,185*(B120-0.4)^2+4.5,IF(B120&lt;=0.8,4.5,IF(B120&lt;0.85,-90*(x-0.85),0)))))</f>
        <v>0</v>
      </c>
      <c r="E120">
        <f t="shared" si="13"/>
        <v>9.4E-2</v>
      </c>
      <c r="F120">
        <f t="shared" si="14"/>
        <v>0.92120000000000002</v>
      </c>
      <c r="G120">
        <f t="shared" si="15"/>
        <v>-0.92120000000000002</v>
      </c>
      <c r="H120">
        <f t="shared" si="16"/>
        <v>-9.2119999999999997</v>
      </c>
      <c r="I120">
        <f t="shared" si="17"/>
        <v>-0.46060000000000001</v>
      </c>
      <c r="J120">
        <f t="shared" si="18"/>
        <v>-4.1505822063392426</v>
      </c>
      <c r="K120">
        <f t="shared" si="19"/>
        <v>0.97418271058471972</v>
      </c>
      <c r="L120">
        <f t="shared" si="20"/>
        <v>5.2982710584719706E-2</v>
      </c>
      <c r="M120">
        <f t="shared" si="21"/>
        <v>0.52982710584719706</v>
      </c>
      <c r="N120">
        <f t="shared" si="24"/>
        <v>-3.6634908510468822</v>
      </c>
      <c r="O120">
        <f t="shared" si="25"/>
        <v>40.887412444564696</v>
      </c>
    </row>
    <row r="121" spans="2:15">
      <c r="B121">
        <f t="shared" si="22"/>
        <v>5.5999999999999881</v>
      </c>
      <c r="C121">
        <f t="shared" si="23"/>
        <v>-3.6634908510468822</v>
      </c>
      <c r="D121">
        <f>IF(B121&lt;=0,0,IF(B121&lt;=0.2,60*B121,IF(B121&lt;=0.4,185*(B121-0.4)^2+4.5,IF(B121&lt;=0.8,4.5,IF(B121&lt;0.85,-90*(x-0.85),0)))))</f>
        <v>0</v>
      </c>
      <c r="E121">
        <f t="shared" si="13"/>
        <v>9.4E-2</v>
      </c>
      <c r="F121">
        <f t="shared" si="14"/>
        <v>0.92120000000000002</v>
      </c>
      <c r="G121">
        <f t="shared" si="15"/>
        <v>-0.92120000000000002</v>
      </c>
      <c r="H121">
        <f t="shared" si="16"/>
        <v>-9.2119999999999997</v>
      </c>
      <c r="I121">
        <f t="shared" si="17"/>
        <v>-0.46060000000000001</v>
      </c>
      <c r="J121">
        <f t="shared" si="18"/>
        <v>-4.1240908510468826</v>
      </c>
      <c r="K121">
        <f t="shared" si="19"/>
        <v>0.96178682958539141</v>
      </c>
      <c r="L121">
        <f t="shared" si="20"/>
        <v>4.0586829585391393E-2</v>
      </c>
      <c r="M121">
        <f t="shared" si="21"/>
        <v>0.40586829585391393</v>
      </c>
      <c r="N121">
        <f t="shared" si="24"/>
        <v>-3.6431974362541863</v>
      </c>
      <c r="O121">
        <f t="shared" si="25"/>
        <v>40.70474523738217</v>
      </c>
    </row>
    <row r="122" spans="2:15">
      <c r="B122">
        <f t="shared" si="22"/>
        <v>5.6499999999999879</v>
      </c>
      <c r="C122">
        <f t="shared" si="23"/>
        <v>-3.6431974362541863</v>
      </c>
      <c r="D122">
        <f>IF(B122&lt;=0,0,IF(B122&lt;=0.2,60*B122,IF(B122&lt;=0.4,185*(B122-0.4)^2+4.5,IF(B122&lt;=0.8,4.5,IF(B122&lt;0.85,-90*(x-0.85),0)))))</f>
        <v>0</v>
      </c>
      <c r="E122">
        <f t="shared" si="13"/>
        <v>9.4E-2</v>
      </c>
      <c r="F122">
        <f t="shared" si="14"/>
        <v>0.92120000000000002</v>
      </c>
      <c r="G122">
        <f t="shared" si="15"/>
        <v>-0.92120000000000002</v>
      </c>
      <c r="H122">
        <f t="shared" si="16"/>
        <v>-9.2119999999999997</v>
      </c>
      <c r="I122">
        <f t="shared" si="17"/>
        <v>-0.46060000000000001</v>
      </c>
      <c r="J122">
        <f t="shared" si="18"/>
        <v>-4.1037974362541867</v>
      </c>
      <c r="K122">
        <f t="shared" si="19"/>
        <v>0.95234478826549473</v>
      </c>
      <c r="L122">
        <f t="shared" si="20"/>
        <v>3.1144788265494716E-2</v>
      </c>
      <c r="M122">
        <f t="shared" si="21"/>
        <v>0.31144788265494716</v>
      </c>
      <c r="N122">
        <f t="shared" si="24"/>
        <v>-3.6276250421214389</v>
      </c>
      <c r="O122">
        <f t="shared" si="25"/>
        <v>40.52297467542278</v>
      </c>
    </row>
    <row r="123" spans="2:15">
      <c r="B123">
        <f t="shared" si="22"/>
        <v>5.6999999999999877</v>
      </c>
      <c r="C123">
        <f t="shared" si="23"/>
        <v>-3.6276250421214389</v>
      </c>
      <c r="D123">
        <f>IF(B123&lt;=0,0,IF(B123&lt;=0.2,60*B123,IF(B123&lt;=0.4,185*(B123-0.4)^2+4.5,IF(B123&lt;=0.8,4.5,IF(B123&lt;0.85,-90*(x-0.85),0)))))</f>
        <v>0</v>
      </c>
      <c r="E123">
        <f t="shared" si="13"/>
        <v>9.4E-2</v>
      </c>
      <c r="F123">
        <f t="shared" si="14"/>
        <v>0.92120000000000002</v>
      </c>
      <c r="G123">
        <f t="shared" si="15"/>
        <v>-0.92120000000000002</v>
      </c>
      <c r="H123">
        <f t="shared" si="16"/>
        <v>-9.2119999999999997</v>
      </c>
      <c r="I123">
        <f t="shared" si="17"/>
        <v>-0.46060000000000001</v>
      </c>
      <c r="J123">
        <f t="shared" si="18"/>
        <v>-4.0882250421214392</v>
      </c>
      <c r="K123">
        <f t="shared" si="19"/>
        <v>0.94513090849089421</v>
      </c>
      <c r="L123">
        <f t="shared" si="20"/>
        <v>2.3930908490894187E-2</v>
      </c>
      <c r="M123">
        <f t="shared" si="21"/>
        <v>0.23930908490894187</v>
      </c>
      <c r="N123">
        <f t="shared" si="24"/>
        <v>-3.6156595878759918</v>
      </c>
      <c r="O123">
        <f t="shared" si="25"/>
        <v>40.341892559672843</v>
      </c>
    </row>
    <row r="124" spans="2:15">
      <c r="B124">
        <f t="shared" si="22"/>
        <v>5.7499999999999876</v>
      </c>
      <c r="C124">
        <f t="shared" si="23"/>
        <v>-3.6156595878759918</v>
      </c>
      <c r="D124">
        <f>IF(B124&lt;=0,0,IF(B124&lt;=0.2,60*B124,IF(B124&lt;=0.4,185*(B124-0.4)^2+4.5,IF(B124&lt;=0.8,4.5,IF(B124&lt;0.85,-90*(x-0.85),0)))))</f>
        <v>0</v>
      </c>
      <c r="E124">
        <f t="shared" si="13"/>
        <v>9.4E-2</v>
      </c>
      <c r="F124">
        <f t="shared" si="14"/>
        <v>0.92120000000000002</v>
      </c>
      <c r="G124">
        <f t="shared" si="15"/>
        <v>-0.92120000000000002</v>
      </c>
      <c r="H124">
        <f t="shared" si="16"/>
        <v>-9.2119999999999997</v>
      </c>
      <c r="I124">
        <f t="shared" si="17"/>
        <v>-0.46060000000000001</v>
      </c>
      <c r="J124">
        <f t="shared" si="18"/>
        <v>-4.0762595878759917</v>
      </c>
      <c r="K124">
        <f t="shared" si="19"/>
        <v>0.93960656919975838</v>
      </c>
      <c r="L124">
        <f t="shared" si="20"/>
        <v>1.840656919975836E-2</v>
      </c>
      <c r="M124">
        <f t="shared" si="21"/>
        <v>0.1840656919975836</v>
      </c>
      <c r="N124">
        <f t="shared" si="24"/>
        <v>-3.6064563032761128</v>
      </c>
      <c r="O124">
        <f t="shared" si="25"/>
        <v>40.161339662394042</v>
      </c>
    </row>
    <row r="125" spans="2:15">
      <c r="B125">
        <f t="shared" si="22"/>
        <v>5.7999999999999874</v>
      </c>
      <c r="C125">
        <f t="shared" si="23"/>
        <v>-3.6064563032761128</v>
      </c>
      <c r="D125">
        <f>IF(B125&lt;=0,0,IF(B125&lt;=0.2,60*B125,IF(B125&lt;=0.4,185*(B125-0.4)^2+4.5,IF(B125&lt;=0.8,4.5,IF(B125&lt;0.85,-90*(x-0.85),0)))))</f>
        <v>0</v>
      </c>
      <c r="E125">
        <f t="shared" si="13"/>
        <v>9.4E-2</v>
      </c>
      <c r="F125">
        <f t="shared" si="14"/>
        <v>0.92120000000000002</v>
      </c>
      <c r="G125">
        <f t="shared" si="15"/>
        <v>-0.92120000000000002</v>
      </c>
      <c r="H125">
        <f t="shared" si="16"/>
        <v>-9.2119999999999997</v>
      </c>
      <c r="I125">
        <f t="shared" si="17"/>
        <v>-0.46060000000000001</v>
      </c>
      <c r="J125">
        <f t="shared" si="18"/>
        <v>-4.0670563032761127</v>
      </c>
      <c r="K125">
        <f t="shared" si="19"/>
        <v>0.93536851494587658</v>
      </c>
      <c r="L125">
        <f t="shared" si="20"/>
        <v>1.4168514945876565E-2</v>
      </c>
      <c r="M125">
        <f t="shared" si="21"/>
        <v>0.14168514945876565</v>
      </c>
      <c r="N125">
        <f t="shared" si="24"/>
        <v>-3.5993720458031744</v>
      </c>
      <c r="O125">
        <f t="shared" si="25"/>
        <v>39.981193953667059</v>
      </c>
    </row>
    <row r="126" spans="2:15">
      <c r="B126">
        <f t="shared" si="22"/>
        <v>5.8499999999999872</v>
      </c>
      <c r="C126">
        <f t="shared" si="23"/>
        <v>-3.5993720458031744</v>
      </c>
      <c r="D126">
        <f>IF(B126&lt;=0,0,IF(B126&lt;=0.2,60*B126,IF(B126&lt;=0.4,185*(B126-0.4)^2+4.5,IF(B126&lt;=0.8,4.5,IF(B126&lt;0.85,-90*(x-0.85),0)))))</f>
        <v>0</v>
      </c>
      <c r="E126">
        <f t="shared" si="13"/>
        <v>9.4E-2</v>
      </c>
      <c r="F126">
        <f t="shared" si="14"/>
        <v>0.92120000000000002</v>
      </c>
      <c r="G126">
        <f t="shared" si="15"/>
        <v>-0.92120000000000002</v>
      </c>
      <c r="H126">
        <f t="shared" si="16"/>
        <v>-9.2119999999999997</v>
      </c>
      <c r="I126">
        <f t="shared" si="17"/>
        <v>-0.46060000000000001</v>
      </c>
      <c r="J126">
        <f t="shared" si="18"/>
        <v>-4.0599720458031747</v>
      </c>
      <c r="K126">
        <f t="shared" si="19"/>
        <v>0.93211278413559617</v>
      </c>
      <c r="L126">
        <f t="shared" si="20"/>
        <v>1.0912784135596154E-2</v>
      </c>
      <c r="M126">
        <f t="shared" si="21"/>
        <v>0.10912784135596154</v>
      </c>
      <c r="N126">
        <f t="shared" si="24"/>
        <v>-3.5939156537353765</v>
      </c>
      <c r="O126">
        <f t="shared" si="25"/>
        <v>39.801361761178597</v>
      </c>
    </row>
    <row r="127" spans="2:15">
      <c r="B127">
        <f t="shared" si="22"/>
        <v>5.899999999999987</v>
      </c>
      <c r="C127">
        <f t="shared" si="23"/>
        <v>-3.5939156537353765</v>
      </c>
      <c r="D127">
        <f>IF(B127&lt;=0,0,IF(B127&lt;=0.2,60*B127,IF(B127&lt;=0.4,185*(B127-0.4)^2+4.5,IF(B127&lt;=0.8,4.5,IF(B127&lt;0.85,-90*(x-0.85),0)))))</f>
        <v>0</v>
      </c>
      <c r="E127">
        <f t="shared" si="13"/>
        <v>9.4E-2</v>
      </c>
      <c r="F127">
        <f t="shared" si="14"/>
        <v>0.92120000000000002</v>
      </c>
      <c r="G127">
        <f t="shared" si="15"/>
        <v>-0.92120000000000002</v>
      </c>
      <c r="H127">
        <f t="shared" si="16"/>
        <v>-9.2119999999999997</v>
      </c>
      <c r="I127">
        <f t="shared" si="17"/>
        <v>-0.46060000000000001</v>
      </c>
      <c r="J127">
        <f t="shared" si="18"/>
        <v>-4.0545156537353764</v>
      </c>
      <c r="K127">
        <f t="shared" si="19"/>
        <v>0.92960904514313536</v>
      </c>
      <c r="L127">
        <f t="shared" si="20"/>
        <v>8.4090451431353408E-3</v>
      </c>
      <c r="M127">
        <f t="shared" si="21"/>
        <v>8.4090451431353408E-2</v>
      </c>
      <c r="N127">
        <f t="shared" si="24"/>
        <v>-3.589711131163809</v>
      </c>
      <c r="O127">
        <f t="shared" si="25"/>
        <v>39.621771091556113</v>
      </c>
    </row>
    <row r="128" spans="2:15">
      <c r="B128">
        <f t="shared" si="22"/>
        <v>5.9499999999999869</v>
      </c>
      <c r="C128">
        <f t="shared" si="23"/>
        <v>-3.589711131163809</v>
      </c>
      <c r="D128">
        <f>IF(B128&lt;=0,0,IF(B128&lt;=0.2,60*B128,IF(B128&lt;=0.4,185*(B128-0.4)^2+4.5,IF(B128&lt;=0.8,4.5,IF(B128&lt;0.85,-90*(x-0.85),0)))))</f>
        <v>0</v>
      </c>
      <c r="E128">
        <f t="shared" si="13"/>
        <v>9.4E-2</v>
      </c>
      <c r="F128">
        <f t="shared" si="14"/>
        <v>0.92120000000000002</v>
      </c>
      <c r="G128">
        <f t="shared" si="15"/>
        <v>-0.92120000000000002</v>
      </c>
      <c r="H128">
        <f t="shared" si="16"/>
        <v>-9.2119999999999997</v>
      </c>
      <c r="I128">
        <f t="shared" si="17"/>
        <v>-0.46060000000000001</v>
      </c>
      <c r="J128">
        <f t="shared" si="18"/>
        <v>-4.0503111311638094</v>
      </c>
      <c r="K128">
        <f t="shared" si="19"/>
        <v>0.92768204031096568</v>
      </c>
      <c r="L128">
        <f t="shared" si="20"/>
        <v>6.4820403109656644E-3</v>
      </c>
      <c r="M128">
        <f t="shared" si="21"/>
        <v>6.4820403109656644E-2</v>
      </c>
      <c r="N128">
        <f t="shared" si="24"/>
        <v>-3.5864701110083264</v>
      </c>
      <c r="O128">
        <f t="shared" si="25"/>
        <v>39.44236656050181</v>
      </c>
    </row>
    <row r="129" spans="2:15">
      <c r="B129">
        <f t="shared" si="22"/>
        <v>5.9999999999999867</v>
      </c>
      <c r="C129">
        <f t="shared" si="23"/>
        <v>-3.5864701110083264</v>
      </c>
      <c r="D129">
        <f>IF(B129&lt;=0,0,IF(B129&lt;=0.2,60*B129,IF(B129&lt;=0.4,185*(B129-0.4)^2+4.5,IF(B129&lt;=0.8,4.5,IF(B129&lt;0.85,-90*(x-0.85),0)))))</f>
        <v>0</v>
      </c>
      <c r="E129">
        <f t="shared" si="13"/>
        <v>9.4E-2</v>
      </c>
      <c r="F129">
        <f t="shared" si="14"/>
        <v>0.92120000000000002</v>
      </c>
      <c r="G129">
        <f t="shared" si="15"/>
        <v>-0.92120000000000002</v>
      </c>
      <c r="H129">
        <f t="shared" si="16"/>
        <v>-9.2119999999999997</v>
      </c>
      <c r="I129">
        <f t="shared" si="17"/>
        <v>-0.46060000000000001</v>
      </c>
      <c r="J129">
        <f t="shared" si="18"/>
        <v>-4.0470701110083267</v>
      </c>
      <c r="K129">
        <f t="shared" si="19"/>
        <v>0.92619798975165524</v>
      </c>
      <c r="L129">
        <f t="shared" si="20"/>
        <v>4.9979897516552185E-3</v>
      </c>
      <c r="M129">
        <f t="shared" si="21"/>
        <v>4.9979897516552185E-2</v>
      </c>
      <c r="N129">
        <f t="shared" si="24"/>
        <v>-3.5839711161324987</v>
      </c>
      <c r="O129">
        <f t="shared" si="25"/>
        <v>39.263105529823292</v>
      </c>
    </row>
    <row r="130" spans="2:15">
      <c r="B130">
        <f t="shared" si="22"/>
        <v>6.0499999999999865</v>
      </c>
      <c r="C130">
        <f t="shared" si="23"/>
        <v>-3.5839711161324987</v>
      </c>
      <c r="D130">
        <f>IF(B130&lt;=0,0,IF(B130&lt;=0.2,60*B130,IF(B130&lt;=0.4,185*(B130-0.4)^2+4.5,IF(B130&lt;=0.8,4.5,IF(B130&lt;0.85,-90*(x-0.85),0)))))</f>
        <v>0</v>
      </c>
      <c r="E130">
        <f t="shared" si="13"/>
        <v>9.4E-2</v>
      </c>
      <c r="F130">
        <f t="shared" si="14"/>
        <v>0.92120000000000002</v>
      </c>
      <c r="G130">
        <f t="shared" si="15"/>
        <v>-0.92120000000000002</v>
      </c>
      <c r="H130">
        <f t="shared" si="16"/>
        <v>-9.2119999999999997</v>
      </c>
      <c r="I130">
        <f t="shared" si="17"/>
        <v>-0.46060000000000001</v>
      </c>
      <c r="J130">
        <f t="shared" si="18"/>
        <v>-4.0445711161324986</v>
      </c>
      <c r="K130">
        <f t="shared" si="19"/>
        <v>0.92505452083930173</v>
      </c>
      <c r="L130">
        <f t="shared" si="20"/>
        <v>3.8545208393017116E-3</v>
      </c>
      <c r="M130">
        <f t="shared" si="21"/>
        <v>3.8545208393017116E-2</v>
      </c>
      <c r="N130">
        <f t="shared" si="24"/>
        <v>-3.5820438557128478</v>
      </c>
      <c r="O130">
        <f t="shared" si="25"/>
        <v>39.083955155527164</v>
      </c>
    </row>
    <row r="131" spans="2:15">
      <c r="B131">
        <f t="shared" si="22"/>
        <v>6.0999999999999863</v>
      </c>
      <c r="C131">
        <f t="shared" si="23"/>
        <v>-3.5820438557128478</v>
      </c>
      <c r="D131">
        <f>IF(B131&lt;=0,0,IF(B131&lt;=0.2,60*B131,IF(B131&lt;=0.4,185*(B131-0.4)^2+4.5,IF(B131&lt;=0.8,4.5,IF(B131&lt;0.85,-90*(x-0.85),0)))))</f>
        <v>0</v>
      </c>
      <c r="E131">
        <f t="shared" si="13"/>
        <v>9.4E-2</v>
      </c>
      <c r="F131">
        <f t="shared" si="14"/>
        <v>0.92120000000000002</v>
      </c>
      <c r="G131">
        <f t="shared" si="15"/>
        <v>-0.92120000000000002</v>
      </c>
      <c r="H131">
        <f t="shared" si="16"/>
        <v>-9.2119999999999997</v>
      </c>
      <c r="I131">
        <f t="shared" si="17"/>
        <v>-0.46060000000000001</v>
      </c>
      <c r="J131">
        <f t="shared" si="18"/>
        <v>-4.0426438557128481</v>
      </c>
      <c r="K131">
        <f t="shared" si="19"/>
        <v>0.92417314372867698</v>
      </c>
      <c r="L131">
        <f t="shared" si="20"/>
        <v>2.9731437286769635E-3</v>
      </c>
      <c r="M131">
        <f t="shared" si="21"/>
        <v>2.9731437286769635E-2</v>
      </c>
      <c r="N131">
        <f t="shared" si="24"/>
        <v>-3.5805572838485094</v>
      </c>
      <c r="O131">
        <f t="shared" si="25"/>
        <v>38.904890127038129</v>
      </c>
    </row>
    <row r="132" spans="2:15">
      <c r="B132">
        <f t="shared" si="22"/>
        <v>6.1499999999999861</v>
      </c>
      <c r="C132">
        <f t="shared" si="23"/>
        <v>-3.5805572838485094</v>
      </c>
      <c r="D132">
        <f>IF(B132&lt;=0,0,IF(B132&lt;=0.2,60*B132,IF(B132&lt;=0.4,185*(B132-0.4)^2+4.5,IF(B132&lt;=0.8,4.5,IF(B132&lt;0.85,-90*(x-0.85),0)))))</f>
        <v>0</v>
      </c>
      <c r="E132">
        <f t="shared" si="13"/>
        <v>9.4E-2</v>
      </c>
      <c r="F132">
        <f t="shared" si="14"/>
        <v>0.92120000000000002</v>
      </c>
      <c r="G132">
        <f t="shared" si="15"/>
        <v>-0.92120000000000002</v>
      </c>
      <c r="H132">
        <f t="shared" si="16"/>
        <v>-9.2119999999999997</v>
      </c>
      <c r="I132">
        <f t="shared" si="17"/>
        <v>-0.46060000000000001</v>
      </c>
      <c r="J132">
        <f t="shared" si="18"/>
        <v>-4.0411572838485093</v>
      </c>
      <c r="K132">
        <f t="shared" si="19"/>
        <v>0.92349358983058405</v>
      </c>
      <c r="L132">
        <f t="shared" si="20"/>
        <v>2.2935898305840308E-3</v>
      </c>
      <c r="M132">
        <f t="shared" si="21"/>
        <v>2.2935898305840308E-2</v>
      </c>
      <c r="N132">
        <f t="shared" si="24"/>
        <v>-3.5794104889332172</v>
      </c>
      <c r="O132">
        <f t="shared" si="25"/>
        <v>38.725890932718585</v>
      </c>
    </row>
    <row r="133" spans="2:15">
      <c r="B133">
        <f t="shared" si="22"/>
        <v>6.199999999999986</v>
      </c>
      <c r="C133">
        <f t="shared" si="23"/>
        <v>-3.5794104889332172</v>
      </c>
      <c r="D133">
        <f>IF(B133&lt;=0,0,IF(B133&lt;=0.2,60*B133,IF(B133&lt;=0.4,185*(B133-0.4)^2+4.5,IF(B133&lt;=0.8,4.5,IF(B133&lt;0.85,-90*(x-0.85),0)))))</f>
        <v>0</v>
      </c>
      <c r="E133">
        <f t="shared" si="13"/>
        <v>9.4E-2</v>
      </c>
      <c r="F133">
        <f t="shared" si="14"/>
        <v>0.92120000000000002</v>
      </c>
      <c r="G133">
        <f t="shared" si="15"/>
        <v>-0.92120000000000002</v>
      </c>
      <c r="H133">
        <f t="shared" si="16"/>
        <v>-9.2119999999999997</v>
      </c>
      <c r="I133">
        <f t="shared" si="17"/>
        <v>-0.46060000000000001</v>
      </c>
      <c r="J133">
        <f t="shared" si="18"/>
        <v>-4.0400104889332171</v>
      </c>
      <c r="K133">
        <f t="shared" si="19"/>
        <v>0.92296952832559598</v>
      </c>
      <c r="L133">
        <f t="shared" si="20"/>
        <v>1.7695283255959593E-3</v>
      </c>
      <c r="M133">
        <f t="shared" si="21"/>
        <v>1.7695283255959593E-2</v>
      </c>
      <c r="N133">
        <f t="shared" si="24"/>
        <v>-3.5785257247704192</v>
      </c>
      <c r="O133">
        <f t="shared" si="25"/>
        <v>38.54694252737599</v>
      </c>
    </row>
    <row r="134" spans="2:15">
      <c r="B134">
        <f t="shared" si="22"/>
        <v>6.2499999999999858</v>
      </c>
      <c r="C134">
        <f t="shared" si="23"/>
        <v>-3.5785257247704192</v>
      </c>
      <c r="D134">
        <f>IF(B134&lt;=0,0,IF(B134&lt;=0.2,60*B134,IF(B134&lt;=0.4,185*(B134-0.4)^2+4.5,IF(B134&lt;=0.8,4.5,IF(B134&lt;0.85,-90*(x-0.85),0)))))</f>
        <v>0</v>
      </c>
      <c r="E134">
        <f t="shared" si="13"/>
        <v>9.4E-2</v>
      </c>
      <c r="F134">
        <f t="shared" si="14"/>
        <v>0.92120000000000002</v>
      </c>
      <c r="G134">
        <f t="shared" si="15"/>
        <v>-0.92120000000000002</v>
      </c>
      <c r="H134">
        <f t="shared" si="16"/>
        <v>-9.2119999999999997</v>
      </c>
      <c r="I134">
        <f t="shared" si="17"/>
        <v>-0.46060000000000001</v>
      </c>
      <c r="J134">
        <f t="shared" si="18"/>
        <v>-4.0391257247704191</v>
      </c>
      <c r="K134">
        <f t="shared" si="19"/>
        <v>0.92256531108644246</v>
      </c>
      <c r="L134">
        <f t="shared" si="20"/>
        <v>1.3653110864424445E-3</v>
      </c>
      <c r="M134">
        <f t="shared" si="21"/>
        <v>1.3653110864424445E-2</v>
      </c>
      <c r="N134">
        <f t="shared" si="24"/>
        <v>-3.5778430692271979</v>
      </c>
      <c r="O134">
        <f t="shared" si="25"/>
        <v>38.368033307526048</v>
      </c>
    </row>
    <row r="135" spans="2:15">
      <c r="B135">
        <f t="shared" si="22"/>
        <v>6.2999999999999856</v>
      </c>
      <c r="C135">
        <f t="shared" si="23"/>
        <v>-3.5778430692271979</v>
      </c>
      <c r="D135">
        <f>IF(B135&lt;=0,0,IF(B135&lt;=0.2,60*B135,IF(B135&lt;=0.4,185*(B135-0.4)^2+4.5,IF(B135&lt;=0.8,4.5,IF(B135&lt;0.85,-90*(x-0.85),0)))))</f>
        <v>0</v>
      </c>
      <c r="E135">
        <f t="shared" si="13"/>
        <v>9.4E-2</v>
      </c>
      <c r="F135">
        <f t="shared" si="14"/>
        <v>0.92120000000000002</v>
      </c>
      <c r="G135">
        <f t="shared" si="15"/>
        <v>-0.92120000000000002</v>
      </c>
      <c r="H135">
        <f t="shared" si="16"/>
        <v>-9.2119999999999997</v>
      </c>
      <c r="I135">
        <f t="shared" si="17"/>
        <v>-0.46060000000000001</v>
      </c>
      <c r="J135">
        <f t="shared" si="18"/>
        <v>-4.0384430692271982</v>
      </c>
      <c r="K135">
        <f t="shared" si="19"/>
        <v>0.92225349058591255</v>
      </c>
      <c r="L135">
        <f t="shared" si="20"/>
        <v>1.053490585912531E-3</v>
      </c>
      <c r="M135">
        <f t="shared" si="21"/>
        <v>1.053490585912531E-2</v>
      </c>
      <c r="N135">
        <f t="shared" si="24"/>
        <v>-3.5773163239342418</v>
      </c>
      <c r="O135">
        <f t="shared" si="25"/>
        <v>38.189154322697007</v>
      </c>
    </row>
    <row r="136" spans="2:15">
      <c r="B136">
        <f t="shared" si="22"/>
        <v>6.3499999999999854</v>
      </c>
      <c r="C136">
        <f t="shared" si="23"/>
        <v>-3.5773163239342418</v>
      </c>
      <c r="D136">
        <f>IF(B136&lt;=0,0,IF(B136&lt;=0.2,60*B136,IF(B136&lt;=0.4,185*(B136-0.4)^2+4.5,IF(B136&lt;=0.8,4.5,IF(B136&lt;0.85,-90*(x-0.85),0)))))</f>
        <v>0</v>
      </c>
      <c r="E136">
        <f t="shared" si="13"/>
        <v>9.4E-2</v>
      </c>
      <c r="F136">
        <f t="shared" si="14"/>
        <v>0.92120000000000002</v>
      </c>
      <c r="G136">
        <f t="shared" si="15"/>
        <v>-0.92120000000000002</v>
      </c>
      <c r="H136">
        <f t="shared" si="16"/>
        <v>-9.2119999999999997</v>
      </c>
      <c r="I136">
        <f t="shared" si="17"/>
        <v>-0.46060000000000001</v>
      </c>
      <c r="J136">
        <f t="shared" si="18"/>
        <v>-4.0379163239342422</v>
      </c>
      <c r="K136">
        <f t="shared" si="19"/>
        <v>0.92201292213162944</v>
      </c>
      <c r="L136">
        <f t="shared" si="20"/>
        <v>8.1292213162942328E-4</v>
      </c>
      <c r="M136">
        <f t="shared" si="21"/>
        <v>8.1292213162942328E-3</v>
      </c>
      <c r="N136">
        <f t="shared" si="24"/>
        <v>-3.576909862868427</v>
      </c>
      <c r="O136">
        <f t="shared" si="25"/>
        <v>38.010298668026941</v>
      </c>
    </row>
    <row r="137" spans="2:15">
      <c r="B137">
        <f t="shared" si="22"/>
        <v>6.3999999999999853</v>
      </c>
      <c r="C137">
        <f t="shared" si="23"/>
        <v>-3.576909862868427</v>
      </c>
      <c r="D137">
        <f>IF(B137&lt;=0,0,IF(B137&lt;=0.2,60*B137,IF(B137&lt;=0.4,185*(B137-0.4)^2+4.5,IF(B137&lt;=0.8,4.5,IF(B137&lt;0.85,-90*(x-0.85),0)))))</f>
        <v>0</v>
      </c>
      <c r="E137">
        <f t="shared" si="13"/>
        <v>9.4E-2</v>
      </c>
      <c r="F137">
        <f t="shared" si="14"/>
        <v>0.92120000000000002</v>
      </c>
      <c r="G137">
        <f t="shared" si="15"/>
        <v>-0.92120000000000002</v>
      </c>
      <c r="H137">
        <f t="shared" si="16"/>
        <v>-9.2119999999999997</v>
      </c>
      <c r="I137">
        <f t="shared" si="17"/>
        <v>-0.46060000000000001</v>
      </c>
      <c r="J137">
        <f t="shared" si="18"/>
        <v>-4.0375098628684274</v>
      </c>
      <c r="K137">
        <f t="shared" si="19"/>
        <v>0.92182730981925465</v>
      </c>
      <c r="L137">
        <f t="shared" si="20"/>
        <v>6.2730981925462892E-4</v>
      </c>
      <c r="M137">
        <f t="shared" si="21"/>
        <v>6.2730981925462892E-3</v>
      </c>
      <c r="N137">
        <f t="shared" si="24"/>
        <v>-3.5765962079587998</v>
      </c>
      <c r="O137">
        <f t="shared" si="25"/>
        <v>37.831461016256263</v>
      </c>
    </row>
    <row r="138" spans="2:15">
      <c r="B138">
        <f t="shared" si="22"/>
        <v>6.4499999999999851</v>
      </c>
      <c r="C138">
        <f t="shared" si="23"/>
        <v>-3.5765962079587998</v>
      </c>
      <c r="D138">
        <f>IF(B138&lt;=0,0,IF(B138&lt;=0.2,60*B138,IF(B138&lt;=0.4,185*(B138-0.4)^2+4.5,IF(B138&lt;=0.8,4.5,IF(B138&lt;0.85,-90*(x-0.85),0)))))</f>
        <v>0</v>
      </c>
      <c r="E138">
        <f t="shared" si="13"/>
        <v>9.4E-2</v>
      </c>
      <c r="F138">
        <f t="shared" si="14"/>
        <v>0.92120000000000002</v>
      </c>
      <c r="G138">
        <f t="shared" si="15"/>
        <v>-0.92120000000000002</v>
      </c>
      <c r="H138">
        <f t="shared" si="16"/>
        <v>-9.2119999999999997</v>
      </c>
      <c r="I138">
        <f t="shared" si="17"/>
        <v>-0.46060000000000001</v>
      </c>
      <c r="J138">
        <f t="shared" si="18"/>
        <v>-4.0371962079588002</v>
      </c>
      <c r="K138">
        <f t="shared" si="19"/>
        <v>0.92168409063684409</v>
      </c>
      <c r="L138">
        <f t="shared" si="20"/>
        <v>4.8409063684407005E-4</v>
      </c>
      <c r="M138">
        <f t="shared" si="21"/>
        <v>4.8409063684407005E-3</v>
      </c>
      <c r="N138">
        <f t="shared" si="24"/>
        <v>-3.5763541626403779</v>
      </c>
      <c r="O138">
        <f t="shared" si="25"/>
        <v>37.652637256991284</v>
      </c>
    </row>
    <row r="139" spans="2:15">
      <c r="B139">
        <f t="shared" si="22"/>
        <v>6.4999999999999849</v>
      </c>
      <c r="C139">
        <f t="shared" si="23"/>
        <v>-3.5763541626403779</v>
      </c>
      <c r="D139">
        <f>IF(B139&lt;=0,0,IF(B139&lt;=0.2,60*B139,IF(B139&lt;=0.4,185*(B139-0.4)^2+4.5,IF(B139&lt;=0.8,4.5,IF(B139&lt;0.85,-90*(x-0.85),0)))))</f>
        <v>0</v>
      </c>
      <c r="E139">
        <f t="shared" ref="E139:E202" si="26">IF(B139&lt;=0.8,$C$2-B139*$F$2/0.85,$C$2-$F$2)</f>
        <v>9.4E-2</v>
      </c>
      <c r="F139">
        <f t="shared" ref="F139:F202" si="27">E139*9.8</f>
        <v>0.92120000000000002</v>
      </c>
      <c r="G139">
        <f t="shared" ref="G139:G202" si="28">D139-F139</f>
        <v>-0.92120000000000002</v>
      </c>
      <c r="H139">
        <f t="shared" ref="H139:H202" si="29">G139/$C$2</f>
        <v>-9.2119999999999997</v>
      </c>
      <c r="I139">
        <f t="shared" ref="I139:I202" si="30">H139*$C$7</f>
        <v>-0.46060000000000001</v>
      </c>
      <c r="J139">
        <f t="shared" ref="J139:J202" si="31">AVERAGE(I139+C139)</f>
        <v>-4.0369541626403782</v>
      </c>
      <c r="K139">
        <f t="shared" ref="K139:K202" si="32">IF(B139&lt;$F$7+0.85,0.5*$C$3*$C$4*$C$5*J139^2,0.5*$C$3*$F$4*$C$6*J139^2)</f>
        <v>0.92157357699312548</v>
      </c>
      <c r="L139">
        <f t="shared" ref="L139:L202" si="33">IF(J139&gt;0,G139-K139,G139+K139)</f>
        <v>3.7357699312545734E-4</v>
      </c>
      <c r="M139">
        <f t="shared" ref="M139:M202" si="34">L139/$C$2</f>
        <v>3.7357699312545734E-3</v>
      </c>
      <c r="N139">
        <f t="shared" si="24"/>
        <v>-3.5761673741438154</v>
      </c>
      <c r="O139">
        <f t="shared" si="25"/>
        <v>37.473824218571679</v>
      </c>
    </row>
    <row r="140" spans="2:15">
      <c r="B140">
        <f t="shared" ref="B140:B203" si="35">IF(O139&lt;0,"",B139+$C$7)</f>
        <v>6.5499999999999847</v>
      </c>
      <c r="C140">
        <f t="shared" ref="C140:C203" si="36">N139</f>
        <v>-3.5761673741438154</v>
      </c>
      <c r="D140">
        <f>IF(B140&lt;=0,0,IF(B140&lt;=0.2,60*B140,IF(B140&lt;=0.4,185*(B140-0.4)^2+4.5,IF(B140&lt;=0.8,4.5,IF(B140&lt;0.85,-90*(x-0.85),0)))))</f>
        <v>0</v>
      </c>
      <c r="E140">
        <f t="shared" si="26"/>
        <v>9.4E-2</v>
      </c>
      <c r="F140">
        <f t="shared" si="27"/>
        <v>0.92120000000000002</v>
      </c>
      <c r="G140">
        <f t="shared" si="28"/>
        <v>-0.92120000000000002</v>
      </c>
      <c r="H140">
        <f t="shared" si="29"/>
        <v>-9.2119999999999997</v>
      </c>
      <c r="I140">
        <f t="shared" si="30"/>
        <v>-0.46060000000000001</v>
      </c>
      <c r="J140">
        <f t="shared" si="31"/>
        <v>-4.0367673741438157</v>
      </c>
      <c r="K140">
        <f t="shared" si="32"/>
        <v>0.92148829717395031</v>
      </c>
      <c r="L140">
        <f t="shared" si="33"/>
        <v>2.8829717395029153E-4</v>
      </c>
      <c r="M140">
        <f t="shared" si="34"/>
        <v>2.8829717395029153E-3</v>
      </c>
      <c r="N140">
        <f t="shared" ref="N140:N203" si="37">C140+M140*$C$7</f>
        <v>-3.57602322555684</v>
      </c>
      <c r="O140">
        <f t="shared" ref="O140:O203" si="38">IF(O139+C140*$C$7+0.5*M140*$C$7^2&lt;0,"",O139+C140*$C$7+0.5*M140*$C$7^2)</f>
        <v>37.295019453579165</v>
      </c>
    </row>
    <row r="141" spans="2:15">
      <c r="B141">
        <f t="shared" si="35"/>
        <v>6.5999999999999845</v>
      </c>
      <c r="C141">
        <f t="shared" si="36"/>
        <v>-3.57602322555684</v>
      </c>
      <c r="D141">
        <f>IF(B141&lt;=0,0,IF(B141&lt;=0.2,60*B141,IF(B141&lt;=0.4,185*(B141-0.4)^2+4.5,IF(B141&lt;=0.8,4.5,IF(B141&lt;0.85,-90*(x-0.85),0)))))</f>
        <v>0</v>
      </c>
      <c r="E141">
        <f t="shared" si="26"/>
        <v>9.4E-2</v>
      </c>
      <c r="F141">
        <f t="shared" si="27"/>
        <v>0.92120000000000002</v>
      </c>
      <c r="G141">
        <f t="shared" si="28"/>
        <v>-0.92120000000000002</v>
      </c>
      <c r="H141">
        <f t="shared" si="29"/>
        <v>-9.2119999999999997</v>
      </c>
      <c r="I141">
        <f t="shared" si="30"/>
        <v>-0.46060000000000001</v>
      </c>
      <c r="J141">
        <f t="shared" si="31"/>
        <v>-4.0366232255568404</v>
      </c>
      <c r="K141">
        <f t="shared" si="32"/>
        <v>0.92142248765261248</v>
      </c>
      <c r="L141">
        <f t="shared" si="33"/>
        <v>2.2248765261245751E-4</v>
      </c>
      <c r="M141">
        <f t="shared" si="34"/>
        <v>2.2248765261245751E-3</v>
      </c>
      <c r="N141">
        <f t="shared" si="37"/>
        <v>-3.5759119817305338</v>
      </c>
      <c r="O141">
        <f t="shared" si="38"/>
        <v>37.116221073396986</v>
      </c>
    </row>
    <row r="142" spans="2:15">
      <c r="B142">
        <f t="shared" si="35"/>
        <v>6.6499999999999844</v>
      </c>
      <c r="C142">
        <f t="shared" si="36"/>
        <v>-3.5759119817305338</v>
      </c>
      <c r="D142">
        <f>IF(B142&lt;=0,0,IF(B142&lt;=0.2,60*B142,IF(B142&lt;=0.4,185*(B142-0.4)^2+4.5,IF(B142&lt;=0.8,4.5,IF(B142&lt;0.85,-90*(x-0.85),0)))))</f>
        <v>0</v>
      </c>
      <c r="E142">
        <f t="shared" si="26"/>
        <v>9.4E-2</v>
      </c>
      <c r="F142">
        <f t="shared" si="27"/>
        <v>0.92120000000000002</v>
      </c>
      <c r="G142">
        <f t="shared" si="28"/>
        <v>-0.92120000000000002</v>
      </c>
      <c r="H142">
        <f t="shared" si="29"/>
        <v>-9.2119999999999997</v>
      </c>
      <c r="I142">
        <f t="shared" si="30"/>
        <v>-0.46060000000000001</v>
      </c>
      <c r="J142">
        <f t="shared" si="31"/>
        <v>-4.0365119817305342</v>
      </c>
      <c r="K142">
        <f t="shared" si="32"/>
        <v>0.9213717020602854</v>
      </c>
      <c r="L142">
        <f t="shared" si="33"/>
        <v>1.717020602853836E-4</v>
      </c>
      <c r="M142">
        <f t="shared" si="34"/>
        <v>1.717020602853836E-3</v>
      </c>
      <c r="N142">
        <f t="shared" si="37"/>
        <v>-3.5758261307003911</v>
      </c>
      <c r="O142">
        <f t="shared" si="38"/>
        <v>36.937427620586213</v>
      </c>
    </row>
    <row r="143" spans="2:15">
      <c r="B143">
        <f t="shared" si="35"/>
        <v>6.6999999999999842</v>
      </c>
      <c r="C143">
        <f t="shared" si="36"/>
        <v>-3.5758261307003911</v>
      </c>
      <c r="D143">
        <f>IF(B143&lt;=0,0,IF(B143&lt;=0.2,60*B143,IF(B143&lt;=0.4,185*(B143-0.4)^2+4.5,IF(B143&lt;=0.8,4.5,IF(B143&lt;0.85,-90*(x-0.85),0)))))</f>
        <v>0</v>
      </c>
      <c r="E143">
        <f t="shared" si="26"/>
        <v>9.4E-2</v>
      </c>
      <c r="F143">
        <f t="shared" si="27"/>
        <v>0.92120000000000002</v>
      </c>
      <c r="G143">
        <f t="shared" si="28"/>
        <v>-0.92120000000000002</v>
      </c>
      <c r="H143">
        <f t="shared" si="29"/>
        <v>-9.2119999999999997</v>
      </c>
      <c r="I143">
        <f t="shared" si="30"/>
        <v>-0.46060000000000001</v>
      </c>
      <c r="J143">
        <f t="shared" si="31"/>
        <v>-4.0364261307003915</v>
      </c>
      <c r="K143">
        <f t="shared" si="32"/>
        <v>0.9213325098721078</v>
      </c>
      <c r="L143">
        <f t="shared" si="33"/>
        <v>1.3250987210777776E-4</v>
      </c>
      <c r="M143">
        <f t="shared" si="34"/>
        <v>1.3250987210777776E-3</v>
      </c>
      <c r="N143">
        <f t="shared" si="37"/>
        <v>-3.5757598757643372</v>
      </c>
      <c r="O143">
        <f t="shared" si="38"/>
        <v>36.758637970424594</v>
      </c>
    </row>
    <row r="144" spans="2:15">
      <c r="B144">
        <f t="shared" si="35"/>
        <v>6.749999999999984</v>
      </c>
      <c r="C144">
        <f t="shared" si="36"/>
        <v>-3.5757598757643372</v>
      </c>
      <c r="D144">
        <f>IF(B144&lt;=0,0,IF(B144&lt;=0.2,60*B144,IF(B144&lt;=0.4,185*(B144-0.4)^2+4.5,IF(B144&lt;=0.8,4.5,IF(B144&lt;0.85,-90*(x-0.85),0)))))</f>
        <v>0</v>
      </c>
      <c r="E144">
        <f t="shared" si="26"/>
        <v>9.4E-2</v>
      </c>
      <c r="F144">
        <f t="shared" si="27"/>
        <v>0.92120000000000002</v>
      </c>
      <c r="G144">
        <f t="shared" si="28"/>
        <v>-0.92120000000000002</v>
      </c>
      <c r="H144">
        <f t="shared" si="29"/>
        <v>-9.2119999999999997</v>
      </c>
      <c r="I144">
        <f t="shared" si="30"/>
        <v>-0.46060000000000001</v>
      </c>
      <c r="J144">
        <f t="shared" si="31"/>
        <v>-4.0363598757643375</v>
      </c>
      <c r="K144">
        <f t="shared" si="32"/>
        <v>0.92130226414305771</v>
      </c>
      <c r="L144">
        <f t="shared" si="33"/>
        <v>1.0226414305769538E-4</v>
      </c>
      <c r="M144">
        <f t="shared" si="34"/>
        <v>1.0226414305769538E-3</v>
      </c>
      <c r="N144">
        <f t="shared" si="37"/>
        <v>-3.5757087436928083</v>
      </c>
      <c r="O144">
        <f t="shared" si="38"/>
        <v>36.579851254938163</v>
      </c>
    </row>
    <row r="145" spans="2:15">
      <c r="B145">
        <f t="shared" si="35"/>
        <v>6.7999999999999838</v>
      </c>
      <c r="C145">
        <f t="shared" si="36"/>
        <v>-3.5757087436928083</v>
      </c>
      <c r="D145">
        <f>IF(B145&lt;=0,0,IF(B145&lt;=0.2,60*B145,IF(B145&lt;=0.4,185*(B145-0.4)^2+4.5,IF(B145&lt;=0.8,4.5,IF(B145&lt;0.85,-90*(x-0.85),0)))))</f>
        <v>0</v>
      </c>
      <c r="E145">
        <f t="shared" si="26"/>
        <v>9.4E-2</v>
      </c>
      <c r="F145">
        <f t="shared" si="27"/>
        <v>0.92120000000000002</v>
      </c>
      <c r="G145">
        <f t="shared" si="28"/>
        <v>-0.92120000000000002</v>
      </c>
      <c r="H145">
        <f t="shared" si="29"/>
        <v>-9.2119999999999997</v>
      </c>
      <c r="I145">
        <f t="shared" si="30"/>
        <v>-0.46060000000000001</v>
      </c>
      <c r="J145">
        <f t="shared" si="31"/>
        <v>-4.0363087436928087</v>
      </c>
      <c r="K145">
        <f t="shared" si="32"/>
        <v>0.92127892242113985</v>
      </c>
      <c r="L145">
        <f t="shared" si="33"/>
        <v>7.8922421139826504E-5</v>
      </c>
      <c r="M145">
        <f t="shared" si="34"/>
        <v>7.8922421139826504E-4</v>
      </c>
      <c r="N145">
        <f t="shared" si="37"/>
        <v>-3.5756692824822385</v>
      </c>
      <c r="O145">
        <f t="shared" si="38"/>
        <v>36.401066804283786</v>
      </c>
    </row>
    <row r="146" spans="2:15">
      <c r="B146">
        <f t="shared" si="35"/>
        <v>6.8499999999999837</v>
      </c>
      <c r="C146">
        <f t="shared" si="36"/>
        <v>-3.5756692824822385</v>
      </c>
      <c r="D146">
        <f>IF(B146&lt;=0,0,IF(B146&lt;=0.2,60*B146,IF(B146&lt;=0.4,185*(B146-0.4)^2+4.5,IF(B146&lt;=0.8,4.5,IF(B146&lt;0.85,-90*(x-0.85),0)))))</f>
        <v>0</v>
      </c>
      <c r="E146">
        <f t="shared" si="26"/>
        <v>9.4E-2</v>
      </c>
      <c r="F146">
        <f t="shared" si="27"/>
        <v>0.92120000000000002</v>
      </c>
      <c r="G146">
        <f t="shared" si="28"/>
        <v>-0.92120000000000002</v>
      </c>
      <c r="H146">
        <f t="shared" si="29"/>
        <v>-9.2119999999999997</v>
      </c>
      <c r="I146">
        <f t="shared" si="30"/>
        <v>-0.46060000000000001</v>
      </c>
      <c r="J146">
        <f t="shared" si="31"/>
        <v>-4.0362692824822384</v>
      </c>
      <c r="K146">
        <f t="shared" si="32"/>
        <v>0.9212609086337179</v>
      </c>
      <c r="L146">
        <f t="shared" si="33"/>
        <v>6.0908633717882132E-5</v>
      </c>
      <c r="M146">
        <f t="shared" si="34"/>
        <v>6.0908633717882132E-4</v>
      </c>
      <c r="N146">
        <f t="shared" si="37"/>
        <v>-3.5756388281653795</v>
      </c>
      <c r="O146">
        <f t="shared" si="38"/>
        <v>36.222284101517602</v>
      </c>
    </row>
    <row r="147" spans="2:15">
      <c r="B147">
        <f t="shared" si="35"/>
        <v>6.8999999999999835</v>
      </c>
      <c r="C147">
        <f t="shared" si="36"/>
        <v>-3.5756388281653795</v>
      </c>
      <c r="D147">
        <f>IF(B147&lt;=0,0,IF(B147&lt;=0.2,60*B147,IF(B147&lt;=0.4,185*(B147-0.4)^2+4.5,IF(B147&lt;=0.8,4.5,IF(B147&lt;0.85,-90*(x-0.85),0)))))</f>
        <v>0</v>
      </c>
      <c r="E147">
        <f t="shared" si="26"/>
        <v>9.4E-2</v>
      </c>
      <c r="F147">
        <f t="shared" si="27"/>
        <v>0.92120000000000002</v>
      </c>
      <c r="G147">
        <f t="shared" si="28"/>
        <v>-0.92120000000000002</v>
      </c>
      <c r="H147">
        <f t="shared" si="29"/>
        <v>-9.2119999999999997</v>
      </c>
      <c r="I147">
        <f t="shared" si="30"/>
        <v>-0.46060000000000001</v>
      </c>
      <c r="J147">
        <f t="shared" si="31"/>
        <v>-4.0362388281653798</v>
      </c>
      <c r="K147">
        <f t="shared" si="32"/>
        <v>0.92124700655543101</v>
      </c>
      <c r="L147">
        <f t="shared" si="33"/>
        <v>4.7006555430995078E-5</v>
      </c>
      <c r="M147">
        <f t="shared" si="34"/>
        <v>4.7006555430995078E-4</v>
      </c>
      <c r="N147">
        <f t="shared" si="37"/>
        <v>-3.5756153248876639</v>
      </c>
      <c r="O147">
        <f t="shared" si="38"/>
        <v>36.043502747691278</v>
      </c>
    </row>
    <row r="148" spans="2:15">
      <c r="B148">
        <f t="shared" si="35"/>
        <v>6.9499999999999833</v>
      </c>
      <c r="C148">
        <f t="shared" si="36"/>
        <v>-3.5756153248876639</v>
      </c>
      <c r="D148">
        <f>IF(B148&lt;=0,0,IF(B148&lt;=0.2,60*B148,IF(B148&lt;=0.4,185*(B148-0.4)^2+4.5,IF(B148&lt;=0.8,4.5,IF(B148&lt;0.85,-90*(x-0.85),0)))))</f>
        <v>0</v>
      </c>
      <c r="E148">
        <f t="shared" si="26"/>
        <v>9.4E-2</v>
      </c>
      <c r="F148">
        <f t="shared" si="27"/>
        <v>0.92120000000000002</v>
      </c>
      <c r="G148">
        <f t="shared" si="28"/>
        <v>-0.92120000000000002</v>
      </c>
      <c r="H148">
        <f t="shared" si="29"/>
        <v>-9.2119999999999997</v>
      </c>
      <c r="I148">
        <f t="shared" si="30"/>
        <v>-0.46060000000000001</v>
      </c>
      <c r="J148">
        <f t="shared" si="31"/>
        <v>-4.0362153248876638</v>
      </c>
      <c r="K148">
        <f t="shared" si="32"/>
        <v>0.92123627762579097</v>
      </c>
      <c r="L148">
        <f t="shared" si="33"/>
        <v>3.6277625790948065E-5</v>
      </c>
      <c r="M148">
        <f t="shared" si="34"/>
        <v>3.6277625790948065E-4</v>
      </c>
      <c r="N148">
        <f t="shared" si="37"/>
        <v>-3.5755971860747682</v>
      </c>
      <c r="O148">
        <f t="shared" si="38"/>
        <v>35.864722434917212</v>
      </c>
    </row>
    <row r="149" spans="2:15">
      <c r="B149">
        <f t="shared" si="35"/>
        <v>6.9999999999999831</v>
      </c>
      <c r="C149">
        <f t="shared" si="36"/>
        <v>-3.5755971860747682</v>
      </c>
      <c r="D149">
        <f>IF(B149&lt;=0,0,IF(B149&lt;=0.2,60*B149,IF(B149&lt;=0.4,185*(B149-0.4)^2+4.5,IF(B149&lt;=0.8,4.5,IF(B149&lt;0.85,-90*(x-0.85),0)))))</f>
        <v>0</v>
      </c>
      <c r="E149">
        <f t="shared" si="26"/>
        <v>9.4E-2</v>
      </c>
      <c r="F149">
        <f t="shared" si="27"/>
        <v>0.92120000000000002</v>
      </c>
      <c r="G149">
        <f t="shared" si="28"/>
        <v>-0.92120000000000002</v>
      </c>
      <c r="H149">
        <f t="shared" si="29"/>
        <v>-9.2119999999999997</v>
      </c>
      <c r="I149">
        <f t="shared" si="30"/>
        <v>-0.46060000000000001</v>
      </c>
      <c r="J149">
        <f t="shared" si="31"/>
        <v>-4.0361971860747685</v>
      </c>
      <c r="K149">
        <f t="shared" si="32"/>
        <v>0.92122799754478479</v>
      </c>
      <c r="L149">
        <f t="shared" si="33"/>
        <v>2.7997544784774675E-5</v>
      </c>
      <c r="M149">
        <f t="shared" si="34"/>
        <v>2.7997544784774675E-4</v>
      </c>
      <c r="N149">
        <f t="shared" si="37"/>
        <v>-3.5755831873023758</v>
      </c>
      <c r="O149">
        <f t="shared" si="38"/>
        <v>35.685942925582786</v>
      </c>
    </row>
    <row r="150" spans="2:15">
      <c r="B150">
        <f t="shared" si="35"/>
        <v>7.0499999999999829</v>
      </c>
      <c r="C150">
        <f t="shared" si="36"/>
        <v>-3.5755831873023758</v>
      </c>
      <c r="D150">
        <f>IF(B150&lt;=0,0,IF(B150&lt;=0.2,60*B150,IF(B150&lt;=0.4,185*(B150-0.4)^2+4.5,IF(B150&lt;=0.8,4.5,IF(B150&lt;0.85,-90*(x-0.85),0)))))</f>
        <v>0</v>
      </c>
      <c r="E150">
        <f t="shared" si="26"/>
        <v>9.4E-2</v>
      </c>
      <c r="F150">
        <f t="shared" si="27"/>
        <v>0.92120000000000002</v>
      </c>
      <c r="G150">
        <f t="shared" si="28"/>
        <v>-0.92120000000000002</v>
      </c>
      <c r="H150">
        <f t="shared" si="29"/>
        <v>-9.2119999999999997</v>
      </c>
      <c r="I150">
        <f t="shared" si="30"/>
        <v>-0.46060000000000001</v>
      </c>
      <c r="J150">
        <f t="shared" si="31"/>
        <v>-4.0361831873023757</v>
      </c>
      <c r="K150">
        <f t="shared" si="32"/>
        <v>0.92122160735218439</v>
      </c>
      <c r="L150">
        <f t="shared" si="33"/>
        <v>2.160735218437182E-5</v>
      </c>
      <c r="M150">
        <f t="shared" si="34"/>
        <v>2.160735218437182E-4</v>
      </c>
      <c r="N150">
        <f t="shared" si="37"/>
        <v>-3.5755723836262838</v>
      </c>
      <c r="O150">
        <f t="shared" si="38"/>
        <v>35.507164036309568</v>
      </c>
    </row>
    <row r="151" spans="2:15">
      <c r="B151">
        <f t="shared" si="35"/>
        <v>7.0999999999999828</v>
      </c>
      <c r="C151">
        <f t="shared" si="36"/>
        <v>-3.5755723836262838</v>
      </c>
      <c r="D151">
        <f>IF(B151&lt;=0,0,IF(B151&lt;=0.2,60*B151,IF(B151&lt;=0.4,185*(B151-0.4)^2+4.5,IF(B151&lt;=0.8,4.5,IF(B151&lt;0.85,-90*(x-0.85),0)))))</f>
        <v>0</v>
      </c>
      <c r="E151">
        <f t="shared" si="26"/>
        <v>9.4E-2</v>
      </c>
      <c r="F151">
        <f t="shared" si="27"/>
        <v>0.92120000000000002</v>
      </c>
      <c r="G151">
        <f t="shared" si="28"/>
        <v>-0.92120000000000002</v>
      </c>
      <c r="H151">
        <f t="shared" si="29"/>
        <v>-9.2119999999999997</v>
      </c>
      <c r="I151">
        <f t="shared" si="30"/>
        <v>-0.46060000000000001</v>
      </c>
      <c r="J151">
        <f t="shared" si="31"/>
        <v>-4.0361723836262842</v>
      </c>
      <c r="K151">
        <f t="shared" si="32"/>
        <v>0.92121667567982368</v>
      </c>
      <c r="L151">
        <f t="shared" si="33"/>
        <v>1.6675679823663359E-5</v>
      </c>
      <c r="M151">
        <f t="shared" si="34"/>
        <v>1.6675679823663359E-4</v>
      </c>
      <c r="N151">
        <f t="shared" si="37"/>
        <v>-3.575564045786372</v>
      </c>
      <c r="O151">
        <f t="shared" si="38"/>
        <v>35.328385625574249</v>
      </c>
    </row>
    <row r="152" spans="2:15">
      <c r="B152">
        <f t="shared" si="35"/>
        <v>7.1499999999999826</v>
      </c>
      <c r="C152">
        <f t="shared" si="36"/>
        <v>-3.575564045786372</v>
      </c>
      <c r="D152">
        <f>IF(B152&lt;=0,0,IF(B152&lt;=0.2,60*B152,IF(B152&lt;=0.4,185*(B152-0.4)^2+4.5,IF(B152&lt;=0.8,4.5,IF(B152&lt;0.85,-90*(x-0.85),0)))))</f>
        <v>0</v>
      </c>
      <c r="E152">
        <f t="shared" si="26"/>
        <v>9.4E-2</v>
      </c>
      <c r="F152">
        <f t="shared" si="27"/>
        <v>0.92120000000000002</v>
      </c>
      <c r="G152">
        <f t="shared" si="28"/>
        <v>-0.92120000000000002</v>
      </c>
      <c r="H152">
        <f t="shared" si="29"/>
        <v>-9.2119999999999997</v>
      </c>
      <c r="I152">
        <f t="shared" si="30"/>
        <v>-0.46060000000000001</v>
      </c>
      <c r="J152">
        <f t="shared" si="31"/>
        <v>-4.0361640457863723</v>
      </c>
      <c r="K152">
        <f t="shared" si="32"/>
        <v>0.9212128696237375</v>
      </c>
      <c r="L152">
        <f t="shared" si="33"/>
        <v>1.2869623737477021E-5</v>
      </c>
      <c r="M152">
        <f t="shared" si="34"/>
        <v>1.2869623737477021E-4</v>
      </c>
      <c r="N152">
        <f t="shared" si="37"/>
        <v>-3.5755576109745033</v>
      </c>
      <c r="O152">
        <f t="shared" si="38"/>
        <v>35.149607584155234</v>
      </c>
    </row>
    <row r="153" spans="2:15">
      <c r="B153">
        <f t="shared" si="35"/>
        <v>7.1999999999999824</v>
      </c>
      <c r="C153">
        <f t="shared" si="36"/>
        <v>-3.5755576109745033</v>
      </c>
      <c r="D153">
        <f>IF(B153&lt;=0,0,IF(B153&lt;=0.2,60*B153,IF(B153&lt;=0.4,185*(B153-0.4)^2+4.5,IF(B153&lt;=0.8,4.5,IF(B153&lt;0.85,-90*(x-0.85),0)))))</f>
        <v>0</v>
      </c>
      <c r="E153">
        <f t="shared" si="26"/>
        <v>9.4E-2</v>
      </c>
      <c r="F153">
        <f t="shared" si="27"/>
        <v>0.92120000000000002</v>
      </c>
      <c r="G153">
        <f t="shared" si="28"/>
        <v>-0.92120000000000002</v>
      </c>
      <c r="H153">
        <f t="shared" si="29"/>
        <v>-9.2119999999999997</v>
      </c>
      <c r="I153">
        <f t="shared" si="30"/>
        <v>-0.46060000000000001</v>
      </c>
      <c r="J153">
        <f t="shared" si="31"/>
        <v>-4.0361576109745032</v>
      </c>
      <c r="K153">
        <f t="shared" si="32"/>
        <v>0.9212099322670223</v>
      </c>
      <c r="L153">
        <f t="shared" si="33"/>
        <v>9.9322670222834475E-6</v>
      </c>
      <c r="M153">
        <f t="shared" si="34"/>
        <v>9.9322670222834475E-5</v>
      </c>
      <c r="N153">
        <f t="shared" si="37"/>
        <v>-3.5755526448409922</v>
      </c>
      <c r="O153">
        <f t="shared" si="38"/>
        <v>34.97082982775985</v>
      </c>
    </row>
    <row r="154" spans="2:15">
      <c r="B154">
        <f t="shared" si="35"/>
        <v>7.2499999999999822</v>
      </c>
      <c r="C154">
        <f t="shared" si="36"/>
        <v>-3.5755526448409922</v>
      </c>
      <c r="D154">
        <f>IF(B154&lt;=0,0,IF(B154&lt;=0.2,60*B154,IF(B154&lt;=0.4,185*(B154-0.4)^2+4.5,IF(B154&lt;=0.8,4.5,IF(B154&lt;0.85,-90*(x-0.85),0)))))</f>
        <v>0</v>
      </c>
      <c r="E154">
        <f t="shared" si="26"/>
        <v>9.4E-2</v>
      </c>
      <c r="F154">
        <f t="shared" si="27"/>
        <v>0.92120000000000002</v>
      </c>
      <c r="G154">
        <f t="shared" si="28"/>
        <v>-0.92120000000000002</v>
      </c>
      <c r="H154">
        <f t="shared" si="29"/>
        <v>-9.2119999999999997</v>
      </c>
      <c r="I154">
        <f t="shared" si="30"/>
        <v>-0.46060000000000001</v>
      </c>
      <c r="J154">
        <f t="shared" si="31"/>
        <v>-4.0361526448409926</v>
      </c>
      <c r="K154">
        <f t="shared" si="32"/>
        <v>0.92120766533438891</v>
      </c>
      <c r="L154">
        <f t="shared" si="33"/>
        <v>7.665334388895495E-6</v>
      </c>
      <c r="M154">
        <f t="shared" si="34"/>
        <v>7.665334388895495E-5</v>
      </c>
      <c r="N154">
        <f t="shared" si="37"/>
        <v>-3.5755488121737979</v>
      </c>
      <c r="O154">
        <f t="shared" si="38"/>
        <v>34.792052291334478</v>
      </c>
    </row>
    <row r="155" spans="2:15">
      <c r="B155">
        <f t="shared" si="35"/>
        <v>7.2999999999999821</v>
      </c>
      <c r="C155">
        <f t="shared" si="36"/>
        <v>-3.5755488121737979</v>
      </c>
      <c r="D155">
        <f>IF(B155&lt;=0,0,IF(B155&lt;=0.2,60*B155,IF(B155&lt;=0.4,185*(B155-0.4)^2+4.5,IF(B155&lt;=0.8,4.5,IF(B155&lt;0.85,-90*(x-0.85),0)))))</f>
        <v>0</v>
      </c>
      <c r="E155">
        <f t="shared" si="26"/>
        <v>9.4E-2</v>
      </c>
      <c r="F155">
        <f t="shared" si="27"/>
        <v>0.92120000000000002</v>
      </c>
      <c r="G155">
        <f t="shared" si="28"/>
        <v>-0.92120000000000002</v>
      </c>
      <c r="H155">
        <f t="shared" si="29"/>
        <v>-9.2119999999999997</v>
      </c>
      <c r="I155">
        <f t="shared" si="30"/>
        <v>-0.46060000000000001</v>
      </c>
      <c r="J155">
        <f t="shared" si="31"/>
        <v>-4.0361488121737983</v>
      </c>
      <c r="K155">
        <f t="shared" si="32"/>
        <v>0.92120591580654287</v>
      </c>
      <c r="L155">
        <f t="shared" si="33"/>
        <v>5.9158065428555062E-6</v>
      </c>
      <c r="M155">
        <f t="shared" si="34"/>
        <v>5.9158065428555062E-5</v>
      </c>
      <c r="N155">
        <f t="shared" si="37"/>
        <v>-3.5755458542705263</v>
      </c>
      <c r="O155">
        <f t="shared" si="38"/>
        <v>34.61327492467337</v>
      </c>
    </row>
    <row r="156" spans="2:15">
      <c r="B156">
        <f t="shared" si="35"/>
        <v>7.3499999999999819</v>
      </c>
      <c r="C156">
        <f t="shared" si="36"/>
        <v>-3.5755458542705263</v>
      </c>
      <c r="D156">
        <f>IF(B156&lt;=0,0,IF(B156&lt;=0.2,60*B156,IF(B156&lt;=0.4,185*(B156-0.4)^2+4.5,IF(B156&lt;=0.8,4.5,IF(B156&lt;0.85,-90*(x-0.85),0)))))</f>
        <v>0</v>
      </c>
      <c r="E156">
        <f t="shared" si="26"/>
        <v>9.4E-2</v>
      </c>
      <c r="F156">
        <f t="shared" si="27"/>
        <v>0.92120000000000002</v>
      </c>
      <c r="G156">
        <f t="shared" si="28"/>
        <v>-0.92120000000000002</v>
      </c>
      <c r="H156">
        <f t="shared" si="29"/>
        <v>-9.2119999999999997</v>
      </c>
      <c r="I156">
        <f t="shared" si="30"/>
        <v>-0.46060000000000001</v>
      </c>
      <c r="J156">
        <f t="shared" si="31"/>
        <v>-4.0361458542705266</v>
      </c>
      <c r="K156">
        <f t="shared" si="32"/>
        <v>0.92120456559022512</v>
      </c>
      <c r="L156">
        <f t="shared" si="33"/>
        <v>4.5655902251029445E-6</v>
      </c>
      <c r="M156">
        <f t="shared" si="34"/>
        <v>4.5655902251029445E-5</v>
      </c>
      <c r="N156">
        <f t="shared" si="37"/>
        <v>-3.5755435714754138</v>
      </c>
      <c r="O156">
        <f t="shared" si="38"/>
        <v>34.434497689029719</v>
      </c>
    </row>
    <row r="157" spans="2:15">
      <c r="B157">
        <f t="shared" si="35"/>
        <v>7.3999999999999817</v>
      </c>
      <c r="C157">
        <f t="shared" si="36"/>
        <v>-3.5755435714754138</v>
      </c>
      <c r="D157">
        <f>IF(B157&lt;=0,0,IF(B157&lt;=0.2,60*B157,IF(B157&lt;=0.4,185*(B157-0.4)^2+4.5,IF(B157&lt;=0.8,4.5,IF(B157&lt;0.85,-90*(x-0.85),0)))))</f>
        <v>0</v>
      </c>
      <c r="E157">
        <f t="shared" si="26"/>
        <v>9.4E-2</v>
      </c>
      <c r="F157">
        <f t="shared" si="27"/>
        <v>0.92120000000000002</v>
      </c>
      <c r="G157">
        <f t="shared" si="28"/>
        <v>-0.92120000000000002</v>
      </c>
      <c r="H157">
        <f t="shared" si="29"/>
        <v>-9.2119999999999997</v>
      </c>
      <c r="I157">
        <f t="shared" si="30"/>
        <v>-0.46060000000000001</v>
      </c>
      <c r="J157">
        <f t="shared" si="31"/>
        <v>-4.0361435714754137</v>
      </c>
      <c r="K157">
        <f t="shared" si="32"/>
        <v>0.92120352354627444</v>
      </c>
      <c r="L157">
        <f t="shared" si="33"/>
        <v>3.5235462744198642E-6</v>
      </c>
      <c r="M157">
        <f t="shared" si="34"/>
        <v>3.5235462744198642E-5</v>
      </c>
      <c r="N157">
        <f t="shared" si="37"/>
        <v>-3.5755418097022766</v>
      </c>
      <c r="O157">
        <f t="shared" si="38"/>
        <v>34.255720554500279</v>
      </c>
    </row>
    <row r="158" spans="2:15">
      <c r="B158">
        <f t="shared" si="35"/>
        <v>7.4499999999999815</v>
      </c>
      <c r="C158">
        <f t="shared" si="36"/>
        <v>-3.5755418097022766</v>
      </c>
      <c r="D158">
        <f>IF(B158&lt;=0,0,IF(B158&lt;=0.2,60*B158,IF(B158&lt;=0.4,185*(B158-0.4)^2+4.5,IF(B158&lt;=0.8,4.5,IF(B158&lt;0.85,-90*(x-0.85),0)))))</f>
        <v>0</v>
      </c>
      <c r="E158">
        <f t="shared" si="26"/>
        <v>9.4E-2</v>
      </c>
      <c r="F158">
        <f t="shared" si="27"/>
        <v>0.92120000000000002</v>
      </c>
      <c r="G158">
        <f t="shared" si="28"/>
        <v>-0.92120000000000002</v>
      </c>
      <c r="H158">
        <f t="shared" si="29"/>
        <v>-9.2119999999999997</v>
      </c>
      <c r="I158">
        <f t="shared" si="30"/>
        <v>-0.46060000000000001</v>
      </c>
      <c r="J158">
        <f t="shared" si="31"/>
        <v>-4.0361418097022765</v>
      </c>
      <c r="K158">
        <f t="shared" si="32"/>
        <v>0.92120271933738607</v>
      </c>
      <c r="L158">
        <f t="shared" si="33"/>
        <v>2.7193373860479042E-6</v>
      </c>
      <c r="M158">
        <f t="shared" si="34"/>
        <v>2.7193373860479042E-5</v>
      </c>
      <c r="N158">
        <f t="shared" si="37"/>
        <v>-3.5755404500335835</v>
      </c>
      <c r="O158">
        <f t="shared" si="38"/>
        <v>34.076943498006884</v>
      </c>
    </row>
    <row r="159" spans="2:15">
      <c r="B159">
        <f t="shared" si="35"/>
        <v>7.4999999999999813</v>
      </c>
      <c r="C159">
        <f t="shared" si="36"/>
        <v>-3.5755404500335835</v>
      </c>
      <c r="D159">
        <f>IF(B159&lt;=0,0,IF(B159&lt;=0.2,60*B159,IF(B159&lt;=0.4,185*(B159-0.4)^2+4.5,IF(B159&lt;=0.8,4.5,IF(B159&lt;0.85,-90*(x-0.85),0)))))</f>
        <v>0</v>
      </c>
      <c r="E159">
        <f t="shared" si="26"/>
        <v>9.4E-2</v>
      </c>
      <c r="F159">
        <f t="shared" si="27"/>
        <v>0.92120000000000002</v>
      </c>
      <c r="G159">
        <f t="shared" si="28"/>
        <v>-0.92120000000000002</v>
      </c>
      <c r="H159">
        <f t="shared" si="29"/>
        <v>-9.2119999999999997</v>
      </c>
      <c r="I159">
        <f t="shared" si="30"/>
        <v>-0.46060000000000001</v>
      </c>
      <c r="J159">
        <f t="shared" si="31"/>
        <v>-4.0361404500335833</v>
      </c>
      <c r="K159">
        <f t="shared" si="32"/>
        <v>0.92120209868016156</v>
      </c>
      <c r="L159">
        <f t="shared" si="33"/>
        <v>2.0986801615441308E-6</v>
      </c>
      <c r="M159">
        <f t="shared" si="34"/>
        <v>2.0986801615441308E-5</v>
      </c>
      <c r="N159">
        <f t="shared" si="37"/>
        <v>-3.5755394006935028</v>
      </c>
      <c r="O159">
        <f t="shared" si="38"/>
        <v>33.898166501738707</v>
      </c>
    </row>
    <row r="160" spans="2:15">
      <c r="B160">
        <f t="shared" si="35"/>
        <v>7.5499999999999812</v>
      </c>
      <c r="C160">
        <f t="shared" si="36"/>
        <v>-3.5755394006935028</v>
      </c>
      <c r="D160">
        <f>IF(B160&lt;=0,0,IF(B160&lt;=0.2,60*B160,IF(B160&lt;=0.4,185*(B160-0.4)^2+4.5,IF(B160&lt;=0.8,4.5,IF(B160&lt;0.85,-90*(x-0.85),0)))))</f>
        <v>0</v>
      </c>
      <c r="E160">
        <f t="shared" si="26"/>
        <v>9.4E-2</v>
      </c>
      <c r="F160">
        <f t="shared" si="27"/>
        <v>0.92120000000000002</v>
      </c>
      <c r="G160">
        <f t="shared" si="28"/>
        <v>-0.92120000000000002</v>
      </c>
      <c r="H160">
        <f t="shared" si="29"/>
        <v>-9.2119999999999997</v>
      </c>
      <c r="I160">
        <f t="shared" si="30"/>
        <v>-0.46060000000000001</v>
      </c>
      <c r="J160">
        <f t="shared" si="31"/>
        <v>-4.0361394006935027</v>
      </c>
      <c r="K160">
        <f t="shared" si="32"/>
        <v>0.92120161968089431</v>
      </c>
      <c r="L160">
        <f t="shared" si="33"/>
        <v>1.6196808942936514E-6</v>
      </c>
      <c r="M160">
        <f t="shared" si="34"/>
        <v>1.6196808942936514E-5</v>
      </c>
      <c r="N160">
        <f t="shared" si="37"/>
        <v>-3.5755385908530557</v>
      </c>
      <c r="O160">
        <f t="shared" si="38"/>
        <v>33.719389551950044</v>
      </c>
    </row>
    <row r="161" spans="2:15">
      <c r="B161">
        <f t="shared" si="35"/>
        <v>7.599999999999981</v>
      </c>
      <c r="C161">
        <f t="shared" si="36"/>
        <v>-3.5755385908530557</v>
      </c>
      <c r="D161">
        <f>IF(B161&lt;=0,0,IF(B161&lt;=0.2,60*B161,IF(B161&lt;=0.4,185*(B161-0.4)^2+4.5,IF(B161&lt;=0.8,4.5,IF(B161&lt;0.85,-90*(x-0.85),0)))))</f>
        <v>0</v>
      </c>
      <c r="E161">
        <f t="shared" si="26"/>
        <v>9.4E-2</v>
      </c>
      <c r="F161">
        <f t="shared" si="27"/>
        <v>0.92120000000000002</v>
      </c>
      <c r="G161">
        <f t="shared" si="28"/>
        <v>-0.92120000000000002</v>
      </c>
      <c r="H161">
        <f t="shared" si="29"/>
        <v>-9.2119999999999997</v>
      </c>
      <c r="I161">
        <f t="shared" si="30"/>
        <v>-0.46060000000000001</v>
      </c>
      <c r="J161">
        <f t="shared" si="31"/>
        <v>-4.0361385908530556</v>
      </c>
      <c r="K161">
        <f t="shared" si="32"/>
        <v>0.92120125000770792</v>
      </c>
      <c r="L161">
        <f t="shared" si="33"/>
        <v>1.2500077078980709E-6</v>
      </c>
      <c r="M161">
        <f t="shared" si="34"/>
        <v>1.2500077078980709E-5</v>
      </c>
      <c r="N161">
        <f t="shared" si="37"/>
        <v>-3.5755379658492017</v>
      </c>
      <c r="O161">
        <f t="shared" si="38"/>
        <v>33.540612638032492</v>
      </c>
    </row>
    <row r="162" spans="2:15">
      <c r="B162">
        <f t="shared" si="35"/>
        <v>7.6499999999999808</v>
      </c>
      <c r="C162">
        <f t="shared" si="36"/>
        <v>-3.5755379658492017</v>
      </c>
      <c r="D162">
        <f>IF(B162&lt;=0,0,IF(B162&lt;=0.2,60*B162,IF(B162&lt;=0.4,185*(B162-0.4)^2+4.5,IF(B162&lt;=0.8,4.5,IF(B162&lt;0.85,-90*(x-0.85),0)))))</f>
        <v>0</v>
      </c>
      <c r="E162">
        <f t="shared" si="26"/>
        <v>9.4E-2</v>
      </c>
      <c r="F162">
        <f t="shared" si="27"/>
        <v>0.92120000000000002</v>
      </c>
      <c r="G162">
        <f t="shared" si="28"/>
        <v>-0.92120000000000002</v>
      </c>
      <c r="H162">
        <f t="shared" si="29"/>
        <v>-9.2119999999999997</v>
      </c>
      <c r="I162">
        <f t="shared" si="30"/>
        <v>-0.46060000000000001</v>
      </c>
      <c r="J162">
        <f t="shared" si="31"/>
        <v>-4.0361379658492016</v>
      </c>
      <c r="K162">
        <f t="shared" si="32"/>
        <v>0.92120096470814539</v>
      </c>
      <c r="L162">
        <f t="shared" si="33"/>
        <v>9.647081453678652E-7</v>
      </c>
      <c r="M162">
        <f t="shared" si="34"/>
        <v>9.647081453678652E-6</v>
      </c>
      <c r="N162">
        <f t="shared" si="37"/>
        <v>-3.575537483495129</v>
      </c>
      <c r="O162">
        <f t="shared" si="38"/>
        <v>33.361835751798885</v>
      </c>
    </row>
    <row r="163" spans="2:15">
      <c r="B163">
        <f t="shared" si="35"/>
        <v>7.6999999999999806</v>
      </c>
      <c r="C163">
        <f t="shared" si="36"/>
        <v>-3.575537483495129</v>
      </c>
      <c r="D163">
        <f>IF(B163&lt;=0,0,IF(B163&lt;=0.2,60*B163,IF(B163&lt;=0.4,185*(B163-0.4)^2+4.5,IF(B163&lt;=0.8,4.5,IF(B163&lt;0.85,-90*(x-0.85),0)))))</f>
        <v>0</v>
      </c>
      <c r="E163">
        <f t="shared" si="26"/>
        <v>9.4E-2</v>
      </c>
      <c r="F163">
        <f t="shared" si="27"/>
        <v>0.92120000000000002</v>
      </c>
      <c r="G163">
        <f t="shared" si="28"/>
        <v>-0.92120000000000002</v>
      </c>
      <c r="H163">
        <f t="shared" si="29"/>
        <v>-9.2119999999999997</v>
      </c>
      <c r="I163">
        <f t="shared" si="30"/>
        <v>-0.46060000000000001</v>
      </c>
      <c r="J163">
        <f t="shared" si="31"/>
        <v>-4.0361374834951294</v>
      </c>
      <c r="K163">
        <f t="shared" si="32"/>
        <v>0.9212007445248841</v>
      </c>
      <c r="L163">
        <f t="shared" si="33"/>
        <v>7.4452488407761308E-7</v>
      </c>
      <c r="M163">
        <f t="shared" si="34"/>
        <v>7.4452488407761308E-6</v>
      </c>
      <c r="N163">
        <f t="shared" si="37"/>
        <v>-3.5755371112326868</v>
      </c>
      <c r="O163">
        <f t="shared" si="38"/>
        <v>33.183058886930688</v>
      </c>
    </row>
    <row r="164" spans="2:15">
      <c r="B164">
        <f t="shared" si="35"/>
        <v>7.7499999999999805</v>
      </c>
      <c r="C164">
        <f t="shared" si="36"/>
        <v>-3.5755371112326868</v>
      </c>
      <c r="D164">
        <f>IF(B164&lt;=0,0,IF(B164&lt;=0.2,60*B164,IF(B164&lt;=0.4,185*(B164-0.4)^2+4.5,IF(B164&lt;=0.8,4.5,IF(B164&lt;0.85,-90*(x-0.85),0)))))</f>
        <v>0</v>
      </c>
      <c r="E164">
        <f t="shared" si="26"/>
        <v>9.4E-2</v>
      </c>
      <c r="F164">
        <f t="shared" si="27"/>
        <v>0.92120000000000002</v>
      </c>
      <c r="G164">
        <f t="shared" si="28"/>
        <v>-0.92120000000000002</v>
      </c>
      <c r="H164">
        <f t="shared" si="29"/>
        <v>-9.2119999999999997</v>
      </c>
      <c r="I164">
        <f t="shared" si="30"/>
        <v>-0.46060000000000001</v>
      </c>
      <c r="J164">
        <f t="shared" si="31"/>
        <v>-4.0361371112326871</v>
      </c>
      <c r="K164">
        <f t="shared" si="32"/>
        <v>0.92120057459587434</v>
      </c>
      <c r="L164">
        <f t="shared" si="33"/>
        <v>5.7459587432528991E-7</v>
      </c>
      <c r="M164">
        <f t="shared" si="34"/>
        <v>5.7459587432528991E-6</v>
      </c>
      <c r="N164">
        <f t="shared" si="37"/>
        <v>-3.5755368239347498</v>
      </c>
      <c r="O164">
        <f t="shared" si="38"/>
        <v>33.004282038551501</v>
      </c>
    </row>
    <row r="165" spans="2:15">
      <c r="B165">
        <f t="shared" si="35"/>
        <v>7.7999999999999803</v>
      </c>
      <c r="C165">
        <f t="shared" si="36"/>
        <v>-3.5755368239347498</v>
      </c>
      <c r="D165">
        <f>IF(B165&lt;=0,0,IF(B165&lt;=0.2,60*B165,IF(B165&lt;=0.4,185*(B165-0.4)^2+4.5,IF(B165&lt;=0.8,4.5,IF(B165&lt;0.85,-90*(x-0.85),0)))))</f>
        <v>0</v>
      </c>
      <c r="E165">
        <f t="shared" si="26"/>
        <v>9.4E-2</v>
      </c>
      <c r="F165">
        <f t="shared" si="27"/>
        <v>0.92120000000000002</v>
      </c>
      <c r="G165">
        <f t="shared" si="28"/>
        <v>-0.92120000000000002</v>
      </c>
      <c r="H165">
        <f t="shared" si="29"/>
        <v>-9.2119999999999997</v>
      </c>
      <c r="I165">
        <f t="shared" si="30"/>
        <v>-0.46060000000000001</v>
      </c>
      <c r="J165">
        <f t="shared" si="31"/>
        <v>-4.0361368239347497</v>
      </c>
      <c r="K165">
        <f t="shared" si="32"/>
        <v>0.92120044345116436</v>
      </c>
      <c r="L165">
        <f t="shared" si="33"/>
        <v>4.4345116434474363E-7</v>
      </c>
      <c r="M165">
        <f t="shared" si="34"/>
        <v>4.4345116434474363E-6</v>
      </c>
      <c r="N165">
        <f t="shared" si="37"/>
        <v>-3.5755366022091675</v>
      </c>
      <c r="O165">
        <f t="shared" si="38"/>
        <v>32.825505202897908</v>
      </c>
    </row>
    <row r="166" spans="2:15">
      <c r="B166">
        <f t="shared" si="35"/>
        <v>7.8499999999999801</v>
      </c>
      <c r="C166">
        <f t="shared" si="36"/>
        <v>-3.5755366022091675</v>
      </c>
      <c r="D166">
        <f>IF(B166&lt;=0,0,IF(B166&lt;=0.2,60*B166,IF(B166&lt;=0.4,185*(B166-0.4)^2+4.5,IF(B166&lt;=0.8,4.5,IF(B166&lt;0.85,-90*(x-0.85),0)))))</f>
        <v>0</v>
      </c>
      <c r="E166">
        <f t="shared" si="26"/>
        <v>9.4E-2</v>
      </c>
      <c r="F166">
        <f t="shared" si="27"/>
        <v>0.92120000000000002</v>
      </c>
      <c r="G166">
        <f t="shared" si="28"/>
        <v>-0.92120000000000002</v>
      </c>
      <c r="H166">
        <f t="shared" si="29"/>
        <v>-9.2119999999999997</v>
      </c>
      <c r="I166">
        <f t="shared" si="30"/>
        <v>-0.46060000000000001</v>
      </c>
      <c r="J166">
        <f t="shared" si="31"/>
        <v>-4.0361366022091678</v>
      </c>
      <c r="K166">
        <f t="shared" si="32"/>
        <v>0.92120034223868918</v>
      </c>
      <c r="L166">
        <f t="shared" si="33"/>
        <v>3.4223868916605227E-7</v>
      </c>
      <c r="M166">
        <f t="shared" si="34"/>
        <v>3.4223868916605227E-6</v>
      </c>
      <c r="N166">
        <f t="shared" si="37"/>
        <v>-3.575536431089823</v>
      </c>
      <c r="O166">
        <f t="shared" si="38"/>
        <v>32.646728377065436</v>
      </c>
    </row>
    <row r="167" spans="2:15">
      <c r="B167">
        <f t="shared" si="35"/>
        <v>7.8999999999999799</v>
      </c>
      <c r="C167">
        <f t="shared" si="36"/>
        <v>-3.575536431089823</v>
      </c>
      <c r="D167">
        <f>IF(B167&lt;=0,0,IF(B167&lt;=0.2,60*B167,IF(B167&lt;=0.4,185*(B167-0.4)^2+4.5,IF(B167&lt;=0.8,4.5,IF(B167&lt;0.85,-90*(x-0.85),0)))))</f>
        <v>0</v>
      </c>
      <c r="E167">
        <f t="shared" si="26"/>
        <v>9.4E-2</v>
      </c>
      <c r="F167">
        <f t="shared" si="27"/>
        <v>0.92120000000000002</v>
      </c>
      <c r="G167">
        <f t="shared" si="28"/>
        <v>-0.92120000000000002</v>
      </c>
      <c r="H167">
        <f t="shared" si="29"/>
        <v>-9.2119999999999997</v>
      </c>
      <c r="I167">
        <f t="shared" si="30"/>
        <v>-0.46060000000000001</v>
      </c>
      <c r="J167">
        <f t="shared" si="31"/>
        <v>-4.0361364310898233</v>
      </c>
      <c r="K167">
        <f t="shared" si="32"/>
        <v>0.92120026412676637</v>
      </c>
      <c r="L167">
        <f t="shared" si="33"/>
        <v>2.6412676634723908E-7</v>
      </c>
      <c r="M167">
        <f t="shared" si="34"/>
        <v>2.6412676634723908E-6</v>
      </c>
      <c r="N167">
        <f t="shared" si="37"/>
        <v>-3.5755362990264397</v>
      </c>
      <c r="O167">
        <f t="shared" si="38"/>
        <v>32.46795155881253</v>
      </c>
    </row>
    <row r="168" spans="2:15">
      <c r="B168">
        <f t="shared" si="35"/>
        <v>7.9499999999999797</v>
      </c>
      <c r="C168">
        <f t="shared" si="36"/>
        <v>-3.5755362990264397</v>
      </c>
      <c r="D168">
        <f>IF(B168&lt;=0,0,IF(B168&lt;=0.2,60*B168,IF(B168&lt;=0.4,185*(B168-0.4)^2+4.5,IF(B168&lt;=0.8,4.5,IF(B168&lt;0.85,-90*(x-0.85),0)))))</f>
        <v>0</v>
      </c>
      <c r="E168">
        <f t="shared" si="26"/>
        <v>9.4E-2</v>
      </c>
      <c r="F168">
        <f t="shared" si="27"/>
        <v>0.92120000000000002</v>
      </c>
      <c r="G168">
        <f t="shared" si="28"/>
        <v>-0.92120000000000002</v>
      </c>
      <c r="H168">
        <f t="shared" si="29"/>
        <v>-9.2119999999999997</v>
      </c>
      <c r="I168">
        <f t="shared" si="30"/>
        <v>-0.46060000000000001</v>
      </c>
      <c r="J168">
        <f t="shared" si="31"/>
        <v>-4.03613629902644</v>
      </c>
      <c r="K168">
        <f t="shared" si="32"/>
        <v>0.92120020384296586</v>
      </c>
      <c r="L168">
        <f t="shared" si="33"/>
        <v>2.0384296584019523E-7</v>
      </c>
      <c r="M168">
        <f t="shared" si="34"/>
        <v>2.0384296584019523E-6</v>
      </c>
      <c r="N168">
        <f t="shared" si="37"/>
        <v>-3.5755361971049568</v>
      </c>
      <c r="O168">
        <f t="shared" si="38"/>
        <v>32.289174746409245</v>
      </c>
    </row>
    <row r="169" spans="2:15">
      <c r="B169">
        <f t="shared" si="35"/>
        <v>7.9999999999999796</v>
      </c>
      <c r="C169">
        <f t="shared" si="36"/>
        <v>-3.5755361971049568</v>
      </c>
      <c r="D169">
        <f>IF(B169&lt;=0,0,IF(B169&lt;=0.2,60*B169,IF(B169&lt;=0.4,185*(B169-0.4)^2+4.5,IF(B169&lt;=0.8,4.5,IF(B169&lt;0.85,-90*(x-0.85),0)))))</f>
        <v>0</v>
      </c>
      <c r="E169">
        <f t="shared" si="26"/>
        <v>9.4E-2</v>
      </c>
      <c r="F169">
        <f t="shared" si="27"/>
        <v>0.92120000000000002</v>
      </c>
      <c r="G169">
        <f t="shared" si="28"/>
        <v>-0.92120000000000002</v>
      </c>
      <c r="H169">
        <f t="shared" si="29"/>
        <v>-9.2119999999999997</v>
      </c>
      <c r="I169">
        <f t="shared" si="30"/>
        <v>-0.46060000000000001</v>
      </c>
      <c r="J169">
        <f t="shared" si="31"/>
        <v>-4.0361361971049572</v>
      </c>
      <c r="K169">
        <f t="shared" si="32"/>
        <v>0.92120015731822913</v>
      </c>
      <c r="L169">
        <f t="shared" si="33"/>
        <v>1.573182291103592E-7</v>
      </c>
      <c r="M169">
        <f t="shared" si="34"/>
        <v>1.573182291103592E-6</v>
      </c>
      <c r="N169">
        <f t="shared" si="37"/>
        <v>-3.5755361184458421</v>
      </c>
      <c r="O169">
        <f t="shared" si="38"/>
        <v>32.110397938520471</v>
      </c>
    </row>
    <row r="170" spans="2:15">
      <c r="B170">
        <f t="shared" si="35"/>
        <v>8.0499999999999794</v>
      </c>
      <c r="C170">
        <f t="shared" si="36"/>
        <v>-3.5755361184458421</v>
      </c>
      <c r="D170">
        <f>IF(B170&lt;=0,0,IF(B170&lt;=0.2,60*B170,IF(B170&lt;=0.4,185*(B170-0.4)^2+4.5,IF(B170&lt;=0.8,4.5,IF(B170&lt;0.85,-90*(x-0.85),0)))))</f>
        <v>0</v>
      </c>
      <c r="E170">
        <f t="shared" si="26"/>
        <v>9.4E-2</v>
      </c>
      <c r="F170">
        <f t="shared" si="27"/>
        <v>0.92120000000000002</v>
      </c>
      <c r="G170">
        <f t="shared" si="28"/>
        <v>-0.92120000000000002</v>
      </c>
      <c r="H170">
        <f t="shared" si="29"/>
        <v>-9.2119999999999997</v>
      </c>
      <c r="I170">
        <f t="shared" si="30"/>
        <v>-0.46060000000000001</v>
      </c>
      <c r="J170">
        <f t="shared" si="31"/>
        <v>-4.0361361184458424</v>
      </c>
      <c r="K170">
        <f t="shared" si="32"/>
        <v>0.92120012141221175</v>
      </c>
      <c r="L170">
        <f t="shared" si="33"/>
        <v>1.2141221172878858E-7</v>
      </c>
      <c r="M170">
        <f t="shared" si="34"/>
        <v>1.2141221172878858E-6</v>
      </c>
      <c r="N170">
        <f t="shared" si="37"/>
        <v>-3.5755360577397362</v>
      </c>
      <c r="O170">
        <f t="shared" si="38"/>
        <v>31.931621134115829</v>
      </c>
    </row>
    <row r="171" spans="2:15">
      <c r="B171">
        <f t="shared" si="35"/>
        <v>8.0999999999999801</v>
      </c>
      <c r="C171">
        <f t="shared" si="36"/>
        <v>-3.5755360577397362</v>
      </c>
      <c r="D171">
        <f>IF(B171&lt;=0,0,IF(B171&lt;=0.2,60*B171,IF(B171&lt;=0.4,185*(B171-0.4)^2+4.5,IF(B171&lt;=0.8,4.5,IF(B171&lt;0.85,-90*(x-0.85),0)))))</f>
        <v>0</v>
      </c>
      <c r="E171">
        <f t="shared" si="26"/>
        <v>9.4E-2</v>
      </c>
      <c r="F171">
        <f t="shared" si="27"/>
        <v>0.92120000000000002</v>
      </c>
      <c r="G171">
        <f t="shared" si="28"/>
        <v>-0.92120000000000002</v>
      </c>
      <c r="H171">
        <f t="shared" si="29"/>
        <v>-9.2119999999999997</v>
      </c>
      <c r="I171">
        <f t="shared" si="30"/>
        <v>-0.46060000000000001</v>
      </c>
      <c r="J171">
        <f t="shared" si="31"/>
        <v>-4.0361360577397365</v>
      </c>
      <c r="K171">
        <f t="shared" si="32"/>
        <v>0.92120009370131706</v>
      </c>
      <c r="L171">
        <f t="shared" si="33"/>
        <v>9.3701317038785703E-8</v>
      </c>
      <c r="M171">
        <f t="shared" si="34"/>
        <v>9.3701317038785703E-7</v>
      </c>
      <c r="N171">
        <f t="shared" si="37"/>
        <v>-3.5755360108890777</v>
      </c>
      <c r="O171">
        <f t="shared" si="38"/>
        <v>31.752844332400109</v>
      </c>
    </row>
    <row r="172" spans="2:15">
      <c r="B172">
        <f t="shared" si="35"/>
        <v>8.1499999999999808</v>
      </c>
      <c r="C172">
        <f t="shared" si="36"/>
        <v>-3.5755360108890777</v>
      </c>
      <c r="D172">
        <f>IF(B172&lt;=0,0,IF(B172&lt;=0.2,60*B172,IF(B172&lt;=0.4,185*(B172-0.4)^2+4.5,IF(B172&lt;=0.8,4.5,IF(B172&lt;0.85,-90*(x-0.85),0)))))</f>
        <v>0</v>
      </c>
      <c r="E172">
        <f t="shared" si="26"/>
        <v>9.4E-2</v>
      </c>
      <c r="F172">
        <f t="shared" si="27"/>
        <v>0.92120000000000002</v>
      </c>
      <c r="G172">
        <f t="shared" si="28"/>
        <v>-0.92120000000000002</v>
      </c>
      <c r="H172">
        <f t="shared" si="29"/>
        <v>-9.2119999999999997</v>
      </c>
      <c r="I172">
        <f t="shared" si="30"/>
        <v>-0.46060000000000001</v>
      </c>
      <c r="J172">
        <f t="shared" si="31"/>
        <v>-4.036136010889078</v>
      </c>
      <c r="K172">
        <f t="shared" si="32"/>
        <v>0.92120007231510492</v>
      </c>
      <c r="L172">
        <f t="shared" si="33"/>
        <v>7.2315104904241423E-8</v>
      </c>
      <c r="M172">
        <f t="shared" si="34"/>
        <v>7.2315104904241423E-7</v>
      </c>
      <c r="N172">
        <f t="shared" si="37"/>
        <v>-3.5755359747315252</v>
      </c>
      <c r="O172">
        <f t="shared" si="38"/>
        <v>31.574067532759592</v>
      </c>
    </row>
    <row r="173" spans="2:15">
      <c r="B173">
        <f t="shared" si="35"/>
        <v>8.1999999999999815</v>
      </c>
      <c r="C173">
        <f t="shared" si="36"/>
        <v>-3.5755359747315252</v>
      </c>
      <c r="D173">
        <f>IF(B173&lt;=0,0,IF(B173&lt;=0.2,60*B173,IF(B173&lt;=0.4,185*(B173-0.4)^2+4.5,IF(B173&lt;=0.8,4.5,IF(B173&lt;0.85,-90*(x-0.85),0)))))</f>
        <v>0</v>
      </c>
      <c r="E173">
        <f t="shared" si="26"/>
        <v>9.4E-2</v>
      </c>
      <c r="F173">
        <f t="shared" si="27"/>
        <v>0.92120000000000002</v>
      </c>
      <c r="G173">
        <f t="shared" si="28"/>
        <v>-0.92120000000000002</v>
      </c>
      <c r="H173">
        <f t="shared" si="29"/>
        <v>-9.2119999999999997</v>
      </c>
      <c r="I173">
        <f t="shared" si="30"/>
        <v>-0.46060000000000001</v>
      </c>
      <c r="J173">
        <f t="shared" si="31"/>
        <v>-4.0361359747315255</v>
      </c>
      <c r="K173">
        <f t="shared" si="32"/>
        <v>0.92120005581004183</v>
      </c>
      <c r="L173">
        <f t="shared" si="33"/>
        <v>5.581004181021143E-8</v>
      </c>
      <c r="M173">
        <f t="shared" si="34"/>
        <v>5.581004181021143E-7</v>
      </c>
      <c r="N173">
        <f t="shared" si="37"/>
        <v>-3.5755359468265042</v>
      </c>
      <c r="O173">
        <f t="shared" si="38"/>
        <v>31.395290734720643</v>
      </c>
    </row>
    <row r="174" spans="2:15">
      <c r="B174">
        <f t="shared" si="35"/>
        <v>8.2499999999999822</v>
      </c>
      <c r="C174">
        <f t="shared" si="36"/>
        <v>-3.5755359468265042</v>
      </c>
      <c r="D174">
        <f>IF(B174&lt;=0,0,IF(B174&lt;=0.2,60*B174,IF(B174&lt;=0.4,185*(B174-0.4)^2+4.5,IF(B174&lt;=0.8,4.5,IF(B174&lt;0.85,-90*(x-0.85),0)))))</f>
        <v>0</v>
      </c>
      <c r="E174">
        <f t="shared" si="26"/>
        <v>9.4E-2</v>
      </c>
      <c r="F174">
        <f t="shared" si="27"/>
        <v>0.92120000000000002</v>
      </c>
      <c r="G174">
        <f t="shared" si="28"/>
        <v>-0.92120000000000002</v>
      </c>
      <c r="H174">
        <f t="shared" si="29"/>
        <v>-9.2119999999999997</v>
      </c>
      <c r="I174">
        <f t="shared" si="30"/>
        <v>-0.46060000000000001</v>
      </c>
      <c r="J174">
        <f t="shared" si="31"/>
        <v>-4.0361359468265041</v>
      </c>
      <c r="K174">
        <f t="shared" si="32"/>
        <v>0.92120004307206294</v>
      </c>
      <c r="L174">
        <f t="shared" si="33"/>
        <v>4.3072062916316156E-8</v>
      </c>
      <c r="M174">
        <f t="shared" si="34"/>
        <v>4.3072062916316156E-7</v>
      </c>
      <c r="N174">
        <f t="shared" si="37"/>
        <v>-3.5755359252904726</v>
      </c>
      <c r="O174">
        <f t="shared" si="38"/>
        <v>31.216513937917718</v>
      </c>
    </row>
    <row r="175" spans="2:15">
      <c r="B175">
        <f t="shared" si="35"/>
        <v>8.2999999999999829</v>
      </c>
      <c r="C175">
        <f t="shared" si="36"/>
        <v>-3.5755359252904726</v>
      </c>
      <c r="D175">
        <f>IF(B175&lt;=0,0,IF(B175&lt;=0.2,60*B175,IF(B175&lt;=0.4,185*(B175-0.4)^2+4.5,IF(B175&lt;=0.8,4.5,IF(B175&lt;0.85,-90*(x-0.85),0)))))</f>
        <v>0</v>
      </c>
      <c r="E175">
        <f t="shared" si="26"/>
        <v>9.4E-2</v>
      </c>
      <c r="F175">
        <f t="shared" si="27"/>
        <v>0.92120000000000002</v>
      </c>
      <c r="G175">
        <f t="shared" si="28"/>
        <v>-0.92120000000000002</v>
      </c>
      <c r="H175">
        <f t="shared" si="29"/>
        <v>-9.2119999999999997</v>
      </c>
      <c r="I175">
        <f t="shared" si="30"/>
        <v>-0.46060000000000001</v>
      </c>
      <c r="J175">
        <f t="shared" si="31"/>
        <v>-4.0361359252904725</v>
      </c>
      <c r="K175">
        <f t="shared" si="32"/>
        <v>0.92120003324137678</v>
      </c>
      <c r="L175">
        <f t="shared" si="33"/>
        <v>3.3241376762305208E-8</v>
      </c>
      <c r="M175">
        <f t="shared" si="34"/>
        <v>3.3241376762305208E-7</v>
      </c>
      <c r="N175">
        <f t="shared" si="37"/>
        <v>-3.5755359086697842</v>
      </c>
      <c r="O175">
        <f t="shared" si="38"/>
        <v>31.037737142068714</v>
      </c>
    </row>
    <row r="176" spans="2:15">
      <c r="B176">
        <f t="shared" si="35"/>
        <v>8.3499999999999837</v>
      </c>
      <c r="C176">
        <f t="shared" si="36"/>
        <v>-3.5755359086697842</v>
      </c>
      <c r="D176">
        <f>IF(B176&lt;=0,0,IF(B176&lt;=0.2,60*B176,IF(B176&lt;=0.4,185*(B176-0.4)^2+4.5,IF(B176&lt;=0.8,4.5,IF(B176&lt;0.85,-90*(x-0.85),0)))))</f>
        <v>0</v>
      </c>
      <c r="E176">
        <f t="shared" si="26"/>
        <v>9.4E-2</v>
      </c>
      <c r="F176">
        <f t="shared" si="27"/>
        <v>0.92120000000000002</v>
      </c>
      <c r="G176">
        <f t="shared" si="28"/>
        <v>-0.92120000000000002</v>
      </c>
      <c r="H176">
        <f t="shared" si="29"/>
        <v>-9.2119999999999997</v>
      </c>
      <c r="I176">
        <f t="shared" si="30"/>
        <v>-0.46060000000000001</v>
      </c>
      <c r="J176">
        <f t="shared" si="31"/>
        <v>-4.0361359086697846</v>
      </c>
      <c r="K176">
        <f t="shared" si="32"/>
        <v>0.92120002565442793</v>
      </c>
      <c r="L176">
        <f t="shared" si="33"/>
        <v>2.5654427915355882E-8</v>
      </c>
      <c r="M176">
        <f t="shared" si="34"/>
        <v>2.5654427915355882E-7</v>
      </c>
      <c r="N176">
        <f t="shared" si="37"/>
        <v>-3.5755358958425703</v>
      </c>
      <c r="O176">
        <f t="shared" si="38"/>
        <v>30.858960346955904</v>
      </c>
    </row>
    <row r="177" spans="2:15">
      <c r="B177">
        <f t="shared" si="35"/>
        <v>8.3999999999999844</v>
      </c>
      <c r="C177">
        <f t="shared" si="36"/>
        <v>-3.5755358958425703</v>
      </c>
      <c r="D177">
        <f>IF(B177&lt;=0,0,IF(B177&lt;=0.2,60*B177,IF(B177&lt;=0.4,185*(B177-0.4)^2+4.5,IF(B177&lt;=0.8,4.5,IF(B177&lt;0.85,-90*(x-0.85),0)))))</f>
        <v>0</v>
      </c>
      <c r="E177">
        <f t="shared" si="26"/>
        <v>9.4E-2</v>
      </c>
      <c r="F177">
        <f t="shared" si="27"/>
        <v>0.92120000000000002</v>
      </c>
      <c r="G177">
        <f t="shared" si="28"/>
        <v>-0.92120000000000002</v>
      </c>
      <c r="H177">
        <f t="shared" si="29"/>
        <v>-9.2119999999999997</v>
      </c>
      <c r="I177">
        <f t="shared" si="30"/>
        <v>-0.46060000000000001</v>
      </c>
      <c r="J177">
        <f t="shared" si="31"/>
        <v>-4.0361358958425706</v>
      </c>
      <c r="K177">
        <f t="shared" si="32"/>
        <v>0.92120001979910993</v>
      </c>
      <c r="L177">
        <f t="shared" si="33"/>
        <v>1.9799109907125967E-8</v>
      </c>
      <c r="M177">
        <f t="shared" si="34"/>
        <v>1.9799109907125967E-7</v>
      </c>
      <c r="N177">
        <f t="shared" si="37"/>
        <v>-3.5755358859430153</v>
      </c>
      <c r="O177">
        <f t="shared" si="38"/>
        <v>30.680183552411265</v>
      </c>
    </row>
    <row r="178" spans="2:15">
      <c r="B178">
        <f t="shared" si="35"/>
        <v>8.4499999999999851</v>
      </c>
      <c r="C178">
        <f t="shared" si="36"/>
        <v>-3.5755358859430153</v>
      </c>
      <c r="D178">
        <f>IF(B178&lt;=0,0,IF(B178&lt;=0.2,60*B178,IF(B178&lt;=0.4,185*(B178-0.4)^2+4.5,IF(B178&lt;=0.8,4.5,IF(B178&lt;0.85,-90*(x-0.85),0)))))</f>
        <v>0</v>
      </c>
      <c r="E178">
        <f t="shared" si="26"/>
        <v>9.4E-2</v>
      </c>
      <c r="F178">
        <f t="shared" si="27"/>
        <v>0.92120000000000002</v>
      </c>
      <c r="G178">
        <f t="shared" si="28"/>
        <v>-0.92120000000000002</v>
      </c>
      <c r="H178">
        <f t="shared" si="29"/>
        <v>-9.2119999999999997</v>
      </c>
      <c r="I178">
        <f t="shared" si="30"/>
        <v>-0.46060000000000001</v>
      </c>
      <c r="J178">
        <f t="shared" si="31"/>
        <v>-4.0361358859430156</v>
      </c>
      <c r="K178">
        <f t="shared" si="32"/>
        <v>0.92120001528019846</v>
      </c>
      <c r="L178">
        <f t="shared" si="33"/>
        <v>1.5280198439882042E-8</v>
      </c>
      <c r="M178">
        <f t="shared" si="34"/>
        <v>1.5280198439882042E-7</v>
      </c>
      <c r="N178">
        <f t="shared" si="37"/>
        <v>-3.5755358783029161</v>
      </c>
      <c r="O178">
        <f t="shared" si="38"/>
        <v>30.501406758305116</v>
      </c>
    </row>
    <row r="179" spans="2:15">
      <c r="B179">
        <f t="shared" si="35"/>
        <v>8.4999999999999858</v>
      </c>
      <c r="C179">
        <f t="shared" si="36"/>
        <v>-3.5755358783029161</v>
      </c>
      <c r="D179">
        <f>IF(B179&lt;=0,0,IF(B179&lt;=0.2,60*B179,IF(B179&lt;=0.4,185*(B179-0.4)^2+4.5,IF(B179&lt;=0.8,4.5,IF(B179&lt;0.85,-90*(x-0.85),0)))))</f>
        <v>0</v>
      </c>
      <c r="E179">
        <f t="shared" si="26"/>
        <v>9.4E-2</v>
      </c>
      <c r="F179">
        <f t="shared" si="27"/>
        <v>0.92120000000000002</v>
      </c>
      <c r="G179">
        <f t="shared" si="28"/>
        <v>-0.92120000000000002</v>
      </c>
      <c r="H179">
        <f t="shared" si="29"/>
        <v>-9.2119999999999997</v>
      </c>
      <c r="I179">
        <f t="shared" si="30"/>
        <v>-0.46060000000000001</v>
      </c>
      <c r="J179">
        <f t="shared" si="31"/>
        <v>-4.0361358783029164</v>
      </c>
      <c r="K179">
        <f t="shared" si="32"/>
        <v>0.92120001179267497</v>
      </c>
      <c r="L179">
        <f t="shared" si="33"/>
        <v>1.1792674947663784E-8</v>
      </c>
      <c r="M179">
        <f t="shared" si="34"/>
        <v>1.1792674947663784E-7</v>
      </c>
      <c r="N179">
        <f t="shared" si="37"/>
        <v>-3.5755358724065784</v>
      </c>
      <c r="O179">
        <f t="shared" si="38"/>
        <v>30.322629964537381</v>
      </c>
    </row>
    <row r="180" spans="2:15">
      <c r="B180">
        <f t="shared" si="35"/>
        <v>8.5499999999999865</v>
      </c>
      <c r="C180">
        <f t="shared" si="36"/>
        <v>-3.5755358724065784</v>
      </c>
      <c r="D180">
        <f>IF(B180&lt;=0,0,IF(B180&lt;=0.2,60*B180,IF(B180&lt;=0.4,185*(B180-0.4)^2+4.5,IF(B180&lt;=0.8,4.5,IF(B180&lt;0.85,-90*(x-0.85),0)))))</f>
        <v>0</v>
      </c>
      <c r="E180">
        <f t="shared" si="26"/>
        <v>9.4E-2</v>
      </c>
      <c r="F180">
        <f t="shared" si="27"/>
        <v>0.92120000000000002</v>
      </c>
      <c r="G180">
        <f t="shared" si="28"/>
        <v>-0.92120000000000002</v>
      </c>
      <c r="H180">
        <f t="shared" si="29"/>
        <v>-9.2119999999999997</v>
      </c>
      <c r="I180">
        <f t="shared" si="30"/>
        <v>-0.46060000000000001</v>
      </c>
      <c r="J180">
        <f t="shared" si="31"/>
        <v>-4.0361358724065788</v>
      </c>
      <c r="K180">
        <f t="shared" si="32"/>
        <v>0.92120000910113697</v>
      </c>
      <c r="L180">
        <f t="shared" si="33"/>
        <v>9.1011369551807775E-9</v>
      </c>
      <c r="M180">
        <f t="shared" si="34"/>
        <v>9.1011369551807775E-8</v>
      </c>
      <c r="N180">
        <f t="shared" si="37"/>
        <v>-3.5755358678560101</v>
      </c>
      <c r="O180">
        <f t="shared" si="38"/>
        <v>30.143853171030816</v>
      </c>
    </row>
    <row r="181" spans="2:15">
      <c r="B181">
        <f t="shared" si="35"/>
        <v>8.5999999999999872</v>
      </c>
      <c r="C181">
        <f t="shared" si="36"/>
        <v>-3.5755358678560101</v>
      </c>
      <c r="D181">
        <f>IF(B181&lt;=0,0,IF(B181&lt;=0.2,60*B181,IF(B181&lt;=0.4,185*(B181-0.4)^2+4.5,IF(B181&lt;=0.8,4.5,IF(B181&lt;0.85,-90*(x-0.85),0)))))</f>
        <v>0</v>
      </c>
      <c r="E181">
        <f t="shared" si="26"/>
        <v>9.4E-2</v>
      </c>
      <c r="F181">
        <f t="shared" si="27"/>
        <v>0.92120000000000002</v>
      </c>
      <c r="G181">
        <f t="shared" si="28"/>
        <v>-0.92120000000000002</v>
      </c>
      <c r="H181">
        <f t="shared" si="29"/>
        <v>-9.2119999999999997</v>
      </c>
      <c r="I181">
        <f t="shared" si="30"/>
        <v>-0.46060000000000001</v>
      </c>
      <c r="J181">
        <f t="shared" si="31"/>
        <v>-4.03613586785601</v>
      </c>
      <c r="K181">
        <f t="shared" si="32"/>
        <v>0.92120000702391069</v>
      </c>
      <c r="L181">
        <f t="shared" si="33"/>
        <v>7.0239106753078318E-9</v>
      </c>
      <c r="M181">
        <f t="shared" si="34"/>
        <v>7.0239106753078318E-8</v>
      </c>
      <c r="N181">
        <f t="shared" si="37"/>
        <v>-3.5755358643440549</v>
      </c>
      <c r="O181">
        <f t="shared" si="38"/>
        <v>29.965076377725815</v>
      </c>
    </row>
    <row r="182" spans="2:15">
      <c r="B182">
        <f t="shared" si="35"/>
        <v>8.6499999999999879</v>
      </c>
      <c r="C182">
        <f t="shared" si="36"/>
        <v>-3.5755358643440549</v>
      </c>
      <c r="D182">
        <f>IF(B182&lt;=0,0,IF(B182&lt;=0.2,60*B182,IF(B182&lt;=0.4,185*(B182-0.4)^2+4.5,IF(B182&lt;=0.8,4.5,IF(B182&lt;0.85,-90*(x-0.85),0)))))</f>
        <v>0</v>
      </c>
      <c r="E182">
        <f t="shared" si="26"/>
        <v>9.4E-2</v>
      </c>
      <c r="F182">
        <f t="shared" si="27"/>
        <v>0.92120000000000002</v>
      </c>
      <c r="G182">
        <f t="shared" si="28"/>
        <v>-0.92120000000000002</v>
      </c>
      <c r="H182">
        <f t="shared" si="29"/>
        <v>-9.2119999999999997</v>
      </c>
      <c r="I182">
        <f t="shared" si="30"/>
        <v>-0.46060000000000001</v>
      </c>
      <c r="J182">
        <f t="shared" si="31"/>
        <v>-4.0361358643440548</v>
      </c>
      <c r="K182">
        <f t="shared" si="32"/>
        <v>0.92120000542078662</v>
      </c>
      <c r="L182">
        <f t="shared" si="33"/>
        <v>5.4207865973765479E-9</v>
      </c>
      <c r="M182">
        <f t="shared" si="34"/>
        <v>5.4207865973765479E-8</v>
      </c>
      <c r="N182">
        <f t="shared" si="37"/>
        <v>-3.5755358616336617</v>
      </c>
      <c r="O182">
        <f t="shared" si="38"/>
        <v>29.786299584576373</v>
      </c>
    </row>
    <row r="183" spans="2:15">
      <c r="B183">
        <f t="shared" si="35"/>
        <v>8.6999999999999886</v>
      </c>
      <c r="C183">
        <f t="shared" si="36"/>
        <v>-3.5755358616336617</v>
      </c>
      <c r="D183">
        <f>IF(B183&lt;=0,0,IF(B183&lt;=0.2,60*B183,IF(B183&lt;=0.4,185*(B183-0.4)^2+4.5,IF(B183&lt;=0.8,4.5,IF(B183&lt;0.85,-90*(x-0.85),0)))))</f>
        <v>0</v>
      </c>
      <c r="E183">
        <f t="shared" si="26"/>
        <v>9.4E-2</v>
      </c>
      <c r="F183">
        <f t="shared" si="27"/>
        <v>0.92120000000000002</v>
      </c>
      <c r="G183">
        <f t="shared" si="28"/>
        <v>-0.92120000000000002</v>
      </c>
      <c r="H183">
        <f t="shared" si="29"/>
        <v>-9.2119999999999997</v>
      </c>
      <c r="I183">
        <f t="shared" si="30"/>
        <v>-0.46060000000000001</v>
      </c>
      <c r="J183">
        <f t="shared" si="31"/>
        <v>-4.036135861633662</v>
      </c>
      <c r="K183">
        <f t="shared" si="32"/>
        <v>0.92120000418355674</v>
      </c>
      <c r="L183">
        <f t="shared" si="33"/>
        <v>4.1835567232695325E-9</v>
      </c>
      <c r="M183">
        <f t="shared" si="34"/>
        <v>4.1835567232695325E-8</v>
      </c>
      <c r="N183">
        <f t="shared" si="37"/>
        <v>-3.5755358595418834</v>
      </c>
      <c r="O183">
        <f t="shared" si="38"/>
        <v>29.607522791546984</v>
      </c>
    </row>
    <row r="184" spans="2:15">
      <c r="B184">
        <f t="shared" si="35"/>
        <v>8.7499999999999893</v>
      </c>
      <c r="C184">
        <f t="shared" si="36"/>
        <v>-3.5755358595418834</v>
      </c>
      <c r="D184">
        <f>IF(B184&lt;=0,0,IF(B184&lt;=0.2,60*B184,IF(B184&lt;=0.4,185*(B184-0.4)^2+4.5,IF(B184&lt;=0.8,4.5,IF(B184&lt;0.85,-90*(x-0.85),0)))))</f>
        <v>0</v>
      </c>
      <c r="E184">
        <f t="shared" si="26"/>
        <v>9.4E-2</v>
      </c>
      <c r="F184">
        <f t="shared" si="27"/>
        <v>0.92120000000000002</v>
      </c>
      <c r="G184">
        <f t="shared" si="28"/>
        <v>-0.92120000000000002</v>
      </c>
      <c r="H184">
        <f t="shared" si="29"/>
        <v>-9.2119999999999997</v>
      </c>
      <c r="I184">
        <f t="shared" si="30"/>
        <v>-0.46060000000000001</v>
      </c>
      <c r="J184">
        <f t="shared" si="31"/>
        <v>-4.0361358595418837</v>
      </c>
      <c r="K184">
        <f t="shared" si="32"/>
        <v>0.92120000322870976</v>
      </c>
      <c r="L184">
        <f t="shared" si="33"/>
        <v>3.228709744007574E-9</v>
      </c>
      <c r="M184">
        <f t="shared" si="34"/>
        <v>3.228709744007574E-8</v>
      </c>
      <c r="N184">
        <f t="shared" si="37"/>
        <v>-3.5755358579275285</v>
      </c>
      <c r="O184">
        <f t="shared" si="38"/>
        <v>29.42874599861025</v>
      </c>
    </row>
    <row r="185" spans="2:15">
      <c r="B185">
        <f t="shared" si="35"/>
        <v>8.7999999999999901</v>
      </c>
      <c r="C185">
        <f t="shared" si="36"/>
        <v>-3.5755358579275285</v>
      </c>
      <c r="D185">
        <f>IF(B185&lt;=0,0,IF(B185&lt;=0.2,60*B185,IF(B185&lt;=0.4,185*(B185-0.4)^2+4.5,IF(B185&lt;=0.8,4.5,IF(B185&lt;0.85,-90*(x-0.85),0)))))</f>
        <v>0</v>
      </c>
      <c r="E185">
        <f t="shared" si="26"/>
        <v>9.4E-2</v>
      </c>
      <c r="F185">
        <f t="shared" si="27"/>
        <v>0.92120000000000002</v>
      </c>
      <c r="G185">
        <f t="shared" si="28"/>
        <v>-0.92120000000000002</v>
      </c>
      <c r="H185">
        <f t="shared" si="29"/>
        <v>-9.2119999999999997</v>
      </c>
      <c r="I185">
        <f t="shared" si="30"/>
        <v>-0.46060000000000001</v>
      </c>
      <c r="J185">
        <f t="shared" si="31"/>
        <v>-4.0361358579275288</v>
      </c>
      <c r="K185">
        <f t="shared" si="32"/>
        <v>0.92120000249179523</v>
      </c>
      <c r="L185">
        <f t="shared" si="33"/>
        <v>2.4917952146097377E-9</v>
      </c>
      <c r="M185">
        <f t="shared" si="34"/>
        <v>2.4917952146097377E-8</v>
      </c>
      <c r="N185">
        <f t="shared" si="37"/>
        <v>-3.5755358566816309</v>
      </c>
      <c r="O185">
        <f t="shared" si="38"/>
        <v>29.249969205745021</v>
      </c>
    </row>
    <row r="186" spans="2:15">
      <c r="B186">
        <f t="shared" si="35"/>
        <v>8.8499999999999908</v>
      </c>
      <c r="C186">
        <f t="shared" si="36"/>
        <v>-3.5755358566816309</v>
      </c>
      <c r="D186">
        <f>IF(B186&lt;=0,0,IF(B186&lt;=0.2,60*B186,IF(B186&lt;=0.4,185*(B186-0.4)^2+4.5,IF(B186&lt;=0.8,4.5,IF(B186&lt;0.85,-90*(x-0.85),0)))))</f>
        <v>0</v>
      </c>
      <c r="E186">
        <f t="shared" si="26"/>
        <v>9.4E-2</v>
      </c>
      <c r="F186">
        <f t="shared" si="27"/>
        <v>0.92120000000000002</v>
      </c>
      <c r="G186">
        <f t="shared" si="28"/>
        <v>-0.92120000000000002</v>
      </c>
      <c r="H186">
        <f t="shared" si="29"/>
        <v>-9.2119999999999997</v>
      </c>
      <c r="I186">
        <f t="shared" si="30"/>
        <v>-0.46060000000000001</v>
      </c>
      <c r="J186">
        <f t="shared" si="31"/>
        <v>-4.0361358566816312</v>
      </c>
      <c r="K186">
        <f t="shared" si="32"/>
        <v>0.92120000192307261</v>
      </c>
      <c r="L186">
        <f t="shared" si="33"/>
        <v>1.92307259005986E-9</v>
      </c>
      <c r="M186">
        <f t="shared" si="34"/>
        <v>1.92307259005986E-8</v>
      </c>
      <c r="N186">
        <f t="shared" si="37"/>
        <v>-3.5755358557200947</v>
      </c>
      <c r="O186">
        <f t="shared" si="38"/>
        <v>29.071192412934977</v>
      </c>
    </row>
    <row r="187" spans="2:15">
      <c r="B187">
        <f t="shared" si="35"/>
        <v>8.8999999999999915</v>
      </c>
      <c r="C187">
        <f t="shared" si="36"/>
        <v>-3.5755358557200947</v>
      </c>
      <c r="D187">
        <f>IF(B187&lt;=0,0,IF(B187&lt;=0.2,60*B187,IF(B187&lt;=0.4,185*(B187-0.4)^2+4.5,IF(B187&lt;=0.8,4.5,IF(B187&lt;0.85,-90*(x-0.85),0)))))</f>
        <v>0</v>
      </c>
      <c r="E187">
        <f t="shared" si="26"/>
        <v>9.4E-2</v>
      </c>
      <c r="F187">
        <f t="shared" si="27"/>
        <v>0.92120000000000002</v>
      </c>
      <c r="G187">
        <f t="shared" si="28"/>
        <v>-0.92120000000000002</v>
      </c>
      <c r="H187">
        <f t="shared" si="29"/>
        <v>-9.2119999999999997</v>
      </c>
      <c r="I187">
        <f t="shared" si="30"/>
        <v>-0.46060000000000001</v>
      </c>
      <c r="J187">
        <f t="shared" si="31"/>
        <v>-4.0361358557200946</v>
      </c>
      <c r="K187">
        <f t="shared" si="32"/>
        <v>0.92120000148415404</v>
      </c>
      <c r="L187">
        <f t="shared" si="33"/>
        <v>1.4841540219023841E-9</v>
      </c>
      <c r="M187">
        <f t="shared" si="34"/>
        <v>1.4841540219023841E-8</v>
      </c>
      <c r="N187">
        <f t="shared" si="37"/>
        <v>-3.5755358549780176</v>
      </c>
      <c r="O187">
        <f t="shared" si="38"/>
        <v>28.892415620167526</v>
      </c>
    </row>
    <row r="188" spans="2:15">
      <c r="B188">
        <f t="shared" si="35"/>
        <v>8.9499999999999922</v>
      </c>
      <c r="C188">
        <f t="shared" si="36"/>
        <v>-3.5755358549780176</v>
      </c>
      <c r="D188">
        <f>IF(B188&lt;=0,0,IF(B188&lt;=0.2,60*B188,IF(B188&lt;=0.4,185*(B188-0.4)^2+4.5,IF(B188&lt;=0.8,4.5,IF(B188&lt;0.85,-90*(x-0.85),0)))))</f>
        <v>0</v>
      </c>
      <c r="E188">
        <f t="shared" si="26"/>
        <v>9.4E-2</v>
      </c>
      <c r="F188">
        <f t="shared" si="27"/>
        <v>0.92120000000000002</v>
      </c>
      <c r="G188">
        <f t="shared" si="28"/>
        <v>-0.92120000000000002</v>
      </c>
      <c r="H188">
        <f t="shared" si="29"/>
        <v>-9.2119999999999997</v>
      </c>
      <c r="I188">
        <f t="shared" si="30"/>
        <v>-0.46060000000000001</v>
      </c>
      <c r="J188">
        <f t="shared" si="31"/>
        <v>-4.036135854978018</v>
      </c>
      <c r="K188">
        <f t="shared" si="32"/>
        <v>0.92120000114541367</v>
      </c>
      <c r="L188">
        <f t="shared" si="33"/>
        <v>1.1454136528143977E-9</v>
      </c>
      <c r="M188">
        <f t="shared" si="34"/>
        <v>1.1454136528143977E-8</v>
      </c>
      <c r="N188">
        <f t="shared" si="37"/>
        <v>-3.5755358544053109</v>
      </c>
      <c r="O188">
        <f t="shared" si="38"/>
        <v>28.713638827432941</v>
      </c>
    </row>
    <row r="189" spans="2:15">
      <c r="B189">
        <f t="shared" si="35"/>
        <v>8.9999999999999929</v>
      </c>
      <c r="C189">
        <f t="shared" si="36"/>
        <v>-3.5755358544053109</v>
      </c>
      <c r="D189">
        <f>IF(B189&lt;=0,0,IF(B189&lt;=0.2,60*B189,IF(B189&lt;=0.4,185*(B189-0.4)^2+4.5,IF(B189&lt;=0.8,4.5,IF(B189&lt;0.85,-90*(x-0.85),0)))))</f>
        <v>0</v>
      </c>
      <c r="E189">
        <f t="shared" si="26"/>
        <v>9.4E-2</v>
      </c>
      <c r="F189">
        <f t="shared" si="27"/>
        <v>0.92120000000000002</v>
      </c>
      <c r="G189">
        <f t="shared" si="28"/>
        <v>-0.92120000000000002</v>
      </c>
      <c r="H189">
        <f t="shared" si="29"/>
        <v>-9.2119999999999997</v>
      </c>
      <c r="I189">
        <f t="shared" si="30"/>
        <v>-0.46060000000000001</v>
      </c>
      <c r="J189">
        <f t="shared" si="31"/>
        <v>-4.0361358544053108</v>
      </c>
      <c r="K189">
        <f t="shared" si="32"/>
        <v>0.92120000088398635</v>
      </c>
      <c r="L189">
        <f t="shared" si="33"/>
        <v>8.839863285814431E-10</v>
      </c>
      <c r="M189">
        <f t="shared" si="34"/>
        <v>8.839863285814431E-9</v>
      </c>
      <c r="N189">
        <f t="shared" si="37"/>
        <v>-3.5755358539633177</v>
      </c>
      <c r="O189">
        <f t="shared" si="38"/>
        <v>28.534862034723723</v>
      </c>
    </row>
    <row r="190" spans="2:15">
      <c r="B190">
        <f t="shared" si="35"/>
        <v>9.0499999999999936</v>
      </c>
      <c r="C190">
        <f t="shared" si="36"/>
        <v>-3.5755358539633177</v>
      </c>
      <c r="D190">
        <f>IF(B190&lt;=0,0,IF(B190&lt;=0.2,60*B190,IF(B190&lt;=0.4,185*(B190-0.4)^2+4.5,IF(B190&lt;=0.8,4.5,IF(B190&lt;0.85,-90*(x-0.85),0)))))</f>
        <v>0</v>
      </c>
      <c r="E190">
        <f t="shared" si="26"/>
        <v>9.4E-2</v>
      </c>
      <c r="F190">
        <f t="shared" si="27"/>
        <v>0.92120000000000002</v>
      </c>
      <c r="G190">
        <f t="shared" si="28"/>
        <v>-0.92120000000000002</v>
      </c>
      <c r="H190">
        <f t="shared" si="29"/>
        <v>-9.2119999999999997</v>
      </c>
      <c r="I190">
        <f t="shared" si="30"/>
        <v>-0.46060000000000001</v>
      </c>
      <c r="J190">
        <f t="shared" si="31"/>
        <v>-4.0361358539633176</v>
      </c>
      <c r="K190">
        <f t="shared" si="32"/>
        <v>0.92120000068222707</v>
      </c>
      <c r="L190">
        <f t="shared" si="33"/>
        <v>6.8222705262854788E-10</v>
      </c>
      <c r="M190">
        <f t="shared" si="34"/>
        <v>6.8222705262854788E-9</v>
      </c>
      <c r="N190">
        <f t="shared" si="37"/>
        <v>-3.5755358536222044</v>
      </c>
      <c r="O190">
        <f t="shared" si="38"/>
        <v>28.356085242034084</v>
      </c>
    </row>
    <row r="191" spans="2:15">
      <c r="B191">
        <f t="shared" si="35"/>
        <v>9.0999999999999943</v>
      </c>
      <c r="C191">
        <f t="shared" si="36"/>
        <v>-3.5755358536222044</v>
      </c>
      <c r="D191">
        <f>IF(B191&lt;=0,0,IF(B191&lt;=0.2,60*B191,IF(B191&lt;=0.4,185*(B191-0.4)^2+4.5,IF(B191&lt;=0.8,4.5,IF(B191&lt;0.85,-90*(x-0.85),0)))))</f>
        <v>0</v>
      </c>
      <c r="E191">
        <f t="shared" si="26"/>
        <v>9.4E-2</v>
      </c>
      <c r="F191">
        <f t="shared" si="27"/>
        <v>0.92120000000000002</v>
      </c>
      <c r="G191">
        <f t="shared" si="28"/>
        <v>-0.92120000000000002</v>
      </c>
      <c r="H191">
        <f t="shared" si="29"/>
        <v>-9.2119999999999997</v>
      </c>
      <c r="I191">
        <f t="shared" si="30"/>
        <v>-0.46060000000000001</v>
      </c>
      <c r="J191">
        <f t="shared" si="31"/>
        <v>-4.0361358536222047</v>
      </c>
      <c r="K191">
        <f t="shared" si="32"/>
        <v>0.92120000052651718</v>
      </c>
      <c r="L191">
        <f t="shared" si="33"/>
        <v>5.2651716320184505E-10</v>
      </c>
      <c r="M191">
        <f t="shared" si="34"/>
        <v>5.2651716320184505E-9</v>
      </c>
      <c r="N191">
        <f t="shared" si="37"/>
        <v>-3.5755358533589456</v>
      </c>
      <c r="O191">
        <f t="shared" si="38"/>
        <v>28.177308449359558</v>
      </c>
    </row>
    <row r="192" spans="2:15">
      <c r="B192">
        <f t="shared" si="35"/>
        <v>9.149999999999995</v>
      </c>
      <c r="C192">
        <f t="shared" si="36"/>
        <v>-3.5755358533589456</v>
      </c>
      <c r="D192">
        <f>IF(B192&lt;=0,0,IF(B192&lt;=0.2,60*B192,IF(B192&lt;=0.4,185*(B192-0.4)^2+4.5,IF(B192&lt;=0.8,4.5,IF(B192&lt;0.85,-90*(x-0.85),0)))))</f>
        <v>0</v>
      </c>
      <c r="E192">
        <f t="shared" si="26"/>
        <v>9.4E-2</v>
      </c>
      <c r="F192">
        <f t="shared" si="27"/>
        <v>0.92120000000000002</v>
      </c>
      <c r="G192">
        <f t="shared" si="28"/>
        <v>-0.92120000000000002</v>
      </c>
      <c r="H192">
        <f t="shared" si="29"/>
        <v>-9.2119999999999997</v>
      </c>
      <c r="I192">
        <f t="shared" si="30"/>
        <v>-0.46060000000000001</v>
      </c>
      <c r="J192">
        <f t="shared" si="31"/>
        <v>-4.036135853358946</v>
      </c>
      <c r="K192">
        <f t="shared" si="32"/>
        <v>0.92120000040634564</v>
      </c>
      <c r="L192">
        <f t="shared" si="33"/>
        <v>4.0634562381569594E-10</v>
      </c>
      <c r="M192">
        <f t="shared" si="34"/>
        <v>4.0634562381569594E-9</v>
      </c>
      <c r="N192">
        <f t="shared" si="37"/>
        <v>-3.575535853155773</v>
      </c>
      <c r="O192">
        <f t="shared" si="38"/>
        <v>27.998531656696692</v>
      </c>
    </row>
    <row r="193" spans="2:15">
      <c r="B193">
        <f t="shared" si="35"/>
        <v>9.1999999999999957</v>
      </c>
      <c r="C193">
        <f t="shared" si="36"/>
        <v>-3.575535853155773</v>
      </c>
      <c r="D193">
        <f>IF(B193&lt;=0,0,IF(B193&lt;=0.2,60*B193,IF(B193&lt;=0.4,185*(B193-0.4)^2+4.5,IF(B193&lt;=0.8,4.5,IF(B193&lt;0.85,-90*(x-0.85),0)))))</f>
        <v>0</v>
      </c>
      <c r="E193">
        <f t="shared" si="26"/>
        <v>9.4E-2</v>
      </c>
      <c r="F193">
        <f t="shared" si="27"/>
        <v>0.92120000000000002</v>
      </c>
      <c r="G193">
        <f t="shared" si="28"/>
        <v>-0.92120000000000002</v>
      </c>
      <c r="H193">
        <f t="shared" si="29"/>
        <v>-9.2119999999999997</v>
      </c>
      <c r="I193">
        <f t="shared" si="30"/>
        <v>-0.46060000000000001</v>
      </c>
      <c r="J193">
        <f t="shared" si="31"/>
        <v>-4.0361358531557734</v>
      </c>
      <c r="K193">
        <f t="shared" si="32"/>
        <v>0.92120000031360227</v>
      </c>
      <c r="L193">
        <f t="shared" si="33"/>
        <v>3.1360225527521379E-10</v>
      </c>
      <c r="M193">
        <f t="shared" si="34"/>
        <v>3.1360225527521379E-9</v>
      </c>
      <c r="N193">
        <f t="shared" si="37"/>
        <v>-3.5755358529989718</v>
      </c>
      <c r="O193">
        <f t="shared" si="38"/>
        <v>27.819754864042821</v>
      </c>
    </row>
    <row r="194" spans="2:15">
      <c r="B194">
        <f t="shared" si="35"/>
        <v>9.2499999999999964</v>
      </c>
      <c r="C194">
        <f t="shared" si="36"/>
        <v>-3.5755358529989718</v>
      </c>
      <c r="D194">
        <f>IF(B194&lt;=0,0,IF(B194&lt;=0.2,60*B194,IF(B194&lt;=0.4,185*(B194-0.4)^2+4.5,IF(B194&lt;=0.8,4.5,IF(B194&lt;0.85,-90*(x-0.85),0)))))</f>
        <v>0</v>
      </c>
      <c r="E194">
        <f t="shared" si="26"/>
        <v>9.4E-2</v>
      </c>
      <c r="F194">
        <f t="shared" si="27"/>
        <v>0.92120000000000002</v>
      </c>
      <c r="G194">
        <f t="shared" si="28"/>
        <v>-0.92120000000000002</v>
      </c>
      <c r="H194">
        <f t="shared" si="29"/>
        <v>-9.2119999999999997</v>
      </c>
      <c r="I194">
        <f t="shared" si="30"/>
        <v>-0.46060000000000001</v>
      </c>
      <c r="J194">
        <f t="shared" si="31"/>
        <v>-4.0361358529989717</v>
      </c>
      <c r="K194">
        <f t="shared" si="32"/>
        <v>0.9212000002420262</v>
      </c>
      <c r="L194">
        <f t="shared" si="33"/>
        <v>2.4202617687762995E-10</v>
      </c>
      <c r="M194">
        <f t="shared" si="34"/>
        <v>2.4202617687762995E-9</v>
      </c>
      <c r="N194">
        <f t="shared" si="37"/>
        <v>-3.5755358528779588</v>
      </c>
      <c r="O194">
        <f t="shared" si="38"/>
        <v>27.640978071395899</v>
      </c>
    </row>
    <row r="195" spans="2:15">
      <c r="B195">
        <f t="shared" si="35"/>
        <v>9.2999999999999972</v>
      </c>
      <c r="C195">
        <f t="shared" si="36"/>
        <v>-3.5755358528779588</v>
      </c>
      <c r="D195">
        <f>IF(B195&lt;=0,0,IF(B195&lt;=0.2,60*B195,IF(B195&lt;=0.4,185*(B195-0.4)^2+4.5,IF(B195&lt;=0.8,4.5,IF(B195&lt;0.85,-90*(x-0.85),0)))))</f>
        <v>0</v>
      </c>
      <c r="E195">
        <f t="shared" si="26"/>
        <v>9.4E-2</v>
      </c>
      <c r="F195">
        <f t="shared" si="27"/>
        <v>0.92120000000000002</v>
      </c>
      <c r="G195">
        <f t="shared" si="28"/>
        <v>-0.92120000000000002</v>
      </c>
      <c r="H195">
        <f t="shared" si="29"/>
        <v>-9.2119999999999997</v>
      </c>
      <c r="I195">
        <f t="shared" si="30"/>
        <v>-0.46060000000000001</v>
      </c>
      <c r="J195">
        <f t="shared" si="31"/>
        <v>-4.0361358528779592</v>
      </c>
      <c r="K195">
        <f t="shared" si="32"/>
        <v>0.92120000018678672</v>
      </c>
      <c r="L195">
        <f t="shared" si="33"/>
        <v>1.867866972204979E-10</v>
      </c>
      <c r="M195">
        <f t="shared" si="34"/>
        <v>1.867866972204979E-9</v>
      </c>
      <c r="N195">
        <f t="shared" si="37"/>
        <v>-3.5755358527845655</v>
      </c>
      <c r="O195">
        <f t="shared" si="38"/>
        <v>27.462201278754335</v>
      </c>
    </row>
    <row r="196" spans="2:15">
      <c r="B196">
        <f t="shared" si="35"/>
        <v>9.3499999999999979</v>
      </c>
      <c r="C196">
        <f t="shared" si="36"/>
        <v>-3.5755358527845655</v>
      </c>
      <c r="D196">
        <f>IF(B196&lt;=0,0,IF(B196&lt;=0.2,60*B196,IF(B196&lt;=0.4,185*(B196-0.4)^2+4.5,IF(B196&lt;=0.8,4.5,IF(B196&lt;0.85,-90*(x-0.85),0)))))</f>
        <v>0</v>
      </c>
      <c r="E196">
        <f t="shared" si="26"/>
        <v>9.4E-2</v>
      </c>
      <c r="F196">
        <f t="shared" si="27"/>
        <v>0.92120000000000002</v>
      </c>
      <c r="G196">
        <f t="shared" si="28"/>
        <v>-0.92120000000000002</v>
      </c>
      <c r="H196">
        <f t="shared" si="29"/>
        <v>-9.2119999999999997</v>
      </c>
      <c r="I196">
        <f t="shared" si="30"/>
        <v>-0.46060000000000001</v>
      </c>
      <c r="J196">
        <f t="shared" si="31"/>
        <v>-4.0361358527845654</v>
      </c>
      <c r="K196">
        <f t="shared" si="32"/>
        <v>0.92120000014415471</v>
      </c>
      <c r="L196">
        <f t="shared" si="33"/>
        <v>1.441546881864042E-10</v>
      </c>
      <c r="M196">
        <f t="shared" si="34"/>
        <v>1.441546881864042E-9</v>
      </c>
      <c r="N196">
        <f t="shared" si="37"/>
        <v>-3.5755358527124881</v>
      </c>
      <c r="O196">
        <f t="shared" si="38"/>
        <v>27.283424486116907</v>
      </c>
    </row>
    <row r="197" spans="2:15">
      <c r="B197">
        <f t="shared" si="35"/>
        <v>9.3999999999999986</v>
      </c>
      <c r="C197">
        <f t="shared" si="36"/>
        <v>-3.5755358527124881</v>
      </c>
      <c r="D197">
        <f>IF(B197&lt;=0,0,IF(B197&lt;=0.2,60*B197,IF(B197&lt;=0.4,185*(B197-0.4)^2+4.5,IF(B197&lt;=0.8,4.5,IF(B197&lt;0.85,-90*(x-0.85),0)))))</f>
        <v>0</v>
      </c>
      <c r="E197">
        <f t="shared" si="26"/>
        <v>9.4E-2</v>
      </c>
      <c r="F197">
        <f t="shared" si="27"/>
        <v>0.92120000000000002</v>
      </c>
      <c r="G197">
        <f t="shared" si="28"/>
        <v>-0.92120000000000002</v>
      </c>
      <c r="H197">
        <f t="shared" si="29"/>
        <v>-9.2119999999999997</v>
      </c>
      <c r="I197">
        <f t="shared" si="30"/>
        <v>-0.46060000000000001</v>
      </c>
      <c r="J197">
        <f t="shared" si="31"/>
        <v>-4.036135852712488</v>
      </c>
      <c r="K197">
        <f t="shared" si="32"/>
        <v>0.92120000011125314</v>
      </c>
      <c r="L197">
        <f t="shared" si="33"/>
        <v>1.1125311782933522E-10</v>
      </c>
      <c r="M197">
        <f t="shared" si="34"/>
        <v>1.1125311782933522E-9</v>
      </c>
      <c r="N197">
        <f t="shared" si="37"/>
        <v>-3.5755358526568615</v>
      </c>
      <c r="O197">
        <f t="shared" si="38"/>
        <v>27.104647693482672</v>
      </c>
    </row>
    <row r="198" spans="2:15">
      <c r="B198">
        <f t="shared" si="35"/>
        <v>9.4499999999999993</v>
      </c>
      <c r="C198">
        <f t="shared" si="36"/>
        <v>-3.5755358526568615</v>
      </c>
      <c r="D198">
        <f>IF(B198&lt;=0,0,IF(B198&lt;=0.2,60*B198,IF(B198&lt;=0.4,185*(B198-0.4)^2+4.5,IF(B198&lt;=0.8,4.5,IF(B198&lt;0.85,-90*(x-0.85),0)))))</f>
        <v>0</v>
      </c>
      <c r="E198">
        <f t="shared" si="26"/>
        <v>9.4E-2</v>
      </c>
      <c r="F198">
        <f t="shared" si="27"/>
        <v>0.92120000000000002</v>
      </c>
      <c r="G198">
        <f t="shared" si="28"/>
        <v>-0.92120000000000002</v>
      </c>
      <c r="H198">
        <f t="shared" si="29"/>
        <v>-9.2119999999999997</v>
      </c>
      <c r="I198">
        <f t="shared" si="30"/>
        <v>-0.46060000000000001</v>
      </c>
      <c r="J198">
        <f t="shared" si="31"/>
        <v>-4.0361358526568614</v>
      </c>
      <c r="K198">
        <f t="shared" si="32"/>
        <v>0.92120000008586078</v>
      </c>
      <c r="L198">
        <f t="shared" si="33"/>
        <v>8.5860762943923419E-11</v>
      </c>
      <c r="M198">
        <f t="shared" si="34"/>
        <v>8.5860762943923419E-10</v>
      </c>
      <c r="N198">
        <f t="shared" si="37"/>
        <v>-3.5755358526139309</v>
      </c>
      <c r="O198">
        <f t="shared" si="38"/>
        <v>26.925870900850903</v>
      </c>
    </row>
    <row r="199" spans="2:15">
      <c r="B199">
        <f t="shared" si="35"/>
        <v>9.5</v>
      </c>
      <c r="C199">
        <f t="shared" si="36"/>
        <v>-3.5755358526139309</v>
      </c>
      <c r="D199">
        <f>IF(B199&lt;=0,0,IF(B199&lt;=0.2,60*B199,IF(B199&lt;=0.4,185*(B199-0.4)^2+4.5,IF(B199&lt;=0.8,4.5,IF(B199&lt;0.85,-90*(x-0.85),0)))))</f>
        <v>0</v>
      </c>
      <c r="E199">
        <f t="shared" si="26"/>
        <v>9.4E-2</v>
      </c>
      <c r="F199">
        <f t="shared" si="27"/>
        <v>0.92120000000000002</v>
      </c>
      <c r="G199">
        <f t="shared" si="28"/>
        <v>-0.92120000000000002</v>
      </c>
      <c r="H199">
        <f t="shared" si="29"/>
        <v>-9.2119999999999997</v>
      </c>
      <c r="I199">
        <f t="shared" si="30"/>
        <v>-0.46060000000000001</v>
      </c>
      <c r="J199">
        <f t="shared" si="31"/>
        <v>-4.0361358526139313</v>
      </c>
      <c r="K199">
        <f t="shared" si="32"/>
        <v>0.92120000006626424</v>
      </c>
      <c r="L199">
        <f t="shared" si="33"/>
        <v>6.6264216336264781E-11</v>
      </c>
      <c r="M199">
        <f t="shared" si="34"/>
        <v>6.6264216336264781E-10</v>
      </c>
      <c r="N199">
        <f t="shared" si="37"/>
        <v>-3.5755358525807988</v>
      </c>
      <c r="O199">
        <f t="shared" si="38"/>
        <v>26.747094108221035</v>
      </c>
    </row>
    <row r="200" spans="2:15">
      <c r="B200">
        <f t="shared" si="35"/>
        <v>9.5500000000000007</v>
      </c>
      <c r="C200">
        <f t="shared" si="36"/>
        <v>-3.5755358525807988</v>
      </c>
      <c r="D200">
        <f>IF(B200&lt;=0,0,IF(B200&lt;=0.2,60*B200,IF(B200&lt;=0.4,185*(B200-0.4)^2+4.5,IF(B200&lt;=0.8,4.5,IF(B200&lt;0.85,-90*(x-0.85),0)))))</f>
        <v>0</v>
      </c>
      <c r="E200">
        <f t="shared" si="26"/>
        <v>9.4E-2</v>
      </c>
      <c r="F200">
        <f t="shared" si="27"/>
        <v>0.92120000000000002</v>
      </c>
      <c r="G200">
        <f t="shared" si="28"/>
        <v>-0.92120000000000002</v>
      </c>
      <c r="H200">
        <f t="shared" si="29"/>
        <v>-9.2119999999999997</v>
      </c>
      <c r="I200">
        <f t="shared" si="30"/>
        <v>-0.46060000000000001</v>
      </c>
      <c r="J200">
        <f t="shared" si="31"/>
        <v>-4.0361358525807987</v>
      </c>
      <c r="K200">
        <f t="shared" si="32"/>
        <v>0.92120000005114</v>
      </c>
      <c r="L200">
        <f t="shared" si="33"/>
        <v>5.1139981138703661E-11</v>
      </c>
      <c r="M200">
        <f t="shared" si="34"/>
        <v>5.1139981138703661E-10</v>
      </c>
      <c r="N200">
        <f t="shared" si="37"/>
        <v>-3.5755358525552285</v>
      </c>
      <c r="O200">
        <f t="shared" si="38"/>
        <v>26.568317315592633</v>
      </c>
    </row>
    <row r="201" spans="2:15">
      <c r="B201">
        <f t="shared" si="35"/>
        <v>9.6000000000000014</v>
      </c>
      <c r="C201">
        <f t="shared" si="36"/>
        <v>-3.5755358525552285</v>
      </c>
      <c r="D201">
        <f>IF(B201&lt;=0,0,IF(B201&lt;=0.2,60*B201,IF(B201&lt;=0.4,185*(B201-0.4)^2+4.5,IF(B201&lt;=0.8,4.5,IF(B201&lt;0.85,-90*(x-0.85),0)))))</f>
        <v>0</v>
      </c>
      <c r="E201">
        <f t="shared" si="26"/>
        <v>9.4E-2</v>
      </c>
      <c r="F201">
        <f t="shared" si="27"/>
        <v>0.92120000000000002</v>
      </c>
      <c r="G201">
        <f t="shared" si="28"/>
        <v>-0.92120000000000002</v>
      </c>
      <c r="H201">
        <f t="shared" si="29"/>
        <v>-9.2119999999999997</v>
      </c>
      <c r="I201">
        <f t="shared" si="30"/>
        <v>-0.46060000000000001</v>
      </c>
      <c r="J201">
        <f t="shared" si="31"/>
        <v>-4.0361358525552289</v>
      </c>
      <c r="K201">
        <f t="shared" si="32"/>
        <v>0.92120000003946811</v>
      </c>
      <c r="L201">
        <f t="shared" si="33"/>
        <v>3.9468095458516927E-11</v>
      </c>
      <c r="M201">
        <f t="shared" si="34"/>
        <v>3.9468095458516927E-10</v>
      </c>
      <c r="N201">
        <f t="shared" si="37"/>
        <v>-3.5755358525354946</v>
      </c>
      <c r="O201">
        <f t="shared" si="38"/>
        <v>26.389540522965365</v>
      </c>
    </row>
    <row r="202" spans="2:15">
      <c r="B202">
        <f t="shared" si="35"/>
        <v>9.6500000000000021</v>
      </c>
      <c r="C202">
        <f t="shared" si="36"/>
        <v>-3.5755358525354946</v>
      </c>
      <c r="D202">
        <f>IF(B202&lt;=0,0,IF(B202&lt;=0.2,60*B202,IF(B202&lt;=0.4,185*(B202-0.4)^2+4.5,IF(B202&lt;=0.8,4.5,IF(B202&lt;0.85,-90*(x-0.85),0)))))</f>
        <v>0</v>
      </c>
      <c r="E202">
        <f t="shared" si="26"/>
        <v>9.4E-2</v>
      </c>
      <c r="F202">
        <f t="shared" si="27"/>
        <v>0.92120000000000002</v>
      </c>
      <c r="G202">
        <f t="shared" si="28"/>
        <v>-0.92120000000000002</v>
      </c>
      <c r="H202">
        <f t="shared" si="29"/>
        <v>-9.2119999999999997</v>
      </c>
      <c r="I202">
        <f t="shared" si="30"/>
        <v>-0.46060000000000001</v>
      </c>
      <c r="J202">
        <f t="shared" si="31"/>
        <v>-4.0361358525354945</v>
      </c>
      <c r="K202">
        <f t="shared" si="32"/>
        <v>0.92120000003045965</v>
      </c>
      <c r="L202">
        <f t="shared" si="33"/>
        <v>3.0459634814405945E-11</v>
      </c>
      <c r="M202">
        <f t="shared" si="34"/>
        <v>3.0459634814405945E-10</v>
      </c>
      <c r="N202">
        <f t="shared" si="37"/>
        <v>-3.5755358525202645</v>
      </c>
      <c r="O202">
        <f t="shared" si="38"/>
        <v>26.210763730338972</v>
      </c>
    </row>
    <row r="203" spans="2:15">
      <c r="B203">
        <f t="shared" si="35"/>
        <v>9.7000000000000028</v>
      </c>
      <c r="C203">
        <f t="shared" si="36"/>
        <v>-3.5755358525202645</v>
      </c>
      <c r="D203">
        <f>IF(B203&lt;=0,0,IF(B203&lt;=0.2,60*B203,IF(B203&lt;=0.4,185*(B203-0.4)^2+4.5,IF(B203&lt;=0.8,4.5,IF(B203&lt;0.85,-90*(x-0.85),0)))))</f>
        <v>0</v>
      </c>
      <c r="E203">
        <f t="shared" ref="E203:E266" si="39">IF(B203&lt;=0.8,$C$2-B203*$F$2/0.85,$C$2-$F$2)</f>
        <v>9.4E-2</v>
      </c>
      <c r="F203">
        <f t="shared" ref="F203:F266" si="40">E203*9.8</f>
        <v>0.92120000000000002</v>
      </c>
      <c r="G203">
        <f t="shared" ref="G203:G266" si="41">D203-F203</f>
        <v>-0.92120000000000002</v>
      </c>
      <c r="H203">
        <f t="shared" ref="H203:H266" si="42">G203/$C$2</f>
        <v>-9.2119999999999997</v>
      </c>
      <c r="I203">
        <f t="shared" ref="I203:I266" si="43">H203*$C$7</f>
        <v>-0.46060000000000001</v>
      </c>
      <c r="J203">
        <f t="shared" ref="J203:J266" si="44">AVERAGE(I203+C203)</f>
        <v>-4.0361358525202649</v>
      </c>
      <c r="K203">
        <f t="shared" ref="K203:K266" si="45">IF(B203&lt;$F$7+0.85,0.5*$C$3*$C$4*$C$5*J203^2,0.5*$C$3*$F$4*$C$6*J203^2)</f>
        <v>0.92120000002350766</v>
      </c>
      <c r="L203">
        <f t="shared" ref="L203:L266" si="46">IF(J203&gt;0,G203-K203,G203+K203)</f>
        <v>2.350764027880814E-11</v>
      </c>
      <c r="M203">
        <f t="shared" ref="M203:M266" si="47">L203/$C$2</f>
        <v>2.350764027880814E-10</v>
      </c>
      <c r="N203">
        <f t="shared" si="37"/>
        <v>-3.5755358525085108</v>
      </c>
      <c r="O203">
        <f t="shared" si="38"/>
        <v>26.031986937713253</v>
      </c>
    </row>
    <row r="204" spans="2:15">
      <c r="B204">
        <f t="shared" ref="B204:B267" si="48">IF(O203&lt;0,"",B203+$C$7)</f>
        <v>9.7500000000000036</v>
      </c>
      <c r="C204">
        <f t="shared" ref="C204:C267" si="49">N203</f>
        <v>-3.5755358525085108</v>
      </c>
      <c r="D204">
        <f>IF(B204&lt;=0,0,IF(B204&lt;=0.2,60*B204,IF(B204&lt;=0.4,185*(B204-0.4)^2+4.5,IF(B204&lt;=0.8,4.5,IF(B204&lt;0.85,-90*(x-0.85),0)))))</f>
        <v>0</v>
      </c>
      <c r="E204">
        <f t="shared" si="39"/>
        <v>9.4E-2</v>
      </c>
      <c r="F204">
        <f t="shared" si="40"/>
        <v>0.92120000000000002</v>
      </c>
      <c r="G204">
        <f t="shared" si="41"/>
        <v>-0.92120000000000002</v>
      </c>
      <c r="H204">
        <f t="shared" si="42"/>
        <v>-9.2119999999999997</v>
      </c>
      <c r="I204">
        <f t="shared" si="43"/>
        <v>-0.46060000000000001</v>
      </c>
      <c r="J204">
        <f t="shared" si="44"/>
        <v>-4.0361358525085107</v>
      </c>
      <c r="K204">
        <f t="shared" si="45"/>
        <v>0.92120000001814217</v>
      </c>
      <c r="L204">
        <f t="shared" si="46"/>
        <v>1.8142154445399683E-11</v>
      </c>
      <c r="M204">
        <f t="shared" si="47"/>
        <v>1.8142154445399683E-10</v>
      </c>
      <c r="N204">
        <f t="shared" ref="N204:N267" si="50">C204+M204*$C$7</f>
        <v>-3.5755358524994398</v>
      </c>
      <c r="O204">
        <f t="shared" ref="O204:O267" si="51">IF(O203+C204*$C$7+0.5*M204*$C$7^2&lt;0,"",O203+C204*$C$7+0.5*M204*$C$7^2)</f>
        <v>25.853210145088056</v>
      </c>
    </row>
    <row r="205" spans="2:15">
      <c r="B205">
        <f t="shared" si="48"/>
        <v>9.8000000000000043</v>
      </c>
      <c r="C205">
        <f t="shared" si="49"/>
        <v>-3.5755358524994398</v>
      </c>
      <c r="D205">
        <f>IF(B205&lt;=0,0,IF(B205&lt;=0.2,60*B205,IF(B205&lt;=0.4,185*(B205-0.4)^2+4.5,IF(B205&lt;=0.8,4.5,IF(B205&lt;0.85,-90*(x-0.85),0)))))</f>
        <v>0</v>
      </c>
      <c r="E205">
        <f t="shared" si="39"/>
        <v>9.4E-2</v>
      </c>
      <c r="F205">
        <f t="shared" si="40"/>
        <v>0.92120000000000002</v>
      </c>
      <c r="G205">
        <f t="shared" si="41"/>
        <v>-0.92120000000000002</v>
      </c>
      <c r="H205">
        <f t="shared" si="42"/>
        <v>-9.2119999999999997</v>
      </c>
      <c r="I205">
        <f t="shared" si="43"/>
        <v>-0.46060000000000001</v>
      </c>
      <c r="J205">
        <f t="shared" si="44"/>
        <v>-4.0361358524994397</v>
      </c>
      <c r="K205">
        <f t="shared" si="45"/>
        <v>0.9212000000140016</v>
      </c>
      <c r="L205">
        <f t="shared" si="46"/>
        <v>1.4001577675060162E-11</v>
      </c>
      <c r="M205">
        <f t="shared" si="47"/>
        <v>1.4001577675060162E-10</v>
      </c>
      <c r="N205">
        <f t="shared" si="50"/>
        <v>-3.5755358524924392</v>
      </c>
      <c r="O205">
        <f t="shared" si="51"/>
        <v>25.674433352463257</v>
      </c>
    </row>
    <row r="206" spans="2:15">
      <c r="B206">
        <f t="shared" si="48"/>
        <v>9.850000000000005</v>
      </c>
      <c r="C206">
        <f t="shared" si="49"/>
        <v>-3.5755358524924392</v>
      </c>
      <c r="D206">
        <f>IF(B206&lt;=0,0,IF(B206&lt;=0.2,60*B206,IF(B206&lt;=0.4,185*(B206-0.4)^2+4.5,IF(B206&lt;=0.8,4.5,IF(B206&lt;0.85,-90*(x-0.85),0)))))</f>
        <v>0</v>
      </c>
      <c r="E206">
        <f t="shared" si="39"/>
        <v>9.4E-2</v>
      </c>
      <c r="F206">
        <f t="shared" si="40"/>
        <v>0.92120000000000002</v>
      </c>
      <c r="G206">
        <f t="shared" si="41"/>
        <v>-0.92120000000000002</v>
      </c>
      <c r="H206">
        <f t="shared" si="42"/>
        <v>-9.2119999999999997</v>
      </c>
      <c r="I206">
        <f t="shared" si="43"/>
        <v>-0.46060000000000001</v>
      </c>
      <c r="J206">
        <f t="shared" si="44"/>
        <v>-4.0361358524924391</v>
      </c>
      <c r="K206">
        <f t="shared" si="45"/>
        <v>0.92120000001080593</v>
      </c>
      <c r="L206">
        <f t="shared" si="46"/>
        <v>1.0805911720979111E-11</v>
      </c>
      <c r="M206">
        <f t="shared" si="47"/>
        <v>1.0805911720979111E-10</v>
      </c>
      <c r="N206">
        <f t="shared" si="50"/>
        <v>-3.5755358524870364</v>
      </c>
      <c r="O206">
        <f t="shared" si="51"/>
        <v>25.495656559838771</v>
      </c>
    </row>
    <row r="207" spans="2:15">
      <c r="B207">
        <f t="shared" si="48"/>
        <v>9.9000000000000057</v>
      </c>
      <c r="C207">
        <f t="shared" si="49"/>
        <v>-3.5755358524870364</v>
      </c>
      <c r="D207">
        <f>IF(B207&lt;=0,0,IF(B207&lt;=0.2,60*B207,IF(B207&lt;=0.4,185*(B207-0.4)^2+4.5,IF(B207&lt;=0.8,4.5,IF(B207&lt;0.85,-90*(x-0.85),0)))))</f>
        <v>0</v>
      </c>
      <c r="E207">
        <f t="shared" si="39"/>
        <v>9.4E-2</v>
      </c>
      <c r="F207">
        <f t="shared" si="40"/>
        <v>0.92120000000000002</v>
      </c>
      <c r="G207">
        <f t="shared" si="41"/>
        <v>-0.92120000000000002</v>
      </c>
      <c r="H207">
        <f t="shared" si="42"/>
        <v>-9.2119999999999997</v>
      </c>
      <c r="I207">
        <f t="shared" si="43"/>
        <v>-0.46060000000000001</v>
      </c>
      <c r="J207">
        <f t="shared" si="44"/>
        <v>-4.0361358524870363</v>
      </c>
      <c r="K207">
        <f t="shared" si="45"/>
        <v>0.92120000000833979</v>
      </c>
      <c r="L207">
        <f t="shared" si="46"/>
        <v>8.3397733163792509E-12</v>
      </c>
      <c r="M207">
        <f t="shared" si="47"/>
        <v>8.3397733163792509E-11</v>
      </c>
      <c r="N207">
        <f t="shared" si="50"/>
        <v>-3.5755358524828664</v>
      </c>
      <c r="O207">
        <f t="shared" si="51"/>
        <v>25.316879767214523</v>
      </c>
    </row>
    <row r="208" spans="2:15">
      <c r="B208">
        <f t="shared" si="48"/>
        <v>9.9500000000000064</v>
      </c>
      <c r="C208">
        <f t="shared" si="49"/>
        <v>-3.5755358524828664</v>
      </c>
      <c r="D208">
        <f>IF(B208&lt;=0,0,IF(B208&lt;=0.2,60*B208,IF(B208&lt;=0.4,185*(B208-0.4)^2+4.5,IF(B208&lt;=0.8,4.5,IF(B208&lt;0.85,-90*(x-0.85),0)))))</f>
        <v>0</v>
      </c>
      <c r="E208">
        <f t="shared" si="39"/>
        <v>9.4E-2</v>
      </c>
      <c r="F208">
        <f t="shared" si="40"/>
        <v>0.92120000000000002</v>
      </c>
      <c r="G208">
        <f t="shared" si="41"/>
        <v>-0.92120000000000002</v>
      </c>
      <c r="H208">
        <f t="shared" si="42"/>
        <v>-9.2119999999999997</v>
      </c>
      <c r="I208">
        <f t="shared" si="43"/>
        <v>-0.46060000000000001</v>
      </c>
      <c r="J208">
        <f t="shared" si="44"/>
        <v>-4.0361358524828663</v>
      </c>
      <c r="K208">
        <f t="shared" si="45"/>
        <v>0.92120000000643631</v>
      </c>
      <c r="L208">
        <f t="shared" si="46"/>
        <v>6.43629594065942E-12</v>
      </c>
      <c r="M208">
        <f t="shared" si="47"/>
        <v>6.43629594065942E-11</v>
      </c>
      <c r="N208">
        <f t="shared" si="50"/>
        <v>-3.5755358524796481</v>
      </c>
      <c r="O208">
        <f t="shared" si="51"/>
        <v>25.13810297459046</v>
      </c>
    </row>
    <row r="209" spans="2:15">
      <c r="B209">
        <f t="shared" si="48"/>
        <v>10.000000000000007</v>
      </c>
      <c r="C209">
        <f t="shared" si="49"/>
        <v>-3.5755358524796481</v>
      </c>
      <c r="D209">
        <f>IF(B209&lt;=0,0,IF(B209&lt;=0.2,60*B209,IF(B209&lt;=0.4,185*(B209-0.4)^2+4.5,IF(B209&lt;=0.8,4.5,IF(B209&lt;0.85,-90*(x-0.85),0)))))</f>
        <v>0</v>
      </c>
      <c r="E209">
        <f t="shared" si="39"/>
        <v>9.4E-2</v>
      </c>
      <c r="F209">
        <f t="shared" si="40"/>
        <v>0.92120000000000002</v>
      </c>
      <c r="G209">
        <f t="shared" si="41"/>
        <v>-0.92120000000000002</v>
      </c>
      <c r="H209">
        <f t="shared" si="42"/>
        <v>-9.2119999999999997</v>
      </c>
      <c r="I209">
        <f t="shared" si="43"/>
        <v>-0.46060000000000001</v>
      </c>
      <c r="J209">
        <f t="shared" si="44"/>
        <v>-4.0361358524796485</v>
      </c>
      <c r="K209">
        <f t="shared" si="45"/>
        <v>0.92120000000496727</v>
      </c>
      <c r="L209">
        <f t="shared" si="46"/>
        <v>4.9672488344754129E-12</v>
      </c>
      <c r="M209">
        <f t="shared" si="47"/>
        <v>4.9672488344754129E-11</v>
      </c>
      <c r="N209">
        <f t="shared" si="50"/>
        <v>-3.5755358524771643</v>
      </c>
      <c r="O209">
        <f t="shared" si="51"/>
        <v>24.959326181966539</v>
      </c>
    </row>
    <row r="210" spans="2:15">
      <c r="B210">
        <f t="shared" si="48"/>
        <v>10.050000000000008</v>
      </c>
      <c r="C210">
        <f t="shared" si="49"/>
        <v>-3.5755358524771643</v>
      </c>
      <c r="D210">
        <f>IF(B210&lt;=0,0,IF(B210&lt;=0.2,60*B210,IF(B210&lt;=0.4,185*(B210-0.4)^2+4.5,IF(B210&lt;=0.8,4.5,IF(B210&lt;0.85,-90*(x-0.85),0)))))</f>
        <v>0</v>
      </c>
      <c r="E210">
        <f t="shared" si="39"/>
        <v>9.4E-2</v>
      </c>
      <c r="F210">
        <f t="shared" si="40"/>
        <v>0.92120000000000002</v>
      </c>
      <c r="G210">
        <f t="shared" si="41"/>
        <v>-0.92120000000000002</v>
      </c>
      <c r="H210">
        <f t="shared" si="42"/>
        <v>-9.2119999999999997</v>
      </c>
      <c r="I210">
        <f t="shared" si="43"/>
        <v>-0.46060000000000001</v>
      </c>
      <c r="J210">
        <f t="shared" si="44"/>
        <v>-4.0361358524771642</v>
      </c>
      <c r="K210">
        <f t="shared" si="45"/>
        <v>0.9212000000038334</v>
      </c>
      <c r="L210">
        <f t="shared" si="46"/>
        <v>3.8333780594257405E-12</v>
      </c>
      <c r="M210">
        <f t="shared" si="47"/>
        <v>3.8333780594257405E-11</v>
      </c>
      <c r="N210">
        <f t="shared" si="50"/>
        <v>-3.5755358524752476</v>
      </c>
      <c r="O210">
        <f t="shared" si="51"/>
        <v>24.780549389342728</v>
      </c>
    </row>
    <row r="211" spans="2:15">
      <c r="B211">
        <f t="shared" si="48"/>
        <v>10.100000000000009</v>
      </c>
      <c r="C211">
        <f t="shared" si="49"/>
        <v>-3.5755358524752476</v>
      </c>
      <c r="D211">
        <f>IF(B211&lt;=0,0,IF(B211&lt;=0.2,60*B211,IF(B211&lt;=0.4,185*(B211-0.4)^2+4.5,IF(B211&lt;=0.8,4.5,IF(B211&lt;0.85,-90*(x-0.85),0)))))</f>
        <v>0</v>
      </c>
      <c r="E211">
        <f t="shared" si="39"/>
        <v>9.4E-2</v>
      </c>
      <c r="F211">
        <f t="shared" si="40"/>
        <v>0.92120000000000002</v>
      </c>
      <c r="G211">
        <f t="shared" si="41"/>
        <v>-0.92120000000000002</v>
      </c>
      <c r="H211">
        <f t="shared" si="42"/>
        <v>-9.2119999999999997</v>
      </c>
      <c r="I211">
        <f t="shared" si="43"/>
        <v>-0.46060000000000001</v>
      </c>
      <c r="J211">
        <f t="shared" si="44"/>
        <v>-4.0361358524752475</v>
      </c>
      <c r="K211">
        <f t="shared" si="45"/>
        <v>0.92120000000295854</v>
      </c>
      <c r="L211">
        <f t="shared" si="46"/>
        <v>2.9585223160211171E-12</v>
      </c>
      <c r="M211">
        <f t="shared" si="47"/>
        <v>2.9585223160211171E-11</v>
      </c>
      <c r="N211">
        <f t="shared" si="50"/>
        <v>-3.5755358524737684</v>
      </c>
      <c r="O211">
        <f t="shared" si="51"/>
        <v>24.601772596719002</v>
      </c>
    </row>
    <row r="212" spans="2:15">
      <c r="B212">
        <f t="shared" si="48"/>
        <v>10.150000000000009</v>
      </c>
      <c r="C212">
        <f t="shared" si="49"/>
        <v>-3.5755358524737684</v>
      </c>
      <c r="D212">
        <f>IF(B212&lt;=0,0,IF(B212&lt;=0.2,60*B212,IF(B212&lt;=0.4,185*(B212-0.4)^2+4.5,IF(B212&lt;=0.8,4.5,IF(B212&lt;0.85,-90*(x-0.85),0)))))</f>
        <v>0</v>
      </c>
      <c r="E212">
        <f t="shared" si="39"/>
        <v>9.4E-2</v>
      </c>
      <c r="F212">
        <f t="shared" si="40"/>
        <v>0.92120000000000002</v>
      </c>
      <c r="G212">
        <f t="shared" si="41"/>
        <v>-0.92120000000000002</v>
      </c>
      <c r="H212">
        <f t="shared" si="42"/>
        <v>-9.2119999999999997</v>
      </c>
      <c r="I212">
        <f t="shared" si="43"/>
        <v>-0.46060000000000001</v>
      </c>
      <c r="J212">
        <f t="shared" si="44"/>
        <v>-4.0361358524737687</v>
      </c>
      <c r="K212">
        <f t="shared" si="45"/>
        <v>0.92120000000228353</v>
      </c>
      <c r="L212">
        <f t="shared" si="46"/>
        <v>2.283506717049022E-12</v>
      </c>
      <c r="M212">
        <f t="shared" si="47"/>
        <v>2.283506717049022E-11</v>
      </c>
      <c r="N212">
        <f t="shared" si="50"/>
        <v>-3.5755358524726266</v>
      </c>
      <c r="O212">
        <f t="shared" si="51"/>
        <v>24.422995804095343</v>
      </c>
    </row>
    <row r="213" spans="2:15">
      <c r="B213">
        <f t="shared" si="48"/>
        <v>10.20000000000001</v>
      </c>
      <c r="C213">
        <f t="shared" si="49"/>
        <v>-3.5755358524726266</v>
      </c>
      <c r="D213">
        <f>IF(B213&lt;=0,0,IF(B213&lt;=0.2,60*B213,IF(B213&lt;=0.4,185*(B213-0.4)^2+4.5,IF(B213&lt;=0.8,4.5,IF(B213&lt;0.85,-90*(x-0.85),0)))))</f>
        <v>0</v>
      </c>
      <c r="E213">
        <f t="shared" si="39"/>
        <v>9.4E-2</v>
      </c>
      <c r="F213">
        <f t="shared" si="40"/>
        <v>0.92120000000000002</v>
      </c>
      <c r="G213">
        <f t="shared" si="41"/>
        <v>-0.92120000000000002</v>
      </c>
      <c r="H213">
        <f t="shared" si="42"/>
        <v>-9.2119999999999997</v>
      </c>
      <c r="I213">
        <f t="shared" si="43"/>
        <v>-0.46060000000000001</v>
      </c>
      <c r="J213">
        <f t="shared" si="44"/>
        <v>-4.0361358524726265</v>
      </c>
      <c r="K213">
        <f t="shared" si="45"/>
        <v>0.92120000000176194</v>
      </c>
      <c r="L213">
        <f t="shared" si="46"/>
        <v>1.7619239400801234E-12</v>
      </c>
      <c r="M213">
        <f t="shared" si="47"/>
        <v>1.7619239400801234E-11</v>
      </c>
      <c r="N213">
        <f t="shared" si="50"/>
        <v>-3.5755358524717455</v>
      </c>
      <c r="O213">
        <f t="shared" si="51"/>
        <v>24.244219011471735</v>
      </c>
    </row>
    <row r="214" spans="2:15">
      <c r="B214">
        <f t="shared" si="48"/>
        <v>10.250000000000011</v>
      </c>
      <c r="C214">
        <f t="shared" si="49"/>
        <v>-3.5755358524717455</v>
      </c>
      <c r="D214">
        <f>IF(B214&lt;=0,0,IF(B214&lt;=0.2,60*B214,IF(B214&lt;=0.4,185*(B214-0.4)^2+4.5,IF(B214&lt;=0.8,4.5,IF(B214&lt;0.85,-90*(x-0.85),0)))))</f>
        <v>0</v>
      </c>
      <c r="E214">
        <f t="shared" si="39"/>
        <v>9.4E-2</v>
      </c>
      <c r="F214">
        <f t="shared" si="40"/>
        <v>0.92120000000000002</v>
      </c>
      <c r="G214">
        <f t="shared" si="41"/>
        <v>-0.92120000000000002</v>
      </c>
      <c r="H214">
        <f t="shared" si="42"/>
        <v>-9.2119999999999997</v>
      </c>
      <c r="I214">
        <f t="shared" si="43"/>
        <v>-0.46060000000000001</v>
      </c>
      <c r="J214">
        <f t="shared" si="44"/>
        <v>-4.0361358524717454</v>
      </c>
      <c r="K214">
        <f t="shared" si="45"/>
        <v>0.92120000000135971</v>
      </c>
      <c r="L214">
        <f t="shared" si="46"/>
        <v>1.3596901382584292E-12</v>
      </c>
      <c r="M214">
        <f t="shared" si="47"/>
        <v>1.3596901382584292E-11</v>
      </c>
      <c r="N214">
        <f t="shared" si="50"/>
        <v>-3.5755358524710656</v>
      </c>
      <c r="O214">
        <f t="shared" si="51"/>
        <v>24.065442218848165</v>
      </c>
    </row>
    <row r="215" spans="2:15">
      <c r="B215">
        <f t="shared" si="48"/>
        <v>10.300000000000011</v>
      </c>
      <c r="C215">
        <f t="shared" si="49"/>
        <v>-3.5755358524710656</v>
      </c>
      <c r="D215">
        <f>IF(B215&lt;=0,0,IF(B215&lt;=0.2,60*B215,IF(B215&lt;=0.4,185*(B215-0.4)^2+4.5,IF(B215&lt;=0.8,4.5,IF(B215&lt;0.85,-90*(x-0.85),0)))))</f>
        <v>0</v>
      </c>
      <c r="E215">
        <f t="shared" si="39"/>
        <v>9.4E-2</v>
      </c>
      <c r="F215">
        <f t="shared" si="40"/>
        <v>0.92120000000000002</v>
      </c>
      <c r="G215">
        <f t="shared" si="41"/>
        <v>-0.92120000000000002</v>
      </c>
      <c r="H215">
        <f t="shared" si="42"/>
        <v>-9.2119999999999997</v>
      </c>
      <c r="I215">
        <f t="shared" si="43"/>
        <v>-0.46060000000000001</v>
      </c>
      <c r="J215">
        <f t="shared" si="44"/>
        <v>-4.036135852471066</v>
      </c>
      <c r="K215">
        <f t="shared" si="45"/>
        <v>0.92120000000104973</v>
      </c>
      <c r="L215">
        <f t="shared" si="46"/>
        <v>1.0497158697830855E-12</v>
      </c>
      <c r="M215">
        <f t="shared" si="47"/>
        <v>1.0497158697830855E-11</v>
      </c>
      <c r="N215">
        <f t="shared" si="50"/>
        <v>-3.5755358524705407</v>
      </c>
      <c r="O215">
        <f t="shared" si="51"/>
        <v>23.886665426224628</v>
      </c>
    </row>
    <row r="216" spans="2:15">
      <c r="B216">
        <f t="shared" si="48"/>
        <v>10.350000000000012</v>
      </c>
      <c r="C216">
        <f t="shared" si="49"/>
        <v>-3.5755358524705407</v>
      </c>
      <c r="D216">
        <f>IF(B216&lt;=0,0,IF(B216&lt;=0.2,60*B216,IF(B216&lt;=0.4,185*(B216-0.4)^2+4.5,IF(B216&lt;=0.8,4.5,IF(B216&lt;0.85,-90*(x-0.85),0)))))</f>
        <v>0</v>
      </c>
      <c r="E216">
        <f t="shared" si="39"/>
        <v>9.4E-2</v>
      </c>
      <c r="F216">
        <f t="shared" si="40"/>
        <v>0.92120000000000002</v>
      </c>
      <c r="G216">
        <f t="shared" si="41"/>
        <v>-0.92120000000000002</v>
      </c>
      <c r="H216">
        <f t="shared" si="42"/>
        <v>-9.2119999999999997</v>
      </c>
      <c r="I216">
        <f t="shared" si="43"/>
        <v>-0.46060000000000001</v>
      </c>
      <c r="J216">
        <f t="shared" si="44"/>
        <v>-4.0361358524705411</v>
      </c>
      <c r="K216">
        <f t="shared" si="45"/>
        <v>0.92120000000081004</v>
      </c>
      <c r="L216">
        <f t="shared" si="46"/>
        <v>8.1001871876651421E-13</v>
      </c>
      <c r="M216">
        <f t="shared" si="47"/>
        <v>8.1001871876651421E-12</v>
      </c>
      <c r="N216">
        <f t="shared" si="50"/>
        <v>-3.5755358524701357</v>
      </c>
      <c r="O216">
        <f t="shared" si="51"/>
        <v>23.707888633601112</v>
      </c>
    </row>
    <row r="217" spans="2:15">
      <c r="B217">
        <f t="shared" si="48"/>
        <v>10.400000000000013</v>
      </c>
      <c r="C217">
        <f t="shared" si="49"/>
        <v>-3.5755358524701357</v>
      </c>
      <c r="D217">
        <f>IF(B217&lt;=0,0,IF(B217&lt;=0.2,60*B217,IF(B217&lt;=0.4,185*(B217-0.4)^2+4.5,IF(B217&lt;=0.8,4.5,IF(B217&lt;0.85,-90*(x-0.85),0)))))</f>
        <v>0</v>
      </c>
      <c r="E217">
        <f t="shared" si="39"/>
        <v>9.4E-2</v>
      </c>
      <c r="F217">
        <f t="shared" si="40"/>
        <v>0.92120000000000002</v>
      </c>
      <c r="G217">
        <f t="shared" si="41"/>
        <v>-0.92120000000000002</v>
      </c>
      <c r="H217">
        <f t="shared" si="42"/>
        <v>-9.2119999999999997</v>
      </c>
      <c r="I217">
        <f t="shared" si="43"/>
        <v>-0.46060000000000001</v>
      </c>
      <c r="J217">
        <f t="shared" si="44"/>
        <v>-4.0361358524701361</v>
      </c>
      <c r="K217">
        <f t="shared" si="45"/>
        <v>0.92120000000062519</v>
      </c>
      <c r="L217">
        <f t="shared" si="46"/>
        <v>6.2516658516642565E-13</v>
      </c>
      <c r="M217">
        <f t="shared" si="47"/>
        <v>6.2516658516642565E-12</v>
      </c>
      <c r="N217">
        <f t="shared" si="50"/>
        <v>-3.5755358524698231</v>
      </c>
      <c r="O217">
        <f t="shared" si="51"/>
        <v>23.529111840977613</v>
      </c>
    </row>
    <row r="218" spans="2:15">
      <c r="B218">
        <f t="shared" si="48"/>
        <v>10.450000000000014</v>
      </c>
      <c r="C218">
        <f t="shared" si="49"/>
        <v>-3.5755358524698231</v>
      </c>
      <c r="D218">
        <f>IF(B218&lt;=0,0,IF(B218&lt;=0.2,60*B218,IF(B218&lt;=0.4,185*(B218-0.4)^2+4.5,IF(B218&lt;=0.8,4.5,IF(B218&lt;0.85,-90*(x-0.85),0)))))</f>
        <v>0</v>
      </c>
      <c r="E218">
        <f t="shared" si="39"/>
        <v>9.4E-2</v>
      </c>
      <c r="F218">
        <f t="shared" si="40"/>
        <v>0.92120000000000002</v>
      </c>
      <c r="G218">
        <f t="shared" si="41"/>
        <v>-0.92120000000000002</v>
      </c>
      <c r="H218">
        <f t="shared" si="42"/>
        <v>-9.2119999999999997</v>
      </c>
      <c r="I218">
        <f t="shared" si="43"/>
        <v>-0.46060000000000001</v>
      </c>
      <c r="J218">
        <f t="shared" si="44"/>
        <v>-4.0361358524698234</v>
      </c>
      <c r="K218">
        <f t="shared" si="45"/>
        <v>0.92120000000048241</v>
      </c>
      <c r="L218">
        <f t="shared" si="46"/>
        <v>4.8239190419963052E-13</v>
      </c>
      <c r="M218">
        <f t="shared" si="47"/>
        <v>4.8239190419963052E-12</v>
      </c>
      <c r="N218">
        <f t="shared" si="50"/>
        <v>-3.5755358524695819</v>
      </c>
      <c r="O218">
        <f t="shared" si="51"/>
        <v>23.350335048354129</v>
      </c>
    </row>
    <row r="219" spans="2:15">
      <c r="B219">
        <f t="shared" si="48"/>
        <v>10.500000000000014</v>
      </c>
      <c r="C219">
        <f t="shared" si="49"/>
        <v>-3.5755358524695819</v>
      </c>
      <c r="D219">
        <f>IF(B219&lt;=0,0,IF(B219&lt;=0.2,60*B219,IF(B219&lt;=0.4,185*(B219-0.4)^2+4.5,IF(B219&lt;=0.8,4.5,IF(B219&lt;0.85,-90*(x-0.85),0)))))</f>
        <v>0</v>
      </c>
      <c r="E219">
        <f t="shared" si="39"/>
        <v>9.4E-2</v>
      </c>
      <c r="F219">
        <f t="shared" si="40"/>
        <v>0.92120000000000002</v>
      </c>
      <c r="G219">
        <f t="shared" si="41"/>
        <v>-0.92120000000000002</v>
      </c>
      <c r="H219">
        <f t="shared" si="42"/>
        <v>-9.2119999999999997</v>
      </c>
      <c r="I219">
        <f t="shared" si="43"/>
        <v>-0.46060000000000001</v>
      </c>
      <c r="J219">
        <f t="shared" si="44"/>
        <v>-4.0361358524695818</v>
      </c>
      <c r="K219">
        <f t="shared" si="45"/>
        <v>0.92120000000037205</v>
      </c>
      <c r="L219">
        <f t="shared" si="46"/>
        <v>3.7203573555188996E-13</v>
      </c>
      <c r="M219">
        <f t="shared" si="47"/>
        <v>3.7203573555188996E-12</v>
      </c>
      <c r="N219">
        <f t="shared" si="50"/>
        <v>-3.5755358524693959</v>
      </c>
      <c r="O219">
        <f t="shared" si="51"/>
        <v>23.171558255730652</v>
      </c>
    </row>
    <row r="220" spans="2:15">
      <c r="B220">
        <f t="shared" si="48"/>
        <v>10.550000000000015</v>
      </c>
      <c r="C220">
        <f t="shared" si="49"/>
        <v>-3.5755358524693959</v>
      </c>
      <c r="D220">
        <f>IF(B220&lt;=0,0,IF(B220&lt;=0.2,60*B220,IF(B220&lt;=0.4,185*(B220-0.4)^2+4.5,IF(B220&lt;=0.8,4.5,IF(B220&lt;0.85,-90*(x-0.85),0)))))</f>
        <v>0</v>
      </c>
      <c r="E220">
        <f t="shared" si="39"/>
        <v>9.4E-2</v>
      </c>
      <c r="F220">
        <f t="shared" si="40"/>
        <v>0.92120000000000002</v>
      </c>
      <c r="G220">
        <f t="shared" si="41"/>
        <v>-0.92120000000000002</v>
      </c>
      <c r="H220">
        <f t="shared" si="42"/>
        <v>-9.2119999999999997</v>
      </c>
      <c r="I220">
        <f t="shared" si="43"/>
        <v>-0.46060000000000001</v>
      </c>
      <c r="J220">
        <f t="shared" si="44"/>
        <v>-4.0361358524693962</v>
      </c>
      <c r="K220">
        <f t="shared" si="45"/>
        <v>0.92120000000028757</v>
      </c>
      <c r="L220">
        <f t="shared" si="46"/>
        <v>2.8754776337791554E-13</v>
      </c>
      <c r="M220">
        <f t="shared" si="47"/>
        <v>2.8754776337791554E-12</v>
      </c>
      <c r="N220">
        <f t="shared" si="50"/>
        <v>-3.575535852469252</v>
      </c>
      <c r="O220">
        <f t="shared" si="51"/>
        <v>22.992781463107185</v>
      </c>
    </row>
    <row r="221" spans="2:15">
      <c r="B221">
        <f t="shared" si="48"/>
        <v>10.600000000000016</v>
      </c>
      <c r="C221">
        <f t="shared" si="49"/>
        <v>-3.575535852469252</v>
      </c>
      <c r="D221">
        <f>IF(B221&lt;=0,0,IF(B221&lt;=0.2,60*B221,IF(B221&lt;=0.4,185*(B221-0.4)^2+4.5,IF(B221&lt;=0.8,4.5,IF(B221&lt;0.85,-90*(x-0.85),0)))))</f>
        <v>0</v>
      </c>
      <c r="E221">
        <f t="shared" si="39"/>
        <v>9.4E-2</v>
      </c>
      <c r="F221">
        <f t="shared" si="40"/>
        <v>0.92120000000000002</v>
      </c>
      <c r="G221">
        <f t="shared" si="41"/>
        <v>-0.92120000000000002</v>
      </c>
      <c r="H221">
        <f t="shared" si="42"/>
        <v>-9.2119999999999997</v>
      </c>
      <c r="I221">
        <f t="shared" si="43"/>
        <v>-0.46060000000000001</v>
      </c>
      <c r="J221">
        <f t="shared" si="44"/>
        <v>-4.0361358524692523</v>
      </c>
      <c r="K221">
        <f t="shared" si="45"/>
        <v>0.92120000000022184</v>
      </c>
      <c r="L221">
        <f t="shared" si="46"/>
        <v>2.2182256032010628E-13</v>
      </c>
      <c r="M221">
        <f t="shared" si="47"/>
        <v>2.2182256032010628E-12</v>
      </c>
      <c r="N221">
        <f t="shared" si="50"/>
        <v>-3.575535852469141</v>
      </c>
      <c r="O221">
        <f t="shared" si="51"/>
        <v>22.814004670483726</v>
      </c>
    </row>
    <row r="222" spans="2:15">
      <c r="B222">
        <f t="shared" si="48"/>
        <v>10.650000000000016</v>
      </c>
      <c r="C222">
        <f t="shared" si="49"/>
        <v>-3.575535852469141</v>
      </c>
      <c r="D222">
        <f>IF(B222&lt;=0,0,IF(B222&lt;=0.2,60*B222,IF(B222&lt;=0.4,185*(B222-0.4)^2+4.5,IF(B222&lt;=0.8,4.5,IF(B222&lt;0.85,-90*(x-0.85),0)))))</f>
        <v>0</v>
      </c>
      <c r="E222">
        <f t="shared" si="39"/>
        <v>9.4E-2</v>
      </c>
      <c r="F222">
        <f t="shared" si="40"/>
        <v>0.92120000000000002</v>
      </c>
      <c r="G222">
        <f t="shared" si="41"/>
        <v>-0.92120000000000002</v>
      </c>
      <c r="H222">
        <f t="shared" si="42"/>
        <v>-9.2119999999999997</v>
      </c>
      <c r="I222">
        <f t="shared" si="43"/>
        <v>-0.46060000000000001</v>
      </c>
      <c r="J222">
        <f t="shared" si="44"/>
        <v>-4.0361358524691413</v>
      </c>
      <c r="K222">
        <f t="shared" si="45"/>
        <v>0.92120000000017099</v>
      </c>
      <c r="L222">
        <f t="shared" si="46"/>
        <v>1.7097434579227411E-13</v>
      </c>
      <c r="M222">
        <f t="shared" si="47"/>
        <v>1.7097434579227411E-12</v>
      </c>
      <c r="N222">
        <f t="shared" si="50"/>
        <v>-3.5755358524690557</v>
      </c>
      <c r="O222">
        <f t="shared" si="51"/>
        <v>22.635227877860274</v>
      </c>
    </row>
    <row r="223" spans="2:15">
      <c r="B223">
        <f t="shared" si="48"/>
        <v>10.700000000000017</v>
      </c>
      <c r="C223">
        <f t="shared" si="49"/>
        <v>-3.5755358524690557</v>
      </c>
      <c r="D223">
        <f>IF(B223&lt;=0,0,IF(B223&lt;=0.2,60*B223,IF(B223&lt;=0.4,185*(B223-0.4)^2+4.5,IF(B223&lt;=0.8,4.5,IF(B223&lt;0.85,-90*(x-0.85),0)))))</f>
        <v>0</v>
      </c>
      <c r="E223">
        <f t="shared" si="39"/>
        <v>9.4E-2</v>
      </c>
      <c r="F223">
        <f t="shared" si="40"/>
        <v>0.92120000000000002</v>
      </c>
      <c r="G223">
        <f t="shared" si="41"/>
        <v>-0.92120000000000002</v>
      </c>
      <c r="H223">
        <f t="shared" si="42"/>
        <v>-9.2119999999999997</v>
      </c>
      <c r="I223">
        <f t="shared" si="43"/>
        <v>-0.46060000000000001</v>
      </c>
      <c r="J223">
        <f t="shared" si="44"/>
        <v>-4.036135852469056</v>
      </c>
      <c r="K223">
        <f t="shared" si="45"/>
        <v>0.92120000000013225</v>
      </c>
      <c r="L223">
        <f t="shared" si="46"/>
        <v>1.3222756223285614E-13</v>
      </c>
      <c r="M223">
        <f t="shared" si="47"/>
        <v>1.3222756223285614E-12</v>
      </c>
      <c r="N223">
        <f t="shared" si="50"/>
        <v>-3.5755358524689895</v>
      </c>
      <c r="O223">
        <f t="shared" si="51"/>
        <v>22.456451085236822</v>
      </c>
    </row>
    <row r="224" spans="2:15">
      <c r="B224">
        <f t="shared" si="48"/>
        <v>10.750000000000018</v>
      </c>
      <c r="C224">
        <f t="shared" si="49"/>
        <v>-3.5755358524689895</v>
      </c>
      <c r="D224">
        <f>IF(B224&lt;=0,0,IF(B224&lt;=0.2,60*B224,IF(B224&lt;=0.4,185*(B224-0.4)^2+4.5,IF(B224&lt;=0.8,4.5,IF(B224&lt;0.85,-90*(x-0.85),0)))))</f>
        <v>0</v>
      </c>
      <c r="E224">
        <f t="shared" si="39"/>
        <v>9.4E-2</v>
      </c>
      <c r="F224">
        <f t="shared" si="40"/>
        <v>0.92120000000000002</v>
      </c>
      <c r="G224">
        <f t="shared" si="41"/>
        <v>-0.92120000000000002</v>
      </c>
      <c r="H224">
        <f t="shared" si="42"/>
        <v>-9.2119999999999997</v>
      </c>
      <c r="I224">
        <f t="shared" si="43"/>
        <v>-0.46060000000000001</v>
      </c>
      <c r="J224">
        <f t="shared" si="44"/>
        <v>-4.0361358524689894</v>
      </c>
      <c r="K224">
        <f t="shared" si="45"/>
        <v>0.92120000000010172</v>
      </c>
      <c r="L224">
        <f t="shared" si="46"/>
        <v>1.0169642905566434E-13</v>
      </c>
      <c r="M224">
        <f t="shared" si="47"/>
        <v>1.0169642905566434E-12</v>
      </c>
      <c r="N224">
        <f t="shared" si="50"/>
        <v>-3.5755358524689385</v>
      </c>
      <c r="O224">
        <f t="shared" si="51"/>
        <v>22.277674292613373</v>
      </c>
    </row>
    <row r="225" spans="2:15">
      <c r="B225">
        <f t="shared" si="48"/>
        <v>10.800000000000018</v>
      </c>
      <c r="C225">
        <f t="shared" si="49"/>
        <v>-3.5755358524689385</v>
      </c>
      <c r="D225">
        <f>IF(B225&lt;=0,0,IF(B225&lt;=0.2,60*B225,IF(B225&lt;=0.4,185*(B225-0.4)^2+4.5,IF(B225&lt;=0.8,4.5,IF(B225&lt;0.85,-90*(x-0.85),0)))))</f>
        <v>0</v>
      </c>
      <c r="E225">
        <f t="shared" si="39"/>
        <v>9.4E-2</v>
      </c>
      <c r="F225">
        <f t="shared" si="40"/>
        <v>0.92120000000000002</v>
      </c>
      <c r="G225">
        <f t="shared" si="41"/>
        <v>-0.92120000000000002</v>
      </c>
      <c r="H225">
        <f t="shared" si="42"/>
        <v>-9.2119999999999997</v>
      </c>
      <c r="I225">
        <f t="shared" si="43"/>
        <v>-0.46060000000000001</v>
      </c>
      <c r="J225">
        <f t="shared" si="44"/>
        <v>-4.0361358524689388</v>
      </c>
      <c r="K225">
        <f t="shared" si="45"/>
        <v>0.92120000000007862</v>
      </c>
      <c r="L225">
        <f t="shared" si="46"/>
        <v>7.8603790143461083E-14</v>
      </c>
      <c r="M225">
        <f t="shared" si="47"/>
        <v>7.8603790143461083E-13</v>
      </c>
      <c r="N225">
        <f t="shared" si="50"/>
        <v>-3.5755358524688994</v>
      </c>
      <c r="O225">
        <f t="shared" si="51"/>
        <v>22.098897499989924</v>
      </c>
    </row>
    <row r="226" spans="2:15">
      <c r="B226">
        <f t="shared" si="48"/>
        <v>10.850000000000019</v>
      </c>
      <c r="C226">
        <f t="shared" si="49"/>
        <v>-3.5755358524688994</v>
      </c>
      <c r="D226">
        <f>IF(B226&lt;=0,0,IF(B226&lt;=0.2,60*B226,IF(B226&lt;=0.4,185*(B226-0.4)^2+4.5,IF(B226&lt;=0.8,4.5,IF(B226&lt;0.85,-90*(x-0.85),0)))))</f>
        <v>0</v>
      </c>
      <c r="E226">
        <f t="shared" si="39"/>
        <v>9.4E-2</v>
      </c>
      <c r="F226">
        <f t="shared" si="40"/>
        <v>0.92120000000000002</v>
      </c>
      <c r="G226">
        <f t="shared" si="41"/>
        <v>-0.92120000000000002</v>
      </c>
      <c r="H226">
        <f t="shared" si="42"/>
        <v>-9.2119999999999997</v>
      </c>
      <c r="I226">
        <f t="shared" si="43"/>
        <v>-0.46060000000000001</v>
      </c>
      <c r="J226">
        <f t="shared" si="44"/>
        <v>-4.0361358524688997</v>
      </c>
      <c r="K226">
        <f t="shared" si="45"/>
        <v>0.92120000000006086</v>
      </c>
      <c r="L226">
        <f t="shared" si="46"/>
        <v>6.0840221749458578E-14</v>
      </c>
      <c r="M226">
        <f t="shared" si="47"/>
        <v>6.0840221749458578E-13</v>
      </c>
      <c r="N226">
        <f t="shared" si="50"/>
        <v>-3.5755358524688692</v>
      </c>
      <c r="O226">
        <f t="shared" si="51"/>
        <v>21.920120707366479</v>
      </c>
    </row>
    <row r="227" spans="2:15">
      <c r="B227">
        <f t="shared" si="48"/>
        <v>10.90000000000002</v>
      </c>
      <c r="C227">
        <f t="shared" si="49"/>
        <v>-3.5755358524688692</v>
      </c>
      <c r="D227">
        <f>IF(B227&lt;=0,0,IF(B227&lt;=0.2,60*B227,IF(B227&lt;=0.4,185*(B227-0.4)^2+4.5,IF(B227&lt;=0.8,4.5,IF(B227&lt;0.85,-90*(x-0.85),0)))))</f>
        <v>0</v>
      </c>
      <c r="E227">
        <f t="shared" si="39"/>
        <v>9.4E-2</v>
      </c>
      <c r="F227">
        <f t="shared" si="40"/>
        <v>0.92120000000000002</v>
      </c>
      <c r="G227">
        <f t="shared" si="41"/>
        <v>-0.92120000000000002</v>
      </c>
      <c r="H227">
        <f t="shared" si="42"/>
        <v>-9.2119999999999997</v>
      </c>
      <c r="I227">
        <f t="shared" si="43"/>
        <v>-0.46060000000000001</v>
      </c>
      <c r="J227">
        <f t="shared" si="44"/>
        <v>-4.0361358524688695</v>
      </c>
      <c r="K227">
        <f t="shared" si="45"/>
        <v>0.92120000000004709</v>
      </c>
      <c r="L227">
        <f t="shared" si="46"/>
        <v>4.7073456244106637E-14</v>
      </c>
      <c r="M227">
        <f t="shared" si="47"/>
        <v>4.7073456244106637E-13</v>
      </c>
      <c r="N227">
        <f t="shared" si="50"/>
        <v>-3.5755358524688456</v>
      </c>
      <c r="O227">
        <f t="shared" si="51"/>
        <v>21.741343914743034</v>
      </c>
    </row>
    <row r="228" spans="2:15">
      <c r="B228">
        <f t="shared" si="48"/>
        <v>10.950000000000021</v>
      </c>
      <c r="C228">
        <f t="shared" si="49"/>
        <v>-3.5755358524688456</v>
      </c>
      <c r="D228">
        <f>IF(B228&lt;=0,0,IF(B228&lt;=0.2,60*B228,IF(B228&lt;=0.4,185*(B228-0.4)^2+4.5,IF(B228&lt;=0.8,4.5,IF(B228&lt;0.85,-90*(x-0.85),0)))))</f>
        <v>0</v>
      </c>
      <c r="E228">
        <f t="shared" si="39"/>
        <v>9.4E-2</v>
      </c>
      <c r="F228">
        <f t="shared" si="40"/>
        <v>0.92120000000000002</v>
      </c>
      <c r="G228">
        <f t="shared" si="41"/>
        <v>-0.92120000000000002</v>
      </c>
      <c r="H228">
        <f t="shared" si="42"/>
        <v>-9.2119999999999997</v>
      </c>
      <c r="I228">
        <f t="shared" si="43"/>
        <v>-0.46060000000000001</v>
      </c>
      <c r="J228">
        <f t="shared" si="44"/>
        <v>-4.0361358524688455</v>
      </c>
      <c r="K228">
        <f t="shared" si="45"/>
        <v>0.92120000000003599</v>
      </c>
      <c r="L228">
        <f t="shared" si="46"/>
        <v>3.5971225997855072E-14</v>
      </c>
      <c r="M228">
        <f t="shared" si="47"/>
        <v>3.5971225997855072E-13</v>
      </c>
      <c r="N228">
        <f t="shared" si="50"/>
        <v>-3.5755358524688274</v>
      </c>
      <c r="O228">
        <f t="shared" si="51"/>
        <v>21.562567122119592</v>
      </c>
    </row>
    <row r="229" spans="2:15">
      <c r="B229">
        <f t="shared" si="48"/>
        <v>11.000000000000021</v>
      </c>
      <c r="C229">
        <f t="shared" si="49"/>
        <v>-3.5755358524688274</v>
      </c>
      <c r="D229">
        <f>IF(B229&lt;=0,0,IF(B229&lt;=0.2,60*B229,IF(B229&lt;=0.4,185*(B229-0.4)^2+4.5,IF(B229&lt;=0.8,4.5,IF(B229&lt;0.85,-90*(x-0.85),0)))))</f>
        <v>0</v>
      </c>
      <c r="E229">
        <f t="shared" si="39"/>
        <v>9.4E-2</v>
      </c>
      <c r="F229">
        <f t="shared" si="40"/>
        <v>0.92120000000000002</v>
      </c>
      <c r="G229">
        <f t="shared" si="41"/>
        <v>-0.92120000000000002</v>
      </c>
      <c r="H229">
        <f t="shared" si="42"/>
        <v>-9.2119999999999997</v>
      </c>
      <c r="I229">
        <f t="shared" si="43"/>
        <v>-0.46060000000000001</v>
      </c>
      <c r="J229">
        <f t="shared" si="44"/>
        <v>-4.0361358524688278</v>
      </c>
      <c r="K229">
        <f t="shared" si="45"/>
        <v>0.921200000000028</v>
      </c>
      <c r="L229">
        <f t="shared" si="46"/>
        <v>2.7977620220553945E-14</v>
      </c>
      <c r="M229">
        <f t="shared" si="47"/>
        <v>2.7977620220553945E-13</v>
      </c>
      <c r="N229">
        <f t="shared" si="50"/>
        <v>-3.5755358524688132</v>
      </c>
      <c r="O229">
        <f t="shared" si="51"/>
        <v>21.383790329496151</v>
      </c>
    </row>
    <row r="230" spans="2:15">
      <c r="B230">
        <f t="shared" si="48"/>
        <v>11.050000000000022</v>
      </c>
      <c r="C230">
        <f t="shared" si="49"/>
        <v>-3.5755358524688132</v>
      </c>
      <c r="D230">
        <f>IF(B230&lt;=0,0,IF(B230&lt;=0.2,60*B230,IF(B230&lt;=0.4,185*(B230-0.4)^2+4.5,IF(B230&lt;=0.8,4.5,IF(B230&lt;0.85,-90*(x-0.85),0)))))</f>
        <v>0</v>
      </c>
      <c r="E230">
        <f t="shared" si="39"/>
        <v>9.4E-2</v>
      </c>
      <c r="F230">
        <f t="shared" si="40"/>
        <v>0.92120000000000002</v>
      </c>
      <c r="G230">
        <f t="shared" si="41"/>
        <v>-0.92120000000000002</v>
      </c>
      <c r="H230">
        <f t="shared" si="42"/>
        <v>-9.2119999999999997</v>
      </c>
      <c r="I230">
        <f t="shared" si="43"/>
        <v>-0.46060000000000001</v>
      </c>
      <c r="J230">
        <f t="shared" si="44"/>
        <v>-4.0361358524688136</v>
      </c>
      <c r="K230">
        <f t="shared" si="45"/>
        <v>0.92120000000002156</v>
      </c>
      <c r="L230">
        <f t="shared" si="46"/>
        <v>2.1538326677728037E-14</v>
      </c>
      <c r="M230">
        <f t="shared" si="47"/>
        <v>2.1538326677728037E-13</v>
      </c>
      <c r="N230">
        <f t="shared" si="50"/>
        <v>-3.5755358524688026</v>
      </c>
      <c r="O230">
        <f t="shared" si="51"/>
        <v>21.205013536872709</v>
      </c>
    </row>
    <row r="231" spans="2:15">
      <c r="B231">
        <f t="shared" si="48"/>
        <v>11.100000000000023</v>
      </c>
      <c r="C231">
        <f t="shared" si="49"/>
        <v>-3.5755358524688026</v>
      </c>
      <c r="D231">
        <f>IF(B231&lt;=0,0,IF(B231&lt;=0.2,60*B231,IF(B231&lt;=0.4,185*(B231-0.4)^2+4.5,IF(B231&lt;=0.8,4.5,IF(B231&lt;0.85,-90*(x-0.85),0)))))</f>
        <v>0</v>
      </c>
      <c r="E231">
        <f t="shared" si="39"/>
        <v>9.4E-2</v>
      </c>
      <c r="F231">
        <f t="shared" si="40"/>
        <v>0.92120000000000002</v>
      </c>
      <c r="G231">
        <f t="shared" si="41"/>
        <v>-0.92120000000000002</v>
      </c>
      <c r="H231">
        <f t="shared" si="42"/>
        <v>-9.2119999999999997</v>
      </c>
      <c r="I231">
        <f t="shared" si="43"/>
        <v>-0.46060000000000001</v>
      </c>
      <c r="J231">
        <f t="shared" si="44"/>
        <v>-4.0361358524688029</v>
      </c>
      <c r="K231">
        <f t="shared" si="45"/>
        <v>0.92120000000001667</v>
      </c>
      <c r="L231">
        <f t="shared" si="46"/>
        <v>1.6653345369377348E-14</v>
      </c>
      <c r="M231">
        <f t="shared" si="47"/>
        <v>1.6653345369377348E-13</v>
      </c>
      <c r="N231">
        <f t="shared" si="50"/>
        <v>-3.5755358524687941</v>
      </c>
      <c r="O231">
        <f t="shared" si="51"/>
        <v>21.026236744249267</v>
      </c>
    </row>
    <row r="232" spans="2:15">
      <c r="B232">
        <f t="shared" si="48"/>
        <v>11.150000000000023</v>
      </c>
      <c r="C232">
        <f t="shared" si="49"/>
        <v>-3.5755358524687941</v>
      </c>
      <c r="D232">
        <f>IF(B232&lt;=0,0,IF(B232&lt;=0.2,60*B232,IF(B232&lt;=0.4,185*(B232-0.4)^2+4.5,IF(B232&lt;=0.8,4.5,IF(B232&lt;0.85,-90*(x-0.85),0)))))</f>
        <v>0</v>
      </c>
      <c r="E232">
        <f t="shared" si="39"/>
        <v>9.4E-2</v>
      </c>
      <c r="F232">
        <f t="shared" si="40"/>
        <v>0.92120000000000002</v>
      </c>
      <c r="G232">
        <f t="shared" si="41"/>
        <v>-0.92120000000000002</v>
      </c>
      <c r="H232">
        <f t="shared" si="42"/>
        <v>-9.2119999999999997</v>
      </c>
      <c r="I232">
        <f t="shared" si="43"/>
        <v>-0.46060000000000001</v>
      </c>
      <c r="J232">
        <f t="shared" si="44"/>
        <v>-4.036135852468794</v>
      </c>
      <c r="K232">
        <f t="shared" si="45"/>
        <v>0.92120000000001245</v>
      </c>
      <c r="L232">
        <f t="shared" si="46"/>
        <v>1.2434497875801753E-14</v>
      </c>
      <c r="M232">
        <f t="shared" si="47"/>
        <v>1.2434497875801753E-13</v>
      </c>
      <c r="N232">
        <f t="shared" si="50"/>
        <v>-3.5755358524687879</v>
      </c>
      <c r="O232">
        <f t="shared" si="51"/>
        <v>20.847459951625829</v>
      </c>
    </row>
    <row r="233" spans="2:15">
      <c r="B233">
        <f t="shared" si="48"/>
        <v>11.200000000000024</v>
      </c>
      <c r="C233">
        <f t="shared" si="49"/>
        <v>-3.5755358524687879</v>
      </c>
      <c r="D233">
        <f>IF(B233&lt;=0,0,IF(B233&lt;=0.2,60*B233,IF(B233&lt;=0.4,185*(B233-0.4)^2+4.5,IF(B233&lt;=0.8,4.5,IF(B233&lt;0.85,-90*(x-0.85),0)))))</f>
        <v>0</v>
      </c>
      <c r="E233">
        <f t="shared" si="39"/>
        <v>9.4E-2</v>
      </c>
      <c r="F233">
        <f t="shared" si="40"/>
        <v>0.92120000000000002</v>
      </c>
      <c r="G233">
        <f t="shared" si="41"/>
        <v>-0.92120000000000002</v>
      </c>
      <c r="H233">
        <f t="shared" si="42"/>
        <v>-9.2119999999999997</v>
      </c>
      <c r="I233">
        <f t="shared" si="43"/>
        <v>-0.46060000000000001</v>
      </c>
      <c r="J233">
        <f t="shared" si="44"/>
        <v>-4.0361358524687878</v>
      </c>
      <c r="K233">
        <f t="shared" si="45"/>
        <v>0.92120000000000968</v>
      </c>
      <c r="L233">
        <f t="shared" si="46"/>
        <v>9.6589403142388619E-15</v>
      </c>
      <c r="M233">
        <f t="shared" si="47"/>
        <v>9.6589403142388619E-14</v>
      </c>
      <c r="N233">
        <f t="shared" si="50"/>
        <v>-3.575535852468783</v>
      </c>
      <c r="O233">
        <f t="shared" si="51"/>
        <v>20.668683159002391</v>
      </c>
    </row>
    <row r="234" spans="2:15">
      <c r="B234">
        <f t="shared" si="48"/>
        <v>11.250000000000025</v>
      </c>
      <c r="C234">
        <f t="shared" si="49"/>
        <v>-3.575535852468783</v>
      </c>
      <c r="D234">
        <f>IF(B234&lt;=0,0,IF(B234&lt;=0.2,60*B234,IF(B234&lt;=0.4,185*(B234-0.4)^2+4.5,IF(B234&lt;=0.8,4.5,IF(B234&lt;0.85,-90*(x-0.85),0)))))</f>
        <v>0</v>
      </c>
      <c r="E234">
        <f t="shared" si="39"/>
        <v>9.4E-2</v>
      </c>
      <c r="F234">
        <f t="shared" si="40"/>
        <v>0.92120000000000002</v>
      </c>
      <c r="G234">
        <f t="shared" si="41"/>
        <v>-0.92120000000000002</v>
      </c>
      <c r="H234">
        <f t="shared" si="42"/>
        <v>-9.2119999999999997</v>
      </c>
      <c r="I234">
        <f t="shared" si="43"/>
        <v>-0.46060000000000001</v>
      </c>
      <c r="J234">
        <f t="shared" si="44"/>
        <v>-4.0361358524687834</v>
      </c>
      <c r="K234">
        <f t="shared" si="45"/>
        <v>0.92120000000000768</v>
      </c>
      <c r="L234">
        <f t="shared" si="46"/>
        <v>7.6605388699135801E-15</v>
      </c>
      <c r="M234">
        <f t="shared" si="47"/>
        <v>7.6605388699135801E-14</v>
      </c>
      <c r="N234">
        <f t="shared" si="50"/>
        <v>-3.575535852468779</v>
      </c>
      <c r="O234">
        <f t="shared" si="51"/>
        <v>20.489906366378953</v>
      </c>
    </row>
    <row r="235" spans="2:15">
      <c r="B235">
        <f t="shared" si="48"/>
        <v>11.300000000000026</v>
      </c>
      <c r="C235">
        <f t="shared" si="49"/>
        <v>-3.575535852468779</v>
      </c>
      <c r="D235">
        <f>IF(B235&lt;=0,0,IF(B235&lt;=0.2,60*B235,IF(B235&lt;=0.4,185*(B235-0.4)^2+4.5,IF(B235&lt;=0.8,4.5,IF(B235&lt;0.85,-90*(x-0.85),0)))))</f>
        <v>0</v>
      </c>
      <c r="E235">
        <f t="shared" si="39"/>
        <v>9.4E-2</v>
      </c>
      <c r="F235">
        <f t="shared" si="40"/>
        <v>0.92120000000000002</v>
      </c>
      <c r="G235">
        <f t="shared" si="41"/>
        <v>-0.92120000000000002</v>
      </c>
      <c r="H235">
        <f t="shared" si="42"/>
        <v>-9.2119999999999997</v>
      </c>
      <c r="I235">
        <f t="shared" si="43"/>
        <v>-0.46060000000000001</v>
      </c>
      <c r="J235">
        <f t="shared" si="44"/>
        <v>-4.0361358524687789</v>
      </c>
      <c r="K235">
        <f t="shared" si="45"/>
        <v>0.92120000000000568</v>
      </c>
      <c r="L235">
        <f t="shared" si="46"/>
        <v>5.6621374255882984E-15</v>
      </c>
      <c r="M235">
        <f t="shared" si="47"/>
        <v>5.6621374255882984E-14</v>
      </c>
      <c r="N235">
        <f t="shared" si="50"/>
        <v>-3.5755358524687764</v>
      </c>
      <c r="O235">
        <f t="shared" si="51"/>
        <v>20.311129573755515</v>
      </c>
    </row>
    <row r="236" spans="2:15">
      <c r="B236">
        <f t="shared" si="48"/>
        <v>11.350000000000026</v>
      </c>
      <c r="C236">
        <f t="shared" si="49"/>
        <v>-3.5755358524687764</v>
      </c>
      <c r="D236">
        <f>IF(B236&lt;=0,0,IF(B236&lt;=0.2,60*B236,IF(B236&lt;=0.4,185*(B236-0.4)^2+4.5,IF(B236&lt;=0.8,4.5,IF(B236&lt;0.85,-90*(x-0.85),0)))))</f>
        <v>0</v>
      </c>
      <c r="E236">
        <f t="shared" si="39"/>
        <v>9.4E-2</v>
      </c>
      <c r="F236">
        <f t="shared" si="40"/>
        <v>0.92120000000000002</v>
      </c>
      <c r="G236">
        <f t="shared" si="41"/>
        <v>-0.92120000000000002</v>
      </c>
      <c r="H236">
        <f t="shared" si="42"/>
        <v>-9.2119999999999997</v>
      </c>
      <c r="I236">
        <f t="shared" si="43"/>
        <v>-0.46060000000000001</v>
      </c>
      <c r="J236">
        <f t="shared" si="44"/>
        <v>-4.0361358524687763</v>
      </c>
      <c r="K236">
        <f t="shared" si="45"/>
        <v>0.92120000000000446</v>
      </c>
      <c r="L236">
        <f t="shared" si="46"/>
        <v>4.4408920985006262E-15</v>
      </c>
      <c r="M236">
        <f t="shared" si="47"/>
        <v>4.4408920985006262E-14</v>
      </c>
      <c r="N236">
        <f t="shared" si="50"/>
        <v>-3.5755358524687741</v>
      </c>
      <c r="O236">
        <f t="shared" si="51"/>
        <v>20.132352781132077</v>
      </c>
    </row>
    <row r="237" spans="2:15">
      <c r="B237">
        <f t="shared" si="48"/>
        <v>11.400000000000027</v>
      </c>
      <c r="C237">
        <f t="shared" si="49"/>
        <v>-3.5755358524687741</v>
      </c>
      <c r="D237">
        <f>IF(B237&lt;=0,0,IF(B237&lt;=0.2,60*B237,IF(B237&lt;=0.4,185*(B237-0.4)^2+4.5,IF(B237&lt;=0.8,4.5,IF(B237&lt;0.85,-90*(x-0.85),0)))))</f>
        <v>0</v>
      </c>
      <c r="E237">
        <f t="shared" si="39"/>
        <v>9.4E-2</v>
      </c>
      <c r="F237">
        <f t="shared" si="40"/>
        <v>0.92120000000000002</v>
      </c>
      <c r="G237">
        <f t="shared" si="41"/>
        <v>-0.92120000000000002</v>
      </c>
      <c r="H237">
        <f t="shared" si="42"/>
        <v>-9.2119999999999997</v>
      </c>
      <c r="I237">
        <f t="shared" si="43"/>
        <v>-0.46060000000000001</v>
      </c>
      <c r="J237">
        <f t="shared" si="44"/>
        <v>-4.0361358524687745</v>
      </c>
      <c r="K237">
        <f t="shared" si="45"/>
        <v>0.92120000000000368</v>
      </c>
      <c r="L237">
        <f t="shared" si="46"/>
        <v>3.6637359812630166E-15</v>
      </c>
      <c r="M237">
        <f t="shared" si="47"/>
        <v>3.6637359812630166E-14</v>
      </c>
      <c r="N237">
        <f t="shared" si="50"/>
        <v>-3.5755358524687724</v>
      </c>
      <c r="O237">
        <f t="shared" si="51"/>
        <v>19.953575988508639</v>
      </c>
    </row>
    <row r="238" spans="2:15">
      <c r="B238">
        <f t="shared" si="48"/>
        <v>11.450000000000028</v>
      </c>
      <c r="C238">
        <f t="shared" si="49"/>
        <v>-3.5755358524687724</v>
      </c>
      <c r="D238">
        <f>IF(B238&lt;=0,0,IF(B238&lt;=0.2,60*B238,IF(B238&lt;=0.4,185*(B238-0.4)^2+4.5,IF(B238&lt;=0.8,4.5,IF(B238&lt;0.85,-90*(x-0.85),0)))))</f>
        <v>0</v>
      </c>
      <c r="E238">
        <f t="shared" si="39"/>
        <v>9.4E-2</v>
      </c>
      <c r="F238">
        <f t="shared" si="40"/>
        <v>0.92120000000000002</v>
      </c>
      <c r="G238">
        <f t="shared" si="41"/>
        <v>-0.92120000000000002</v>
      </c>
      <c r="H238">
        <f t="shared" si="42"/>
        <v>-9.2119999999999997</v>
      </c>
      <c r="I238">
        <f t="shared" si="43"/>
        <v>-0.46060000000000001</v>
      </c>
      <c r="J238">
        <f t="shared" si="44"/>
        <v>-4.0361358524687727</v>
      </c>
      <c r="K238">
        <f t="shared" si="45"/>
        <v>0.92120000000000279</v>
      </c>
      <c r="L238">
        <f t="shared" si="46"/>
        <v>2.7755575615628914E-15</v>
      </c>
      <c r="M238">
        <f t="shared" si="47"/>
        <v>2.7755575615628914E-14</v>
      </c>
      <c r="N238">
        <f t="shared" si="50"/>
        <v>-3.575535852468771</v>
      </c>
      <c r="O238">
        <f t="shared" si="51"/>
        <v>19.774799195885201</v>
      </c>
    </row>
    <row r="239" spans="2:15">
      <c r="B239">
        <f t="shared" si="48"/>
        <v>11.500000000000028</v>
      </c>
      <c r="C239">
        <f t="shared" si="49"/>
        <v>-3.575535852468771</v>
      </c>
      <c r="D239">
        <f>IF(B239&lt;=0,0,IF(B239&lt;=0.2,60*B239,IF(B239&lt;=0.4,185*(B239-0.4)^2+4.5,IF(B239&lt;=0.8,4.5,IF(B239&lt;0.85,-90*(x-0.85),0)))))</f>
        <v>0</v>
      </c>
      <c r="E239">
        <f t="shared" si="39"/>
        <v>9.4E-2</v>
      </c>
      <c r="F239">
        <f t="shared" si="40"/>
        <v>0.92120000000000002</v>
      </c>
      <c r="G239">
        <f t="shared" si="41"/>
        <v>-0.92120000000000002</v>
      </c>
      <c r="H239">
        <f t="shared" si="42"/>
        <v>-9.2119999999999997</v>
      </c>
      <c r="I239">
        <f t="shared" si="43"/>
        <v>-0.46060000000000001</v>
      </c>
      <c r="J239">
        <f t="shared" si="44"/>
        <v>-4.0361358524687709</v>
      </c>
      <c r="K239">
        <f t="shared" si="45"/>
        <v>0.92120000000000202</v>
      </c>
      <c r="L239">
        <f t="shared" si="46"/>
        <v>1.9984014443252818E-15</v>
      </c>
      <c r="M239">
        <f t="shared" si="47"/>
        <v>1.9984014443252818E-14</v>
      </c>
      <c r="N239">
        <f t="shared" si="50"/>
        <v>-3.5755358524687701</v>
      </c>
      <c r="O239">
        <f t="shared" si="51"/>
        <v>19.596022403261763</v>
      </c>
    </row>
    <row r="240" spans="2:15">
      <c r="B240">
        <f t="shared" si="48"/>
        <v>11.550000000000029</v>
      </c>
      <c r="C240">
        <f t="shared" si="49"/>
        <v>-3.5755358524687701</v>
      </c>
      <c r="D240">
        <f>IF(B240&lt;=0,0,IF(B240&lt;=0.2,60*B240,IF(B240&lt;=0.4,185*(B240-0.4)^2+4.5,IF(B240&lt;=0.8,4.5,IF(B240&lt;0.85,-90*(x-0.85),0)))))</f>
        <v>0</v>
      </c>
      <c r="E240">
        <f t="shared" si="39"/>
        <v>9.4E-2</v>
      </c>
      <c r="F240">
        <f t="shared" si="40"/>
        <v>0.92120000000000002</v>
      </c>
      <c r="G240">
        <f t="shared" si="41"/>
        <v>-0.92120000000000002</v>
      </c>
      <c r="H240">
        <f t="shared" si="42"/>
        <v>-9.2119999999999997</v>
      </c>
      <c r="I240">
        <f t="shared" si="43"/>
        <v>-0.46060000000000001</v>
      </c>
      <c r="J240">
        <f t="shared" si="44"/>
        <v>-4.03613585246877</v>
      </c>
      <c r="K240">
        <f t="shared" si="45"/>
        <v>0.92120000000000168</v>
      </c>
      <c r="L240">
        <f t="shared" si="46"/>
        <v>1.6653345369377348E-15</v>
      </c>
      <c r="M240">
        <f t="shared" si="47"/>
        <v>1.6653345369377348E-14</v>
      </c>
      <c r="N240">
        <f t="shared" si="50"/>
        <v>-3.5755358524687693</v>
      </c>
      <c r="O240">
        <f t="shared" si="51"/>
        <v>19.417245610638325</v>
      </c>
    </row>
    <row r="241" spans="2:15">
      <c r="B241">
        <f t="shared" si="48"/>
        <v>11.60000000000003</v>
      </c>
      <c r="C241">
        <f t="shared" si="49"/>
        <v>-3.5755358524687693</v>
      </c>
      <c r="D241">
        <f>IF(B241&lt;=0,0,IF(B241&lt;=0.2,60*B241,IF(B241&lt;=0.4,185*(B241-0.4)^2+4.5,IF(B241&lt;=0.8,4.5,IF(B241&lt;0.85,-90*(x-0.85),0)))))</f>
        <v>0</v>
      </c>
      <c r="E241">
        <f t="shared" si="39"/>
        <v>9.4E-2</v>
      </c>
      <c r="F241">
        <f t="shared" si="40"/>
        <v>0.92120000000000002</v>
      </c>
      <c r="G241">
        <f t="shared" si="41"/>
        <v>-0.92120000000000002</v>
      </c>
      <c r="H241">
        <f t="shared" si="42"/>
        <v>-9.2119999999999997</v>
      </c>
      <c r="I241">
        <f t="shared" si="43"/>
        <v>-0.46060000000000001</v>
      </c>
      <c r="J241">
        <f t="shared" si="44"/>
        <v>-4.0361358524687692</v>
      </c>
      <c r="K241">
        <f t="shared" si="45"/>
        <v>0.92120000000000124</v>
      </c>
      <c r="L241">
        <f t="shared" si="46"/>
        <v>1.2212453270876722E-15</v>
      </c>
      <c r="M241">
        <f t="shared" si="47"/>
        <v>1.2212453270876722E-14</v>
      </c>
      <c r="N241">
        <f t="shared" si="50"/>
        <v>-3.5755358524687688</v>
      </c>
      <c r="O241">
        <f t="shared" si="51"/>
        <v>19.238468818014887</v>
      </c>
    </row>
    <row r="242" spans="2:15">
      <c r="B242">
        <f t="shared" si="48"/>
        <v>11.650000000000031</v>
      </c>
      <c r="C242">
        <f t="shared" si="49"/>
        <v>-3.5755358524687688</v>
      </c>
      <c r="D242">
        <f>IF(B242&lt;=0,0,IF(B242&lt;=0.2,60*B242,IF(B242&lt;=0.4,185*(B242-0.4)^2+4.5,IF(B242&lt;=0.8,4.5,IF(B242&lt;0.85,-90*(x-0.85),0)))))</f>
        <v>0</v>
      </c>
      <c r="E242">
        <f t="shared" si="39"/>
        <v>9.4E-2</v>
      </c>
      <c r="F242">
        <f t="shared" si="40"/>
        <v>0.92120000000000002</v>
      </c>
      <c r="G242">
        <f t="shared" si="41"/>
        <v>-0.92120000000000002</v>
      </c>
      <c r="H242">
        <f t="shared" si="42"/>
        <v>-9.2119999999999997</v>
      </c>
      <c r="I242">
        <f t="shared" si="43"/>
        <v>-0.46060000000000001</v>
      </c>
      <c r="J242">
        <f t="shared" si="44"/>
        <v>-4.0361358524687692</v>
      </c>
      <c r="K242">
        <f t="shared" si="45"/>
        <v>0.92120000000000124</v>
      </c>
      <c r="L242">
        <f t="shared" si="46"/>
        <v>1.2212453270876722E-15</v>
      </c>
      <c r="M242">
        <f t="shared" si="47"/>
        <v>1.2212453270876722E-14</v>
      </c>
      <c r="N242">
        <f t="shared" si="50"/>
        <v>-3.5755358524687684</v>
      </c>
      <c r="O242">
        <f t="shared" si="51"/>
        <v>19.059692025391449</v>
      </c>
    </row>
    <row r="243" spans="2:15">
      <c r="B243">
        <f t="shared" si="48"/>
        <v>11.700000000000031</v>
      </c>
      <c r="C243">
        <f t="shared" si="49"/>
        <v>-3.5755358524687684</v>
      </c>
      <c r="D243">
        <f>IF(B243&lt;=0,0,IF(B243&lt;=0.2,60*B243,IF(B243&lt;=0.4,185*(B243-0.4)^2+4.5,IF(B243&lt;=0.8,4.5,IF(B243&lt;0.85,-90*(x-0.85),0)))))</f>
        <v>0</v>
      </c>
      <c r="E243">
        <f t="shared" si="39"/>
        <v>9.4E-2</v>
      </c>
      <c r="F243">
        <f t="shared" si="40"/>
        <v>0.92120000000000002</v>
      </c>
      <c r="G243">
        <f t="shared" si="41"/>
        <v>-0.92120000000000002</v>
      </c>
      <c r="H243">
        <f t="shared" si="42"/>
        <v>-9.2119999999999997</v>
      </c>
      <c r="I243">
        <f t="shared" si="43"/>
        <v>-0.46060000000000001</v>
      </c>
      <c r="J243">
        <f t="shared" si="44"/>
        <v>-4.0361358524687683</v>
      </c>
      <c r="K243">
        <f t="shared" si="45"/>
        <v>0.9212000000000008</v>
      </c>
      <c r="L243">
        <f t="shared" si="46"/>
        <v>7.7715611723760958E-16</v>
      </c>
      <c r="M243">
        <f t="shared" si="47"/>
        <v>7.7715611723760958E-15</v>
      </c>
      <c r="N243">
        <f t="shared" si="50"/>
        <v>-3.5755358524687679</v>
      </c>
      <c r="O243">
        <f t="shared" si="51"/>
        <v>18.880915232768011</v>
      </c>
    </row>
    <row r="244" spans="2:15">
      <c r="B244">
        <f t="shared" si="48"/>
        <v>11.750000000000032</v>
      </c>
      <c r="C244">
        <f t="shared" si="49"/>
        <v>-3.5755358524687679</v>
      </c>
      <c r="D244">
        <f>IF(B244&lt;=0,0,IF(B244&lt;=0.2,60*B244,IF(B244&lt;=0.4,185*(B244-0.4)^2+4.5,IF(B244&lt;=0.8,4.5,IF(B244&lt;0.85,-90*(x-0.85),0)))))</f>
        <v>0</v>
      </c>
      <c r="E244">
        <f t="shared" si="39"/>
        <v>9.4E-2</v>
      </c>
      <c r="F244">
        <f t="shared" si="40"/>
        <v>0.92120000000000002</v>
      </c>
      <c r="G244">
        <f t="shared" si="41"/>
        <v>-0.92120000000000002</v>
      </c>
      <c r="H244">
        <f t="shared" si="42"/>
        <v>-9.2119999999999997</v>
      </c>
      <c r="I244">
        <f t="shared" si="43"/>
        <v>-0.46060000000000001</v>
      </c>
      <c r="J244">
        <f t="shared" si="44"/>
        <v>-4.0361358524687683</v>
      </c>
      <c r="K244">
        <f t="shared" si="45"/>
        <v>0.9212000000000008</v>
      </c>
      <c r="L244">
        <f t="shared" si="46"/>
        <v>7.7715611723760958E-16</v>
      </c>
      <c r="M244">
        <f t="shared" si="47"/>
        <v>7.7715611723760958E-15</v>
      </c>
      <c r="N244">
        <f t="shared" si="50"/>
        <v>-3.5755358524687675</v>
      </c>
      <c r="O244">
        <f t="shared" si="51"/>
        <v>18.702138440144573</v>
      </c>
    </row>
    <row r="245" spans="2:15">
      <c r="B245">
        <f t="shared" si="48"/>
        <v>11.800000000000033</v>
      </c>
      <c r="C245">
        <f t="shared" si="49"/>
        <v>-3.5755358524687675</v>
      </c>
      <c r="D245">
        <f>IF(B245&lt;=0,0,IF(B245&lt;=0.2,60*B245,IF(B245&lt;=0.4,185*(B245-0.4)^2+4.5,IF(B245&lt;=0.8,4.5,IF(B245&lt;0.85,-90*(x-0.85),0)))))</f>
        <v>0</v>
      </c>
      <c r="E245">
        <f t="shared" si="39"/>
        <v>9.4E-2</v>
      </c>
      <c r="F245">
        <f t="shared" si="40"/>
        <v>0.92120000000000002</v>
      </c>
      <c r="G245">
        <f t="shared" si="41"/>
        <v>-0.92120000000000002</v>
      </c>
      <c r="H245">
        <f t="shared" si="42"/>
        <v>-9.2119999999999997</v>
      </c>
      <c r="I245">
        <f t="shared" si="43"/>
        <v>-0.46060000000000001</v>
      </c>
      <c r="J245">
        <f t="shared" si="44"/>
        <v>-4.0361358524687674</v>
      </c>
      <c r="K245">
        <f t="shared" si="45"/>
        <v>0.92120000000000046</v>
      </c>
      <c r="L245">
        <f t="shared" si="46"/>
        <v>4.4408920985006262E-16</v>
      </c>
      <c r="M245">
        <f t="shared" si="47"/>
        <v>4.4408920985006262E-15</v>
      </c>
      <c r="N245">
        <f t="shared" si="50"/>
        <v>-3.575535852468767</v>
      </c>
      <c r="O245">
        <f t="shared" si="51"/>
        <v>18.523361647521135</v>
      </c>
    </row>
    <row r="246" spans="2:15">
      <c r="B246">
        <f t="shared" si="48"/>
        <v>11.850000000000033</v>
      </c>
      <c r="C246">
        <f t="shared" si="49"/>
        <v>-3.575535852468767</v>
      </c>
      <c r="D246">
        <f>IF(B246&lt;=0,0,IF(B246&lt;=0.2,60*B246,IF(B246&lt;=0.4,185*(B246-0.4)^2+4.5,IF(B246&lt;=0.8,4.5,IF(B246&lt;0.85,-90*(x-0.85),0)))))</f>
        <v>0</v>
      </c>
      <c r="E246">
        <f t="shared" si="39"/>
        <v>9.4E-2</v>
      </c>
      <c r="F246">
        <f t="shared" si="40"/>
        <v>0.92120000000000002</v>
      </c>
      <c r="G246">
        <f t="shared" si="41"/>
        <v>-0.92120000000000002</v>
      </c>
      <c r="H246">
        <f t="shared" si="42"/>
        <v>-9.2119999999999997</v>
      </c>
      <c r="I246">
        <f t="shared" si="43"/>
        <v>-0.46060000000000001</v>
      </c>
      <c r="J246">
        <f t="shared" si="44"/>
        <v>-4.0361358524687674</v>
      </c>
      <c r="K246">
        <f t="shared" si="45"/>
        <v>0.92120000000000046</v>
      </c>
      <c r="L246">
        <f t="shared" si="46"/>
        <v>4.4408920985006262E-16</v>
      </c>
      <c r="M246">
        <f t="shared" si="47"/>
        <v>4.4408920985006262E-15</v>
      </c>
      <c r="N246">
        <f t="shared" si="50"/>
        <v>-3.575535852468767</v>
      </c>
      <c r="O246">
        <f t="shared" si="51"/>
        <v>18.344584854897697</v>
      </c>
    </row>
    <row r="247" spans="2:15">
      <c r="B247">
        <f t="shared" si="48"/>
        <v>11.900000000000034</v>
      </c>
      <c r="C247">
        <f t="shared" si="49"/>
        <v>-3.575535852468767</v>
      </c>
      <c r="D247">
        <f>IF(B247&lt;=0,0,IF(B247&lt;=0.2,60*B247,IF(B247&lt;=0.4,185*(B247-0.4)^2+4.5,IF(B247&lt;=0.8,4.5,IF(B247&lt;0.85,-90*(x-0.85),0)))))</f>
        <v>0</v>
      </c>
      <c r="E247">
        <f t="shared" si="39"/>
        <v>9.4E-2</v>
      </c>
      <c r="F247">
        <f t="shared" si="40"/>
        <v>0.92120000000000002</v>
      </c>
      <c r="G247">
        <f t="shared" si="41"/>
        <v>-0.92120000000000002</v>
      </c>
      <c r="H247">
        <f t="shared" si="42"/>
        <v>-9.2119999999999997</v>
      </c>
      <c r="I247">
        <f t="shared" si="43"/>
        <v>-0.46060000000000001</v>
      </c>
      <c r="J247">
        <f t="shared" si="44"/>
        <v>-4.0361358524687674</v>
      </c>
      <c r="K247">
        <f t="shared" si="45"/>
        <v>0.92120000000000046</v>
      </c>
      <c r="L247">
        <f t="shared" si="46"/>
        <v>4.4408920985006262E-16</v>
      </c>
      <c r="M247">
        <f t="shared" si="47"/>
        <v>4.4408920985006262E-15</v>
      </c>
      <c r="N247">
        <f t="shared" si="50"/>
        <v>-3.575535852468767</v>
      </c>
      <c r="O247">
        <f t="shared" si="51"/>
        <v>18.165808062274259</v>
      </c>
    </row>
    <row r="248" spans="2:15">
      <c r="B248">
        <f t="shared" si="48"/>
        <v>11.950000000000035</v>
      </c>
      <c r="C248">
        <f t="shared" si="49"/>
        <v>-3.575535852468767</v>
      </c>
      <c r="D248">
        <f>IF(B248&lt;=0,0,IF(B248&lt;=0.2,60*B248,IF(B248&lt;=0.4,185*(B248-0.4)^2+4.5,IF(B248&lt;=0.8,4.5,IF(B248&lt;0.85,-90*(x-0.85),0)))))</f>
        <v>0</v>
      </c>
      <c r="E248">
        <f t="shared" si="39"/>
        <v>9.4E-2</v>
      </c>
      <c r="F248">
        <f t="shared" si="40"/>
        <v>0.92120000000000002</v>
      </c>
      <c r="G248">
        <f t="shared" si="41"/>
        <v>-0.92120000000000002</v>
      </c>
      <c r="H248">
        <f t="shared" si="42"/>
        <v>-9.2119999999999997</v>
      </c>
      <c r="I248">
        <f t="shared" si="43"/>
        <v>-0.46060000000000001</v>
      </c>
      <c r="J248">
        <f t="shared" si="44"/>
        <v>-4.0361358524687674</v>
      </c>
      <c r="K248">
        <f t="shared" si="45"/>
        <v>0.92120000000000046</v>
      </c>
      <c r="L248">
        <f t="shared" si="46"/>
        <v>4.4408920985006262E-16</v>
      </c>
      <c r="M248">
        <f t="shared" si="47"/>
        <v>4.4408920985006262E-15</v>
      </c>
      <c r="N248">
        <f t="shared" si="50"/>
        <v>-3.575535852468767</v>
      </c>
      <c r="O248">
        <f t="shared" si="51"/>
        <v>17.987031269650821</v>
      </c>
    </row>
    <row r="249" spans="2:15">
      <c r="B249">
        <f t="shared" si="48"/>
        <v>12.000000000000036</v>
      </c>
      <c r="C249">
        <f t="shared" si="49"/>
        <v>-3.575535852468767</v>
      </c>
      <c r="D249">
        <f>IF(B249&lt;=0,0,IF(B249&lt;=0.2,60*B249,IF(B249&lt;=0.4,185*(B249-0.4)^2+4.5,IF(B249&lt;=0.8,4.5,IF(B249&lt;0.85,-90*(x-0.85),0)))))</f>
        <v>0</v>
      </c>
      <c r="E249">
        <f t="shared" si="39"/>
        <v>9.4E-2</v>
      </c>
      <c r="F249">
        <f t="shared" si="40"/>
        <v>0.92120000000000002</v>
      </c>
      <c r="G249">
        <f t="shared" si="41"/>
        <v>-0.92120000000000002</v>
      </c>
      <c r="H249">
        <f t="shared" si="42"/>
        <v>-9.2119999999999997</v>
      </c>
      <c r="I249">
        <f t="shared" si="43"/>
        <v>-0.46060000000000001</v>
      </c>
      <c r="J249">
        <f t="shared" si="44"/>
        <v>-4.0361358524687674</v>
      </c>
      <c r="K249">
        <f t="shared" si="45"/>
        <v>0.92120000000000046</v>
      </c>
      <c r="L249">
        <f t="shared" si="46"/>
        <v>4.4408920985006262E-16</v>
      </c>
      <c r="M249">
        <f t="shared" si="47"/>
        <v>4.4408920985006262E-15</v>
      </c>
      <c r="N249">
        <f t="shared" si="50"/>
        <v>-3.575535852468767</v>
      </c>
      <c r="O249">
        <f t="shared" si="51"/>
        <v>17.808254477027383</v>
      </c>
    </row>
    <row r="250" spans="2:15">
      <c r="B250">
        <f t="shared" si="48"/>
        <v>12.050000000000036</v>
      </c>
      <c r="C250">
        <f t="shared" si="49"/>
        <v>-3.575535852468767</v>
      </c>
      <c r="D250">
        <f>IF(B250&lt;=0,0,IF(B250&lt;=0.2,60*B250,IF(B250&lt;=0.4,185*(B250-0.4)^2+4.5,IF(B250&lt;=0.8,4.5,IF(B250&lt;0.85,-90*(x-0.85),0)))))</f>
        <v>0</v>
      </c>
      <c r="E250">
        <f t="shared" si="39"/>
        <v>9.4E-2</v>
      </c>
      <c r="F250">
        <f t="shared" si="40"/>
        <v>0.92120000000000002</v>
      </c>
      <c r="G250">
        <f t="shared" si="41"/>
        <v>-0.92120000000000002</v>
      </c>
      <c r="H250">
        <f t="shared" si="42"/>
        <v>-9.2119999999999997</v>
      </c>
      <c r="I250">
        <f t="shared" si="43"/>
        <v>-0.46060000000000001</v>
      </c>
      <c r="J250">
        <f t="shared" si="44"/>
        <v>-4.0361358524687674</v>
      </c>
      <c r="K250">
        <f t="shared" si="45"/>
        <v>0.92120000000000046</v>
      </c>
      <c r="L250">
        <f t="shared" si="46"/>
        <v>4.4408920985006262E-16</v>
      </c>
      <c r="M250">
        <f t="shared" si="47"/>
        <v>4.4408920985006262E-15</v>
      </c>
      <c r="N250">
        <f t="shared" si="50"/>
        <v>-3.575535852468767</v>
      </c>
      <c r="O250">
        <f t="shared" si="51"/>
        <v>17.629477684403945</v>
      </c>
    </row>
    <row r="251" spans="2:15">
      <c r="B251">
        <f t="shared" si="48"/>
        <v>12.100000000000037</v>
      </c>
      <c r="C251">
        <f t="shared" si="49"/>
        <v>-3.575535852468767</v>
      </c>
      <c r="D251">
        <f>IF(B251&lt;=0,0,IF(B251&lt;=0.2,60*B251,IF(B251&lt;=0.4,185*(B251-0.4)^2+4.5,IF(B251&lt;=0.8,4.5,IF(B251&lt;0.85,-90*(x-0.85),0)))))</f>
        <v>0</v>
      </c>
      <c r="E251">
        <f t="shared" si="39"/>
        <v>9.4E-2</v>
      </c>
      <c r="F251">
        <f t="shared" si="40"/>
        <v>0.92120000000000002</v>
      </c>
      <c r="G251">
        <f t="shared" si="41"/>
        <v>-0.92120000000000002</v>
      </c>
      <c r="H251">
        <f t="shared" si="42"/>
        <v>-9.2119999999999997</v>
      </c>
      <c r="I251">
        <f t="shared" si="43"/>
        <v>-0.46060000000000001</v>
      </c>
      <c r="J251">
        <f t="shared" si="44"/>
        <v>-4.0361358524687674</v>
      </c>
      <c r="K251">
        <f t="shared" si="45"/>
        <v>0.92120000000000046</v>
      </c>
      <c r="L251">
        <f t="shared" si="46"/>
        <v>4.4408920985006262E-16</v>
      </c>
      <c r="M251">
        <f t="shared" si="47"/>
        <v>4.4408920985006262E-15</v>
      </c>
      <c r="N251">
        <f t="shared" si="50"/>
        <v>-3.575535852468767</v>
      </c>
      <c r="O251">
        <f t="shared" si="51"/>
        <v>17.450700891780507</v>
      </c>
    </row>
    <row r="252" spans="2:15">
      <c r="B252">
        <f t="shared" si="48"/>
        <v>12.150000000000038</v>
      </c>
      <c r="C252">
        <f t="shared" si="49"/>
        <v>-3.575535852468767</v>
      </c>
      <c r="D252">
        <f>IF(B252&lt;=0,0,IF(B252&lt;=0.2,60*B252,IF(B252&lt;=0.4,185*(B252-0.4)^2+4.5,IF(B252&lt;=0.8,4.5,IF(B252&lt;0.85,-90*(x-0.85),0)))))</f>
        <v>0</v>
      </c>
      <c r="E252">
        <f t="shared" si="39"/>
        <v>9.4E-2</v>
      </c>
      <c r="F252">
        <f t="shared" si="40"/>
        <v>0.92120000000000002</v>
      </c>
      <c r="G252">
        <f t="shared" si="41"/>
        <v>-0.92120000000000002</v>
      </c>
      <c r="H252">
        <f t="shared" si="42"/>
        <v>-9.2119999999999997</v>
      </c>
      <c r="I252">
        <f t="shared" si="43"/>
        <v>-0.46060000000000001</v>
      </c>
      <c r="J252">
        <f t="shared" si="44"/>
        <v>-4.0361358524687674</v>
      </c>
      <c r="K252">
        <f t="shared" si="45"/>
        <v>0.92120000000000046</v>
      </c>
      <c r="L252">
        <f t="shared" si="46"/>
        <v>4.4408920985006262E-16</v>
      </c>
      <c r="M252">
        <f t="shared" si="47"/>
        <v>4.4408920985006262E-15</v>
      </c>
      <c r="N252">
        <f t="shared" si="50"/>
        <v>-3.575535852468767</v>
      </c>
      <c r="O252">
        <f t="shared" si="51"/>
        <v>17.271924099157069</v>
      </c>
    </row>
    <row r="253" spans="2:15">
      <c r="B253">
        <f t="shared" si="48"/>
        <v>12.200000000000038</v>
      </c>
      <c r="C253">
        <f t="shared" si="49"/>
        <v>-3.575535852468767</v>
      </c>
      <c r="D253">
        <f>IF(B253&lt;=0,0,IF(B253&lt;=0.2,60*B253,IF(B253&lt;=0.4,185*(B253-0.4)^2+4.5,IF(B253&lt;=0.8,4.5,IF(B253&lt;0.85,-90*(x-0.85),0)))))</f>
        <v>0</v>
      </c>
      <c r="E253">
        <f t="shared" si="39"/>
        <v>9.4E-2</v>
      </c>
      <c r="F253">
        <f t="shared" si="40"/>
        <v>0.92120000000000002</v>
      </c>
      <c r="G253">
        <f t="shared" si="41"/>
        <v>-0.92120000000000002</v>
      </c>
      <c r="H253">
        <f t="shared" si="42"/>
        <v>-9.2119999999999997</v>
      </c>
      <c r="I253">
        <f t="shared" si="43"/>
        <v>-0.46060000000000001</v>
      </c>
      <c r="J253">
        <f t="shared" si="44"/>
        <v>-4.0361358524687674</v>
      </c>
      <c r="K253">
        <f t="shared" si="45"/>
        <v>0.92120000000000046</v>
      </c>
      <c r="L253">
        <f t="shared" si="46"/>
        <v>4.4408920985006262E-16</v>
      </c>
      <c r="M253">
        <f t="shared" si="47"/>
        <v>4.4408920985006262E-15</v>
      </c>
      <c r="N253">
        <f t="shared" si="50"/>
        <v>-3.575535852468767</v>
      </c>
      <c r="O253">
        <f t="shared" si="51"/>
        <v>17.093147306533631</v>
      </c>
    </row>
    <row r="254" spans="2:15">
      <c r="B254">
        <f t="shared" si="48"/>
        <v>12.250000000000039</v>
      </c>
      <c r="C254">
        <f t="shared" si="49"/>
        <v>-3.575535852468767</v>
      </c>
      <c r="D254">
        <f>IF(B254&lt;=0,0,IF(B254&lt;=0.2,60*B254,IF(B254&lt;=0.4,185*(B254-0.4)^2+4.5,IF(B254&lt;=0.8,4.5,IF(B254&lt;0.85,-90*(x-0.85),0)))))</f>
        <v>0</v>
      </c>
      <c r="E254">
        <f t="shared" si="39"/>
        <v>9.4E-2</v>
      </c>
      <c r="F254">
        <f t="shared" si="40"/>
        <v>0.92120000000000002</v>
      </c>
      <c r="G254">
        <f t="shared" si="41"/>
        <v>-0.92120000000000002</v>
      </c>
      <c r="H254">
        <f t="shared" si="42"/>
        <v>-9.2119999999999997</v>
      </c>
      <c r="I254">
        <f t="shared" si="43"/>
        <v>-0.46060000000000001</v>
      </c>
      <c r="J254">
        <f t="shared" si="44"/>
        <v>-4.0361358524687674</v>
      </c>
      <c r="K254">
        <f t="shared" si="45"/>
        <v>0.92120000000000046</v>
      </c>
      <c r="L254">
        <f t="shared" si="46"/>
        <v>4.4408920985006262E-16</v>
      </c>
      <c r="M254">
        <f t="shared" si="47"/>
        <v>4.4408920985006262E-15</v>
      </c>
      <c r="N254">
        <f t="shared" si="50"/>
        <v>-3.575535852468767</v>
      </c>
      <c r="O254">
        <f t="shared" si="51"/>
        <v>16.914370513910193</v>
      </c>
    </row>
    <row r="255" spans="2:15">
      <c r="B255">
        <f t="shared" si="48"/>
        <v>12.30000000000004</v>
      </c>
      <c r="C255">
        <f t="shared" si="49"/>
        <v>-3.575535852468767</v>
      </c>
      <c r="D255">
        <f>IF(B255&lt;=0,0,IF(B255&lt;=0.2,60*B255,IF(B255&lt;=0.4,185*(B255-0.4)^2+4.5,IF(B255&lt;=0.8,4.5,IF(B255&lt;0.85,-90*(x-0.85),0)))))</f>
        <v>0</v>
      </c>
      <c r="E255">
        <f t="shared" si="39"/>
        <v>9.4E-2</v>
      </c>
      <c r="F255">
        <f t="shared" si="40"/>
        <v>0.92120000000000002</v>
      </c>
      <c r="G255">
        <f t="shared" si="41"/>
        <v>-0.92120000000000002</v>
      </c>
      <c r="H255">
        <f t="shared" si="42"/>
        <v>-9.2119999999999997</v>
      </c>
      <c r="I255">
        <f t="shared" si="43"/>
        <v>-0.46060000000000001</v>
      </c>
      <c r="J255">
        <f t="shared" si="44"/>
        <v>-4.0361358524687674</v>
      </c>
      <c r="K255">
        <f t="shared" si="45"/>
        <v>0.92120000000000046</v>
      </c>
      <c r="L255">
        <f t="shared" si="46"/>
        <v>4.4408920985006262E-16</v>
      </c>
      <c r="M255">
        <f t="shared" si="47"/>
        <v>4.4408920985006262E-15</v>
      </c>
      <c r="N255">
        <f t="shared" si="50"/>
        <v>-3.575535852468767</v>
      </c>
      <c r="O255">
        <f t="shared" si="51"/>
        <v>16.735593721286754</v>
      </c>
    </row>
    <row r="256" spans="2:15">
      <c r="B256">
        <f t="shared" si="48"/>
        <v>12.350000000000041</v>
      </c>
      <c r="C256">
        <f t="shared" si="49"/>
        <v>-3.575535852468767</v>
      </c>
      <c r="D256">
        <f>IF(B256&lt;=0,0,IF(B256&lt;=0.2,60*B256,IF(B256&lt;=0.4,185*(B256-0.4)^2+4.5,IF(B256&lt;=0.8,4.5,IF(B256&lt;0.85,-90*(x-0.85),0)))))</f>
        <v>0</v>
      </c>
      <c r="E256">
        <f t="shared" si="39"/>
        <v>9.4E-2</v>
      </c>
      <c r="F256">
        <f t="shared" si="40"/>
        <v>0.92120000000000002</v>
      </c>
      <c r="G256">
        <f t="shared" si="41"/>
        <v>-0.92120000000000002</v>
      </c>
      <c r="H256">
        <f t="shared" si="42"/>
        <v>-9.2119999999999997</v>
      </c>
      <c r="I256">
        <f t="shared" si="43"/>
        <v>-0.46060000000000001</v>
      </c>
      <c r="J256">
        <f t="shared" si="44"/>
        <v>-4.0361358524687674</v>
      </c>
      <c r="K256">
        <f t="shared" si="45"/>
        <v>0.92120000000000046</v>
      </c>
      <c r="L256">
        <f t="shared" si="46"/>
        <v>4.4408920985006262E-16</v>
      </c>
      <c r="M256">
        <f t="shared" si="47"/>
        <v>4.4408920985006262E-15</v>
      </c>
      <c r="N256">
        <f t="shared" si="50"/>
        <v>-3.575535852468767</v>
      </c>
      <c r="O256">
        <f t="shared" si="51"/>
        <v>16.556816928663316</v>
      </c>
    </row>
    <row r="257" spans="2:15">
      <c r="B257">
        <f t="shared" si="48"/>
        <v>12.400000000000041</v>
      </c>
      <c r="C257">
        <f t="shared" si="49"/>
        <v>-3.575535852468767</v>
      </c>
      <c r="D257">
        <f>IF(B257&lt;=0,0,IF(B257&lt;=0.2,60*B257,IF(B257&lt;=0.4,185*(B257-0.4)^2+4.5,IF(B257&lt;=0.8,4.5,IF(B257&lt;0.85,-90*(x-0.85),0)))))</f>
        <v>0</v>
      </c>
      <c r="E257">
        <f t="shared" si="39"/>
        <v>9.4E-2</v>
      </c>
      <c r="F257">
        <f t="shared" si="40"/>
        <v>0.92120000000000002</v>
      </c>
      <c r="G257">
        <f t="shared" si="41"/>
        <v>-0.92120000000000002</v>
      </c>
      <c r="H257">
        <f t="shared" si="42"/>
        <v>-9.2119999999999997</v>
      </c>
      <c r="I257">
        <f t="shared" si="43"/>
        <v>-0.46060000000000001</v>
      </c>
      <c r="J257">
        <f t="shared" si="44"/>
        <v>-4.0361358524687674</v>
      </c>
      <c r="K257">
        <f t="shared" si="45"/>
        <v>0.92120000000000046</v>
      </c>
      <c r="L257">
        <f t="shared" si="46"/>
        <v>4.4408920985006262E-16</v>
      </c>
      <c r="M257">
        <f t="shared" si="47"/>
        <v>4.4408920985006262E-15</v>
      </c>
      <c r="N257">
        <f t="shared" si="50"/>
        <v>-3.575535852468767</v>
      </c>
      <c r="O257">
        <f t="shared" si="51"/>
        <v>16.378040136039878</v>
      </c>
    </row>
    <row r="258" spans="2:15">
      <c r="B258">
        <f t="shared" si="48"/>
        <v>12.450000000000042</v>
      </c>
      <c r="C258">
        <f t="shared" si="49"/>
        <v>-3.575535852468767</v>
      </c>
      <c r="D258">
        <f>IF(B258&lt;=0,0,IF(B258&lt;=0.2,60*B258,IF(B258&lt;=0.4,185*(B258-0.4)^2+4.5,IF(B258&lt;=0.8,4.5,IF(B258&lt;0.85,-90*(x-0.85),0)))))</f>
        <v>0</v>
      </c>
      <c r="E258">
        <f t="shared" si="39"/>
        <v>9.4E-2</v>
      </c>
      <c r="F258">
        <f t="shared" si="40"/>
        <v>0.92120000000000002</v>
      </c>
      <c r="G258">
        <f t="shared" si="41"/>
        <v>-0.92120000000000002</v>
      </c>
      <c r="H258">
        <f t="shared" si="42"/>
        <v>-9.2119999999999997</v>
      </c>
      <c r="I258">
        <f t="shared" si="43"/>
        <v>-0.46060000000000001</v>
      </c>
      <c r="J258">
        <f t="shared" si="44"/>
        <v>-4.0361358524687674</v>
      </c>
      <c r="K258">
        <f t="shared" si="45"/>
        <v>0.92120000000000046</v>
      </c>
      <c r="L258">
        <f t="shared" si="46"/>
        <v>4.4408920985006262E-16</v>
      </c>
      <c r="M258">
        <f t="shared" si="47"/>
        <v>4.4408920985006262E-15</v>
      </c>
      <c r="N258">
        <f t="shared" si="50"/>
        <v>-3.575535852468767</v>
      </c>
      <c r="O258">
        <f t="shared" si="51"/>
        <v>16.19926334341644</v>
      </c>
    </row>
    <row r="259" spans="2:15">
      <c r="B259">
        <f t="shared" si="48"/>
        <v>12.500000000000043</v>
      </c>
      <c r="C259">
        <f t="shared" si="49"/>
        <v>-3.575535852468767</v>
      </c>
      <c r="D259">
        <f>IF(B259&lt;=0,0,IF(B259&lt;=0.2,60*B259,IF(B259&lt;=0.4,185*(B259-0.4)^2+4.5,IF(B259&lt;=0.8,4.5,IF(B259&lt;0.85,-90*(x-0.85),0)))))</f>
        <v>0</v>
      </c>
      <c r="E259">
        <f t="shared" si="39"/>
        <v>9.4E-2</v>
      </c>
      <c r="F259">
        <f t="shared" si="40"/>
        <v>0.92120000000000002</v>
      </c>
      <c r="G259">
        <f t="shared" si="41"/>
        <v>-0.92120000000000002</v>
      </c>
      <c r="H259">
        <f t="shared" si="42"/>
        <v>-9.2119999999999997</v>
      </c>
      <c r="I259">
        <f t="shared" si="43"/>
        <v>-0.46060000000000001</v>
      </c>
      <c r="J259">
        <f t="shared" si="44"/>
        <v>-4.0361358524687674</v>
      </c>
      <c r="K259">
        <f t="shared" si="45"/>
        <v>0.92120000000000046</v>
      </c>
      <c r="L259">
        <f t="shared" si="46"/>
        <v>4.4408920985006262E-16</v>
      </c>
      <c r="M259">
        <f t="shared" si="47"/>
        <v>4.4408920985006262E-15</v>
      </c>
      <c r="N259">
        <f t="shared" si="50"/>
        <v>-3.575535852468767</v>
      </c>
      <c r="O259">
        <f t="shared" si="51"/>
        <v>16.020486550793002</v>
      </c>
    </row>
    <row r="260" spans="2:15">
      <c r="B260">
        <f t="shared" si="48"/>
        <v>12.550000000000043</v>
      </c>
      <c r="C260">
        <f t="shared" si="49"/>
        <v>-3.575535852468767</v>
      </c>
      <c r="D260">
        <f>IF(B260&lt;=0,0,IF(B260&lt;=0.2,60*B260,IF(B260&lt;=0.4,185*(B260-0.4)^2+4.5,IF(B260&lt;=0.8,4.5,IF(B260&lt;0.85,-90*(x-0.85),0)))))</f>
        <v>0</v>
      </c>
      <c r="E260">
        <f t="shared" si="39"/>
        <v>9.4E-2</v>
      </c>
      <c r="F260">
        <f t="shared" si="40"/>
        <v>0.92120000000000002</v>
      </c>
      <c r="G260">
        <f t="shared" si="41"/>
        <v>-0.92120000000000002</v>
      </c>
      <c r="H260">
        <f t="shared" si="42"/>
        <v>-9.2119999999999997</v>
      </c>
      <c r="I260">
        <f t="shared" si="43"/>
        <v>-0.46060000000000001</v>
      </c>
      <c r="J260">
        <f t="shared" si="44"/>
        <v>-4.0361358524687674</v>
      </c>
      <c r="K260">
        <f t="shared" si="45"/>
        <v>0.92120000000000046</v>
      </c>
      <c r="L260">
        <f t="shared" si="46"/>
        <v>4.4408920985006262E-16</v>
      </c>
      <c r="M260">
        <f t="shared" si="47"/>
        <v>4.4408920985006262E-15</v>
      </c>
      <c r="N260">
        <f t="shared" si="50"/>
        <v>-3.575535852468767</v>
      </c>
      <c r="O260">
        <f t="shared" si="51"/>
        <v>15.841709758169564</v>
      </c>
    </row>
    <row r="261" spans="2:15">
      <c r="B261">
        <f t="shared" si="48"/>
        <v>12.600000000000044</v>
      </c>
      <c r="C261">
        <f t="shared" si="49"/>
        <v>-3.575535852468767</v>
      </c>
      <c r="D261">
        <f>IF(B261&lt;=0,0,IF(B261&lt;=0.2,60*B261,IF(B261&lt;=0.4,185*(B261-0.4)^2+4.5,IF(B261&lt;=0.8,4.5,IF(B261&lt;0.85,-90*(x-0.85),0)))))</f>
        <v>0</v>
      </c>
      <c r="E261">
        <f t="shared" si="39"/>
        <v>9.4E-2</v>
      </c>
      <c r="F261">
        <f t="shared" si="40"/>
        <v>0.92120000000000002</v>
      </c>
      <c r="G261">
        <f t="shared" si="41"/>
        <v>-0.92120000000000002</v>
      </c>
      <c r="H261">
        <f t="shared" si="42"/>
        <v>-9.2119999999999997</v>
      </c>
      <c r="I261">
        <f t="shared" si="43"/>
        <v>-0.46060000000000001</v>
      </c>
      <c r="J261">
        <f t="shared" si="44"/>
        <v>-4.0361358524687674</v>
      </c>
      <c r="K261">
        <f t="shared" si="45"/>
        <v>0.92120000000000046</v>
      </c>
      <c r="L261">
        <f t="shared" si="46"/>
        <v>4.4408920985006262E-16</v>
      </c>
      <c r="M261">
        <f t="shared" si="47"/>
        <v>4.4408920985006262E-15</v>
      </c>
      <c r="N261">
        <f t="shared" si="50"/>
        <v>-3.575535852468767</v>
      </c>
      <c r="O261">
        <f t="shared" si="51"/>
        <v>15.662932965546126</v>
      </c>
    </row>
    <row r="262" spans="2:15">
      <c r="B262">
        <f t="shared" si="48"/>
        <v>12.650000000000045</v>
      </c>
      <c r="C262">
        <f t="shared" si="49"/>
        <v>-3.575535852468767</v>
      </c>
      <c r="D262">
        <f>IF(B262&lt;=0,0,IF(B262&lt;=0.2,60*B262,IF(B262&lt;=0.4,185*(B262-0.4)^2+4.5,IF(B262&lt;=0.8,4.5,IF(B262&lt;0.85,-90*(x-0.85),0)))))</f>
        <v>0</v>
      </c>
      <c r="E262">
        <f t="shared" si="39"/>
        <v>9.4E-2</v>
      </c>
      <c r="F262">
        <f t="shared" si="40"/>
        <v>0.92120000000000002</v>
      </c>
      <c r="G262">
        <f t="shared" si="41"/>
        <v>-0.92120000000000002</v>
      </c>
      <c r="H262">
        <f t="shared" si="42"/>
        <v>-9.2119999999999997</v>
      </c>
      <c r="I262">
        <f t="shared" si="43"/>
        <v>-0.46060000000000001</v>
      </c>
      <c r="J262">
        <f t="shared" si="44"/>
        <v>-4.0361358524687674</v>
      </c>
      <c r="K262">
        <f t="shared" si="45"/>
        <v>0.92120000000000046</v>
      </c>
      <c r="L262">
        <f t="shared" si="46"/>
        <v>4.4408920985006262E-16</v>
      </c>
      <c r="M262">
        <f t="shared" si="47"/>
        <v>4.4408920985006262E-15</v>
      </c>
      <c r="N262">
        <f t="shared" si="50"/>
        <v>-3.575535852468767</v>
      </c>
      <c r="O262">
        <f t="shared" si="51"/>
        <v>15.484156172922688</v>
      </c>
    </row>
    <row r="263" spans="2:15">
      <c r="B263">
        <f t="shared" si="48"/>
        <v>12.700000000000045</v>
      </c>
      <c r="C263">
        <f t="shared" si="49"/>
        <v>-3.575535852468767</v>
      </c>
      <c r="D263">
        <f>IF(B263&lt;=0,0,IF(B263&lt;=0.2,60*B263,IF(B263&lt;=0.4,185*(B263-0.4)^2+4.5,IF(B263&lt;=0.8,4.5,IF(B263&lt;0.85,-90*(x-0.85),0)))))</f>
        <v>0</v>
      </c>
      <c r="E263">
        <f t="shared" si="39"/>
        <v>9.4E-2</v>
      </c>
      <c r="F263">
        <f t="shared" si="40"/>
        <v>0.92120000000000002</v>
      </c>
      <c r="G263">
        <f t="shared" si="41"/>
        <v>-0.92120000000000002</v>
      </c>
      <c r="H263">
        <f t="shared" si="42"/>
        <v>-9.2119999999999997</v>
      </c>
      <c r="I263">
        <f t="shared" si="43"/>
        <v>-0.46060000000000001</v>
      </c>
      <c r="J263">
        <f t="shared" si="44"/>
        <v>-4.0361358524687674</v>
      </c>
      <c r="K263">
        <f t="shared" si="45"/>
        <v>0.92120000000000046</v>
      </c>
      <c r="L263">
        <f t="shared" si="46"/>
        <v>4.4408920985006262E-16</v>
      </c>
      <c r="M263">
        <f t="shared" si="47"/>
        <v>4.4408920985006262E-15</v>
      </c>
      <c r="N263">
        <f t="shared" si="50"/>
        <v>-3.575535852468767</v>
      </c>
      <c r="O263">
        <f t="shared" si="51"/>
        <v>15.30537938029925</v>
      </c>
    </row>
    <row r="264" spans="2:15">
      <c r="B264">
        <f t="shared" si="48"/>
        <v>12.750000000000046</v>
      </c>
      <c r="C264">
        <f t="shared" si="49"/>
        <v>-3.575535852468767</v>
      </c>
      <c r="D264">
        <f>IF(B264&lt;=0,0,IF(B264&lt;=0.2,60*B264,IF(B264&lt;=0.4,185*(B264-0.4)^2+4.5,IF(B264&lt;=0.8,4.5,IF(B264&lt;0.85,-90*(x-0.85),0)))))</f>
        <v>0</v>
      </c>
      <c r="E264">
        <f t="shared" si="39"/>
        <v>9.4E-2</v>
      </c>
      <c r="F264">
        <f t="shared" si="40"/>
        <v>0.92120000000000002</v>
      </c>
      <c r="G264">
        <f t="shared" si="41"/>
        <v>-0.92120000000000002</v>
      </c>
      <c r="H264">
        <f t="shared" si="42"/>
        <v>-9.2119999999999997</v>
      </c>
      <c r="I264">
        <f t="shared" si="43"/>
        <v>-0.46060000000000001</v>
      </c>
      <c r="J264">
        <f t="shared" si="44"/>
        <v>-4.0361358524687674</v>
      </c>
      <c r="K264">
        <f t="shared" si="45"/>
        <v>0.92120000000000046</v>
      </c>
      <c r="L264">
        <f t="shared" si="46"/>
        <v>4.4408920985006262E-16</v>
      </c>
      <c r="M264">
        <f t="shared" si="47"/>
        <v>4.4408920985006262E-15</v>
      </c>
      <c r="N264">
        <f t="shared" si="50"/>
        <v>-3.575535852468767</v>
      </c>
      <c r="O264">
        <f t="shared" si="51"/>
        <v>15.126602587675812</v>
      </c>
    </row>
    <row r="265" spans="2:15">
      <c r="B265">
        <f t="shared" si="48"/>
        <v>12.800000000000047</v>
      </c>
      <c r="C265">
        <f t="shared" si="49"/>
        <v>-3.575535852468767</v>
      </c>
      <c r="D265">
        <f>IF(B265&lt;=0,0,IF(B265&lt;=0.2,60*B265,IF(B265&lt;=0.4,185*(B265-0.4)^2+4.5,IF(B265&lt;=0.8,4.5,IF(B265&lt;0.85,-90*(x-0.85),0)))))</f>
        <v>0</v>
      </c>
      <c r="E265">
        <f t="shared" si="39"/>
        <v>9.4E-2</v>
      </c>
      <c r="F265">
        <f t="shared" si="40"/>
        <v>0.92120000000000002</v>
      </c>
      <c r="G265">
        <f t="shared" si="41"/>
        <v>-0.92120000000000002</v>
      </c>
      <c r="H265">
        <f t="shared" si="42"/>
        <v>-9.2119999999999997</v>
      </c>
      <c r="I265">
        <f t="shared" si="43"/>
        <v>-0.46060000000000001</v>
      </c>
      <c r="J265">
        <f t="shared" si="44"/>
        <v>-4.0361358524687674</v>
      </c>
      <c r="K265">
        <f t="shared" si="45"/>
        <v>0.92120000000000046</v>
      </c>
      <c r="L265">
        <f t="shared" si="46"/>
        <v>4.4408920985006262E-16</v>
      </c>
      <c r="M265">
        <f t="shared" si="47"/>
        <v>4.4408920985006262E-15</v>
      </c>
      <c r="N265">
        <f t="shared" si="50"/>
        <v>-3.575535852468767</v>
      </c>
      <c r="O265">
        <f t="shared" si="51"/>
        <v>14.947825795052374</v>
      </c>
    </row>
    <row r="266" spans="2:15">
      <c r="B266">
        <f t="shared" si="48"/>
        <v>12.850000000000048</v>
      </c>
      <c r="C266">
        <f t="shared" si="49"/>
        <v>-3.575535852468767</v>
      </c>
      <c r="D266">
        <f>IF(B266&lt;=0,0,IF(B266&lt;=0.2,60*B266,IF(B266&lt;=0.4,185*(B266-0.4)^2+4.5,IF(B266&lt;=0.8,4.5,IF(B266&lt;0.85,-90*(x-0.85),0)))))</f>
        <v>0</v>
      </c>
      <c r="E266">
        <f t="shared" si="39"/>
        <v>9.4E-2</v>
      </c>
      <c r="F266">
        <f t="shared" si="40"/>
        <v>0.92120000000000002</v>
      </c>
      <c r="G266">
        <f t="shared" si="41"/>
        <v>-0.92120000000000002</v>
      </c>
      <c r="H266">
        <f t="shared" si="42"/>
        <v>-9.2119999999999997</v>
      </c>
      <c r="I266">
        <f t="shared" si="43"/>
        <v>-0.46060000000000001</v>
      </c>
      <c r="J266">
        <f t="shared" si="44"/>
        <v>-4.0361358524687674</v>
      </c>
      <c r="K266">
        <f t="shared" si="45"/>
        <v>0.92120000000000046</v>
      </c>
      <c r="L266">
        <f t="shared" si="46"/>
        <v>4.4408920985006262E-16</v>
      </c>
      <c r="M266">
        <f t="shared" si="47"/>
        <v>4.4408920985006262E-15</v>
      </c>
      <c r="N266">
        <f t="shared" si="50"/>
        <v>-3.575535852468767</v>
      </c>
      <c r="O266">
        <f t="shared" si="51"/>
        <v>14.769049002428936</v>
      </c>
    </row>
    <row r="267" spans="2:15">
      <c r="B267">
        <f t="shared" si="48"/>
        <v>12.900000000000048</v>
      </c>
      <c r="C267">
        <f t="shared" si="49"/>
        <v>-3.575535852468767</v>
      </c>
      <c r="D267">
        <f>IF(B267&lt;=0,0,IF(B267&lt;=0.2,60*B267,IF(B267&lt;=0.4,185*(B267-0.4)^2+4.5,IF(B267&lt;=0.8,4.5,IF(B267&lt;0.85,-90*(x-0.85),0)))))</f>
        <v>0</v>
      </c>
      <c r="E267">
        <f t="shared" ref="E267:E330" si="52">IF(B267&lt;=0.8,$C$2-B267*$F$2/0.85,$C$2-$F$2)</f>
        <v>9.4E-2</v>
      </c>
      <c r="F267">
        <f t="shared" ref="F267:F330" si="53">E267*9.8</f>
        <v>0.92120000000000002</v>
      </c>
      <c r="G267">
        <f t="shared" ref="G267:G330" si="54">D267-F267</f>
        <v>-0.92120000000000002</v>
      </c>
      <c r="H267">
        <f t="shared" ref="H267:H330" si="55">G267/$C$2</f>
        <v>-9.2119999999999997</v>
      </c>
      <c r="I267">
        <f t="shared" ref="I267:I330" si="56">H267*$C$7</f>
        <v>-0.46060000000000001</v>
      </c>
      <c r="J267">
        <f t="shared" ref="J267:J330" si="57">AVERAGE(I267+C267)</f>
        <v>-4.0361358524687674</v>
      </c>
      <c r="K267">
        <f t="shared" ref="K267:K330" si="58">IF(B267&lt;$F$7+0.85,0.5*$C$3*$C$4*$C$5*J267^2,0.5*$C$3*$F$4*$C$6*J267^2)</f>
        <v>0.92120000000000046</v>
      </c>
      <c r="L267">
        <f t="shared" ref="L267:L330" si="59">IF(J267&gt;0,G267-K267,G267+K267)</f>
        <v>4.4408920985006262E-16</v>
      </c>
      <c r="M267">
        <f t="shared" ref="M267:M330" si="60">L267/$C$2</f>
        <v>4.4408920985006262E-15</v>
      </c>
      <c r="N267">
        <f t="shared" si="50"/>
        <v>-3.575535852468767</v>
      </c>
      <c r="O267">
        <f t="shared" si="51"/>
        <v>14.590272209805498</v>
      </c>
    </row>
    <row r="268" spans="2:15">
      <c r="B268">
        <f t="shared" ref="B268:B331" si="61">IF(O267&lt;0,"",B267+$C$7)</f>
        <v>12.950000000000049</v>
      </c>
      <c r="C268">
        <f t="shared" ref="C268:C331" si="62">N267</f>
        <v>-3.575535852468767</v>
      </c>
      <c r="D268">
        <f>IF(B268&lt;=0,0,IF(B268&lt;=0.2,60*B268,IF(B268&lt;=0.4,185*(B268-0.4)^2+4.5,IF(B268&lt;=0.8,4.5,IF(B268&lt;0.85,-90*(x-0.85),0)))))</f>
        <v>0</v>
      </c>
      <c r="E268">
        <f t="shared" si="52"/>
        <v>9.4E-2</v>
      </c>
      <c r="F268">
        <f t="shared" si="53"/>
        <v>0.92120000000000002</v>
      </c>
      <c r="G268">
        <f t="shared" si="54"/>
        <v>-0.92120000000000002</v>
      </c>
      <c r="H268">
        <f t="shared" si="55"/>
        <v>-9.2119999999999997</v>
      </c>
      <c r="I268">
        <f t="shared" si="56"/>
        <v>-0.46060000000000001</v>
      </c>
      <c r="J268">
        <f t="shared" si="57"/>
        <v>-4.0361358524687674</v>
      </c>
      <c r="K268">
        <f t="shared" si="58"/>
        <v>0.92120000000000046</v>
      </c>
      <c r="L268">
        <f t="shared" si="59"/>
        <v>4.4408920985006262E-16</v>
      </c>
      <c r="M268">
        <f t="shared" si="60"/>
        <v>4.4408920985006262E-15</v>
      </c>
      <c r="N268">
        <f t="shared" ref="N268:N331" si="63">C268+M268*$C$7</f>
        <v>-3.575535852468767</v>
      </c>
      <c r="O268">
        <f t="shared" ref="O268:O331" si="64">IF(O267+C268*$C$7+0.5*M268*$C$7^2&lt;0,"",O267+C268*$C$7+0.5*M268*$C$7^2)</f>
        <v>14.41149541718206</v>
      </c>
    </row>
    <row r="269" spans="2:15">
      <c r="B269">
        <f t="shared" si="61"/>
        <v>13.00000000000005</v>
      </c>
      <c r="C269">
        <f t="shared" si="62"/>
        <v>-3.575535852468767</v>
      </c>
      <c r="D269">
        <f>IF(B269&lt;=0,0,IF(B269&lt;=0.2,60*B269,IF(B269&lt;=0.4,185*(B269-0.4)^2+4.5,IF(B269&lt;=0.8,4.5,IF(B269&lt;0.85,-90*(x-0.85),0)))))</f>
        <v>0</v>
      </c>
      <c r="E269">
        <f t="shared" si="52"/>
        <v>9.4E-2</v>
      </c>
      <c r="F269">
        <f t="shared" si="53"/>
        <v>0.92120000000000002</v>
      </c>
      <c r="G269">
        <f t="shared" si="54"/>
        <v>-0.92120000000000002</v>
      </c>
      <c r="H269">
        <f t="shared" si="55"/>
        <v>-9.2119999999999997</v>
      </c>
      <c r="I269">
        <f t="shared" si="56"/>
        <v>-0.46060000000000001</v>
      </c>
      <c r="J269">
        <f t="shared" si="57"/>
        <v>-4.0361358524687674</v>
      </c>
      <c r="K269">
        <f t="shared" si="58"/>
        <v>0.92120000000000046</v>
      </c>
      <c r="L269">
        <f t="shared" si="59"/>
        <v>4.4408920985006262E-16</v>
      </c>
      <c r="M269">
        <f t="shared" si="60"/>
        <v>4.4408920985006262E-15</v>
      </c>
      <c r="N269">
        <f t="shared" si="63"/>
        <v>-3.575535852468767</v>
      </c>
      <c r="O269">
        <f t="shared" si="64"/>
        <v>14.232718624558622</v>
      </c>
    </row>
    <row r="270" spans="2:15">
      <c r="B270">
        <f t="shared" si="61"/>
        <v>13.05000000000005</v>
      </c>
      <c r="C270">
        <f t="shared" si="62"/>
        <v>-3.575535852468767</v>
      </c>
      <c r="D270">
        <f>IF(B270&lt;=0,0,IF(B270&lt;=0.2,60*B270,IF(B270&lt;=0.4,185*(B270-0.4)^2+4.5,IF(B270&lt;=0.8,4.5,IF(B270&lt;0.85,-90*(x-0.85),0)))))</f>
        <v>0</v>
      </c>
      <c r="E270">
        <f t="shared" si="52"/>
        <v>9.4E-2</v>
      </c>
      <c r="F270">
        <f t="shared" si="53"/>
        <v>0.92120000000000002</v>
      </c>
      <c r="G270">
        <f t="shared" si="54"/>
        <v>-0.92120000000000002</v>
      </c>
      <c r="H270">
        <f t="shared" si="55"/>
        <v>-9.2119999999999997</v>
      </c>
      <c r="I270">
        <f t="shared" si="56"/>
        <v>-0.46060000000000001</v>
      </c>
      <c r="J270">
        <f t="shared" si="57"/>
        <v>-4.0361358524687674</v>
      </c>
      <c r="K270">
        <f t="shared" si="58"/>
        <v>0.92120000000000046</v>
      </c>
      <c r="L270">
        <f t="shared" si="59"/>
        <v>4.4408920985006262E-16</v>
      </c>
      <c r="M270">
        <f t="shared" si="60"/>
        <v>4.4408920985006262E-15</v>
      </c>
      <c r="N270">
        <f t="shared" si="63"/>
        <v>-3.575535852468767</v>
      </c>
      <c r="O270">
        <f t="shared" si="64"/>
        <v>14.053941831935184</v>
      </c>
    </row>
    <row r="271" spans="2:15">
      <c r="B271">
        <f t="shared" si="61"/>
        <v>13.100000000000051</v>
      </c>
      <c r="C271">
        <f t="shared" si="62"/>
        <v>-3.575535852468767</v>
      </c>
      <c r="D271">
        <f>IF(B271&lt;=0,0,IF(B271&lt;=0.2,60*B271,IF(B271&lt;=0.4,185*(B271-0.4)^2+4.5,IF(B271&lt;=0.8,4.5,IF(B271&lt;0.85,-90*(x-0.85),0)))))</f>
        <v>0</v>
      </c>
      <c r="E271">
        <f t="shared" si="52"/>
        <v>9.4E-2</v>
      </c>
      <c r="F271">
        <f t="shared" si="53"/>
        <v>0.92120000000000002</v>
      </c>
      <c r="G271">
        <f t="shared" si="54"/>
        <v>-0.92120000000000002</v>
      </c>
      <c r="H271">
        <f t="shared" si="55"/>
        <v>-9.2119999999999997</v>
      </c>
      <c r="I271">
        <f t="shared" si="56"/>
        <v>-0.46060000000000001</v>
      </c>
      <c r="J271">
        <f t="shared" si="57"/>
        <v>-4.0361358524687674</v>
      </c>
      <c r="K271">
        <f t="shared" si="58"/>
        <v>0.92120000000000046</v>
      </c>
      <c r="L271">
        <f t="shared" si="59"/>
        <v>4.4408920985006262E-16</v>
      </c>
      <c r="M271">
        <f t="shared" si="60"/>
        <v>4.4408920985006262E-15</v>
      </c>
      <c r="N271">
        <f t="shared" si="63"/>
        <v>-3.575535852468767</v>
      </c>
      <c r="O271">
        <f t="shared" si="64"/>
        <v>13.875165039311746</v>
      </c>
    </row>
    <row r="272" spans="2:15">
      <c r="B272">
        <f t="shared" si="61"/>
        <v>13.150000000000052</v>
      </c>
      <c r="C272">
        <f t="shared" si="62"/>
        <v>-3.575535852468767</v>
      </c>
      <c r="D272">
        <f>IF(B272&lt;=0,0,IF(B272&lt;=0.2,60*B272,IF(B272&lt;=0.4,185*(B272-0.4)^2+4.5,IF(B272&lt;=0.8,4.5,IF(B272&lt;0.85,-90*(x-0.85),0)))))</f>
        <v>0</v>
      </c>
      <c r="E272">
        <f t="shared" si="52"/>
        <v>9.4E-2</v>
      </c>
      <c r="F272">
        <f t="shared" si="53"/>
        <v>0.92120000000000002</v>
      </c>
      <c r="G272">
        <f t="shared" si="54"/>
        <v>-0.92120000000000002</v>
      </c>
      <c r="H272">
        <f t="shared" si="55"/>
        <v>-9.2119999999999997</v>
      </c>
      <c r="I272">
        <f t="shared" si="56"/>
        <v>-0.46060000000000001</v>
      </c>
      <c r="J272">
        <f t="shared" si="57"/>
        <v>-4.0361358524687674</v>
      </c>
      <c r="K272">
        <f t="shared" si="58"/>
        <v>0.92120000000000046</v>
      </c>
      <c r="L272">
        <f t="shared" si="59"/>
        <v>4.4408920985006262E-16</v>
      </c>
      <c r="M272">
        <f t="shared" si="60"/>
        <v>4.4408920985006262E-15</v>
      </c>
      <c r="N272">
        <f t="shared" si="63"/>
        <v>-3.575535852468767</v>
      </c>
      <c r="O272">
        <f t="shared" si="64"/>
        <v>13.696388246688308</v>
      </c>
    </row>
    <row r="273" spans="2:15">
      <c r="B273">
        <f t="shared" si="61"/>
        <v>13.200000000000053</v>
      </c>
      <c r="C273">
        <f t="shared" si="62"/>
        <v>-3.575535852468767</v>
      </c>
      <c r="D273">
        <f>IF(B273&lt;=0,0,IF(B273&lt;=0.2,60*B273,IF(B273&lt;=0.4,185*(B273-0.4)^2+4.5,IF(B273&lt;=0.8,4.5,IF(B273&lt;0.85,-90*(x-0.85),0)))))</f>
        <v>0</v>
      </c>
      <c r="E273">
        <f t="shared" si="52"/>
        <v>9.4E-2</v>
      </c>
      <c r="F273">
        <f t="shared" si="53"/>
        <v>0.92120000000000002</v>
      </c>
      <c r="G273">
        <f t="shared" si="54"/>
        <v>-0.92120000000000002</v>
      </c>
      <c r="H273">
        <f t="shared" si="55"/>
        <v>-9.2119999999999997</v>
      </c>
      <c r="I273">
        <f t="shared" si="56"/>
        <v>-0.46060000000000001</v>
      </c>
      <c r="J273">
        <f t="shared" si="57"/>
        <v>-4.0361358524687674</v>
      </c>
      <c r="K273">
        <f t="shared" si="58"/>
        <v>0.92120000000000046</v>
      </c>
      <c r="L273">
        <f t="shared" si="59"/>
        <v>4.4408920985006262E-16</v>
      </c>
      <c r="M273">
        <f t="shared" si="60"/>
        <v>4.4408920985006262E-15</v>
      </c>
      <c r="N273">
        <f t="shared" si="63"/>
        <v>-3.575535852468767</v>
      </c>
      <c r="O273">
        <f t="shared" si="64"/>
        <v>13.51761145406487</v>
      </c>
    </row>
    <row r="274" spans="2:15">
      <c r="B274">
        <f t="shared" si="61"/>
        <v>13.250000000000053</v>
      </c>
      <c r="C274">
        <f t="shared" si="62"/>
        <v>-3.575535852468767</v>
      </c>
      <c r="D274">
        <f>IF(B274&lt;=0,0,IF(B274&lt;=0.2,60*B274,IF(B274&lt;=0.4,185*(B274-0.4)^2+4.5,IF(B274&lt;=0.8,4.5,IF(B274&lt;0.85,-90*(x-0.85),0)))))</f>
        <v>0</v>
      </c>
      <c r="E274">
        <f t="shared" si="52"/>
        <v>9.4E-2</v>
      </c>
      <c r="F274">
        <f t="shared" si="53"/>
        <v>0.92120000000000002</v>
      </c>
      <c r="G274">
        <f t="shared" si="54"/>
        <v>-0.92120000000000002</v>
      </c>
      <c r="H274">
        <f t="shared" si="55"/>
        <v>-9.2119999999999997</v>
      </c>
      <c r="I274">
        <f t="shared" si="56"/>
        <v>-0.46060000000000001</v>
      </c>
      <c r="J274">
        <f t="shared" si="57"/>
        <v>-4.0361358524687674</v>
      </c>
      <c r="K274">
        <f t="shared" si="58"/>
        <v>0.92120000000000046</v>
      </c>
      <c r="L274">
        <f t="shared" si="59"/>
        <v>4.4408920985006262E-16</v>
      </c>
      <c r="M274">
        <f t="shared" si="60"/>
        <v>4.4408920985006262E-15</v>
      </c>
      <c r="N274">
        <f t="shared" si="63"/>
        <v>-3.575535852468767</v>
      </c>
      <c r="O274">
        <f t="shared" si="64"/>
        <v>13.338834661441432</v>
      </c>
    </row>
    <row r="275" spans="2:15">
      <c r="B275">
        <f t="shared" si="61"/>
        <v>13.300000000000054</v>
      </c>
      <c r="C275">
        <f t="shared" si="62"/>
        <v>-3.575535852468767</v>
      </c>
      <c r="D275">
        <f>IF(B275&lt;=0,0,IF(B275&lt;=0.2,60*B275,IF(B275&lt;=0.4,185*(B275-0.4)^2+4.5,IF(B275&lt;=0.8,4.5,IF(B275&lt;0.85,-90*(x-0.85),0)))))</f>
        <v>0</v>
      </c>
      <c r="E275">
        <f t="shared" si="52"/>
        <v>9.4E-2</v>
      </c>
      <c r="F275">
        <f t="shared" si="53"/>
        <v>0.92120000000000002</v>
      </c>
      <c r="G275">
        <f t="shared" si="54"/>
        <v>-0.92120000000000002</v>
      </c>
      <c r="H275">
        <f t="shared" si="55"/>
        <v>-9.2119999999999997</v>
      </c>
      <c r="I275">
        <f t="shared" si="56"/>
        <v>-0.46060000000000001</v>
      </c>
      <c r="J275">
        <f t="shared" si="57"/>
        <v>-4.0361358524687674</v>
      </c>
      <c r="K275">
        <f t="shared" si="58"/>
        <v>0.92120000000000046</v>
      </c>
      <c r="L275">
        <f t="shared" si="59"/>
        <v>4.4408920985006262E-16</v>
      </c>
      <c r="M275">
        <f t="shared" si="60"/>
        <v>4.4408920985006262E-15</v>
      </c>
      <c r="N275">
        <f t="shared" si="63"/>
        <v>-3.575535852468767</v>
      </c>
      <c r="O275">
        <f t="shared" si="64"/>
        <v>13.160057868817994</v>
      </c>
    </row>
    <row r="276" spans="2:15">
      <c r="B276">
        <f t="shared" si="61"/>
        <v>13.350000000000055</v>
      </c>
      <c r="C276">
        <f t="shared" si="62"/>
        <v>-3.575535852468767</v>
      </c>
      <c r="D276">
        <f>IF(B276&lt;=0,0,IF(B276&lt;=0.2,60*B276,IF(B276&lt;=0.4,185*(B276-0.4)^2+4.5,IF(B276&lt;=0.8,4.5,IF(B276&lt;0.85,-90*(x-0.85),0)))))</f>
        <v>0</v>
      </c>
      <c r="E276">
        <f t="shared" si="52"/>
        <v>9.4E-2</v>
      </c>
      <c r="F276">
        <f t="shared" si="53"/>
        <v>0.92120000000000002</v>
      </c>
      <c r="G276">
        <f t="shared" si="54"/>
        <v>-0.92120000000000002</v>
      </c>
      <c r="H276">
        <f t="shared" si="55"/>
        <v>-9.2119999999999997</v>
      </c>
      <c r="I276">
        <f t="shared" si="56"/>
        <v>-0.46060000000000001</v>
      </c>
      <c r="J276">
        <f t="shared" si="57"/>
        <v>-4.0361358524687674</v>
      </c>
      <c r="K276">
        <f t="shared" si="58"/>
        <v>0.92120000000000046</v>
      </c>
      <c r="L276">
        <f t="shared" si="59"/>
        <v>4.4408920985006262E-16</v>
      </c>
      <c r="M276">
        <f t="shared" si="60"/>
        <v>4.4408920985006262E-15</v>
      </c>
      <c r="N276">
        <f t="shared" si="63"/>
        <v>-3.575535852468767</v>
      </c>
      <c r="O276">
        <f t="shared" si="64"/>
        <v>12.981281076194556</v>
      </c>
    </row>
    <row r="277" spans="2:15">
      <c r="B277">
        <f t="shared" si="61"/>
        <v>13.400000000000055</v>
      </c>
      <c r="C277">
        <f t="shared" si="62"/>
        <v>-3.575535852468767</v>
      </c>
      <c r="D277">
        <f>IF(B277&lt;=0,0,IF(B277&lt;=0.2,60*B277,IF(B277&lt;=0.4,185*(B277-0.4)^2+4.5,IF(B277&lt;=0.8,4.5,IF(B277&lt;0.85,-90*(x-0.85),0)))))</f>
        <v>0</v>
      </c>
      <c r="E277">
        <f t="shared" si="52"/>
        <v>9.4E-2</v>
      </c>
      <c r="F277">
        <f t="shared" si="53"/>
        <v>0.92120000000000002</v>
      </c>
      <c r="G277">
        <f t="shared" si="54"/>
        <v>-0.92120000000000002</v>
      </c>
      <c r="H277">
        <f t="shared" si="55"/>
        <v>-9.2119999999999997</v>
      </c>
      <c r="I277">
        <f t="shared" si="56"/>
        <v>-0.46060000000000001</v>
      </c>
      <c r="J277">
        <f t="shared" si="57"/>
        <v>-4.0361358524687674</v>
      </c>
      <c r="K277">
        <f t="shared" si="58"/>
        <v>0.92120000000000046</v>
      </c>
      <c r="L277">
        <f t="shared" si="59"/>
        <v>4.4408920985006262E-16</v>
      </c>
      <c r="M277">
        <f t="shared" si="60"/>
        <v>4.4408920985006262E-15</v>
      </c>
      <c r="N277">
        <f t="shared" si="63"/>
        <v>-3.575535852468767</v>
      </c>
      <c r="O277">
        <f t="shared" si="64"/>
        <v>12.802504283571118</v>
      </c>
    </row>
    <row r="278" spans="2:15">
      <c r="B278">
        <f t="shared" si="61"/>
        <v>13.450000000000056</v>
      </c>
      <c r="C278">
        <f t="shared" si="62"/>
        <v>-3.575535852468767</v>
      </c>
      <c r="D278">
        <f>IF(B278&lt;=0,0,IF(B278&lt;=0.2,60*B278,IF(B278&lt;=0.4,185*(B278-0.4)^2+4.5,IF(B278&lt;=0.8,4.5,IF(B278&lt;0.85,-90*(x-0.85),0)))))</f>
        <v>0</v>
      </c>
      <c r="E278">
        <f t="shared" si="52"/>
        <v>9.4E-2</v>
      </c>
      <c r="F278">
        <f t="shared" si="53"/>
        <v>0.92120000000000002</v>
      </c>
      <c r="G278">
        <f t="shared" si="54"/>
        <v>-0.92120000000000002</v>
      </c>
      <c r="H278">
        <f t="shared" si="55"/>
        <v>-9.2119999999999997</v>
      </c>
      <c r="I278">
        <f t="shared" si="56"/>
        <v>-0.46060000000000001</v>
      </c>
      <c r="J278">
        <f t="shared" si="57"/>
        <v>-4.0361358524687674</v>
      </c>
      <c r="K278">
        <f t="shared" si="58"/>
        <v>0.92120000000000046</v>
      </c>
      <c r="L278">
        <f t="shared" si="59"/>
        <v>4.4408920985006262E-16</v>
      </c>
      <c r="M278">
        <f t="shared" si="60"/>
        <v>4.4408920985006262E-15</v>
      </c>
      <c r="N278">
        <f t="shared" si="63"/>
        <v>-3.575535852468767</v>
      </c>
      <c r="O278">
        <f t="shared" si="64"/>
        <v>12.62372749094768</v>
      </c>
    </row>
    <row r="279" spans="2:15">
      <c r="B279">
        <f t="shared" si="61"/>
        <v>13.500000000000057</v>
      </c>
      <c r="C279">
        <f t="shared" si="62"/>
        <v>-3.575535852468767</v>
      </c>
      <c r="D279">
        <f>IF(B279&lt;=0,0,IF(B279&lt;=0.2,60*B279,IF(B279&lt;=0.4,185*(B279-0.4)^2+4.5,IF(B279&lt;=0.8,4.5,IF(B279&lt;0.85,-90*(x-0.85),0)))))</f>
        <v>0</v>
      </c>
      <c r="E279">
        <f t="shared" si="52"/>
        <v>9.4E-2</v>
      </c>
      <c r="F279">
        <f t="shared" si="53"/>
        <v>0.92120000000000002</v>
      </c>
      <c r="G279">
        <f t="shared" si="54"/>
        <v>-0.92120000000000002</v>
      </c>
      <c r="H279">
        <f t="shared" si="55"/>
        <v>-9.2119999999999997</v>
      </c>
      <c r="I279">
        <f t="shared" si="56"/>
        <v>-0.46060000000000001</v>
      </c>
      <c r="J279">
        <f t="shared" si="57"/>
        <v>-4.0361358524687674</v>
      </c>
      <c r="K279">
        <f t="shared" si="58"/>
        <v>0.92120000000000046</v>
      </c>
      <c r="L279">
        <f t="shared" si="59"/>
        <v>4.4408920985006262E-16</v>
      </c>
      <c r="M279">
        <f t="shared" si="60"/>
        <v>4.4408920985006262E-15</v>
      </c>
      <c r="N279">
        <f t="shared" si="63"/>
        <v>-3.575535852468767</v>
      </c>
      <c r="O279">
        <f t="shared" si="64"/>
        <v>12.444950698324242</v>
      </c>
    </row>
    <row r="280" spans="2:15">
      <c r="B280">
        <f t="shared" si="61"/>
        <v>13.550000000000058</v>
      </c>
      <c r="C280">
        <f t="shared" si="62"/>
        <v>-3.575535852468767</v>
      </c>
      <c r="D280">
        <f>IF(B280&lt;=0,0,IF(B280&lt;=0.2,60*B280,IF(B280&lt;=0.4,185*(B280-0.4)^2+4.5,IF(B280&lt;=0.8,4.5,IF(B280&lt;0.85,-90*(x-0.85),0)))))</f>
        <v>0</v>
      </c>
      <c r="E280">
        <f t="shared" si="52"/>
        <v>9.4E-2</v>
      </c>
      <c r="F280">
        <f t="shared" si="53"/>
        <v>0.92120000000000002</v>
      </c>
      <c r="G280">
        <f t="shared" si="54"/>
        <v>-0.92120000000000002</v>
      </c>
      <c r="H280">
        <f t="shared" si="55"/>
        <v>-9.2119999999999997</v>
      </c>
      <c r="I280">
        <f t="shared" si="56"/>
        <v>-0.46060000000000001</v>
      </c>
      <c r="J280">
        <f t="shared" si="57"/>
        <v>-4.0361358524687674</v>
      </c>
      <c r="K280">
        <f t="shared" si="58"/>
        <v>0.92120000000000046</v>
      </c>
      <c r="L280">
        <f t="shared" si="59"/>
        <v>4.4408920985006262E-16</v>
      </c>
      <c r="M280">
        <f t="shared" si="60"/>
        <v>4.4408920985006262E-15</v>
      </c>
      <c r="N280">
        <f t="shared" si="63"/>
        <v>-3.575535852468767</v>
      </c>
      <c r="O280">
        <f t="shared" si="64"/>
        <v>12.266173905700803</v>
      </c>
    </row>
    <row r="281" spans="2:15">
      <c r="B281">
        <f t="shared" si="61"/>
        <v>13.600000000000058</v>
      </c>
      <c r="C281">
        <f t="shared" si="62"/>
        <v>-3.575535852468767</v>
      </c>
      <c r="D281">
        <f>IF(B281&lt;=0,0,IF(B281&lt;=0.2,60*B281,IF(B281&lt;=0.4,185*(B281-0.4)^2+4.5,IF(B281&lt;=0.8,4.5,IF(B281&lt;0.85,-90*(x-0.85),0)))))</f>
        <v>0</v>
      </c>
      <c r="E281">
        <f t="shared" si="52"/>
        <v>9.4E-2</v>
      </c>
      <c r="F281">
        <f t="shared" si="53"/>
        <v>0.92120000000000002</v>
      </c>
      <c r="G281">
        <f t="shared" si="54"/>
        <v>-0.92120000000000002</v>
      </c>
      <c r="H281">
        <f t="shared" si="55"/>
        <v>-9.2119999999999997</v>
      </c>
      <c r="I281">
        <f t="shared" si="56"/>
        <v>-0.46060000000000001</v>
      </c>
      <c r="J281">
        <f t="shared" si="57"/>
        <v>-4.0361358524687674</v>
      </c>
      <c r="K281">
        <f t="shared" si="58"/>
        <v>0.92120000000000046</v>
      </c>
      <c r="L281">
        <f t="shared" si="59"/>
        <v>4.4408920985006262E-16</v>
      </c>
      <c r="M281">
        <f t="shared" si="60"/>
        <v>4.4408920985006262E-15</v>
      </c>
      <c r="N281">
        <f t="shared" si="63"/>
        <v>-3.575535852468767</v>
      </c>
      <c r="O281">
        <f t="shared" si="64"/>
        <v>12.087397113077365</v>
      </c>
    </row>
    <row r="282" spans="2:15">
      <c r="B282">
        <f t="shared" si="61"/>
        <v>13.650000000000059</v>
      </c>
      <c r="C282">
        <f t="shared" si="62"/>
        <v>-3.575535852468767</v>
      </c>
      <c r="D282">
        <f>IF(B282&lt;=0,0,IF(B282&lt;=0.2,60*B282,IF(B282&lt;=0.4,185*(B282-0.4)^2+4.5,IF(B282&lt;=0.8,4.5,IF(B282&lt;0.85,-90*(x-0.85),0)))))</f>
        <v>0</v>
      </c>
      <c r="E282">
        <f t="shared" si="52"/>
        <v>9.4E-2</v>
      </c>
      <c r="F282">
        <f t="shared" si="53"/>
        <v>0.92120000000000002</v>
      </c>
      <c r="G282">
        <f t="shared" si="54"/>
        <v>-0.92120000000000002</v>
      </c>
      <c r="H282">
        <f t="shared" si="55"/>
        <v>-9.2119999999999997</v>
      </c>
      <c r="I282">
        <f t="shared" si="56"/>
        <v>-0.46060000000000001</v>
      </c>
      <c r="J282">
        <f t="shared" si="57"/>
        <v>-4.0361358524687674</v>
      </c>
      <c r="K282">
        <f t="shared" si="58"/>
        <v>0.92120000000000046</v>
      </c>
      <c r="L282">
        <f t="shared" si="59"/>
        <v>4.4408920985006262E-16</v>
      </c>
      <c r="M282">
        <f t="shared" si="60"/>
        <v>4.4408920985006262E-15</v>
      </c>
      <c r="N282">
        <f t="shared" si="63"/>
        <v>-3.575535852468767</v>
      </c>
      <c r="O282">
        <f t="shared" si="64"/>
        <v>11.908620320453927</v>
      </c>
    </row>
    <row r="283" spans="2:15">
      <c r="B283">
        <f t="shared" si="61"/>
        <v>13.70000000000006</v>
      </c>
      <c r="C283">
        <f t="shared" si="62"/>
        <v>-3.575535852468767</v>
      </c>
      <c r="D283">
        <f>IF(B283&lt;=0,0,IF(B283&lt;=0.2,60*B283,IF(B283&lt;=0.4,185*(B283-0.4)^2+4.5,IF(B283&lt;=0.8,4.5,IF(B283&lt;0.85,-90*(x-0.85),0)))))</f>
        <v>0</v>
      </c>
      <c r="E283">
        <f t="shared" si="52"/>
        <v>9.4E-2</v>
      </c>
      <c r="F283">
        <f t="shared" si="53"/>
        <v>0.92120000000000002</v>
      </c>
      <c r="G283">
        <f t="shared" si="54"/>
        <v>-0.92120000000000002</v>
      </c>
      <c r="H283">
        <f t="shared" si="55"/>
        <v>-9.2119999999999997</v>
      </c>
      <c r="I283">
        <f t="shared" si="56"/>
        <v>-0.46060000000000001</v>
      </c>
      <c r="J283">
        <f t="shared" si="57"/>
        <v>-4.0361358524687674</v>
      </c>
      <c r="K283">
        <f t="shared" si="58"/>
        <v>0.92120000000000046</v>
      </c>
      <c r="L283">
        <f t="shared" si="59"/>
        <v>4.4408920985006262E-16</v>
      </c>
      <c r="M283">
        <f t="shared" si="60"/>
        <v>4.4408920985006262E-15</v>
      </c>
      <c r="N283">
        <f t="shared" si="63"/>
        <v>-3.575535852468767</v>
      </c>
      <c r="O283">
        <f t="shared" si="64"/>
        <v>11.729843527830489</v>
      </c>
    </row>
    <row r="284" spans="2:15">
      <c r="B284">
        <f t="shared" si="61"/>
        <v>13.75000000000006</v>
      </c>
      <c r="C284">
        <f t="shared" si="62"/>
        <v>-3.575535852468767</v>
      </c>
      <c r="D284">
        <f>IF(B284&lt;=0,0,IF(B284&lt;=0.2,60*B284,IF(B284&lt;=0.4,185*(B284-0.4)^2+4.5,IF(B284&lt;=0.8,4.5,IF(B284&lt;0.85,-90*(x-0.85),0)))))</f>
        <v>0</v>
      </c>
      <c r="E284">
        <f t="shared" si="52"/>
        <v>9.4E-2</v>
      </c>
      <c r="F284">
        <f t="shared" si="53"/>
        <v>0.92120000000000002</v>
      </c>
      <c r="G284">
        <f t="shared" si="54"/>
        <v>-0.92120000000000002</v>
      </c>
      <c r="H284">
        <f t="shared" si="55"/>
        <v>-9.2119999999999997</v>
      </c>
      <c r="I284">
        <f t="shared" si="56"/>
        <v>-0.46060000000000001</v>
      </c>
      <c r="J284">
        <f t="shared" si="57"/>
        <v>-4.0361358524687674</v>
      </c>
      <c r="K284">
        <f t="shared" si="58"/>
        <v>0.92120000000000046</v>
      </c>
      <c r="L284">
        <f t="shared" si="59"/>
        <v>4.4408920985006262E-16</v>
      </c>
      <c r="M284">
        <f t="shared" si="60"/>
        <v>4.4408920985006262E-15</v>
      </c>
      <c r="N284">
        <f t="shared" si="63"/>
        <v>-3.575535852468767</v>
      </c>
      <c r="O284">
        <f t="shared" si="64"/>
        <v>11.551066735207051</v>
      </c>
    </row>
    <row r="285" spans="2:15">
      <c r="B285">
        <f t="shared" si="61"/>
        <v>13.800000000000061</v>
      </c>
      <c r="C285">
        <f t="shared" si="62"/>
        <v>-3.575535852468767</v>
      </c>
      <c r="D285">
        <f>IF(B285&lt;=0,0,IF(B285&lt;=0.2,60*B285,IF(B285&lt;=0.4,185*(B285-0.4)^2+4.5,IF(B285&lt;=0.8,4.5,IF(B285&lt;0.85,-90*(x-0.85),0)))))</f>
        <v>0</v>
      </c>
      <c r="E285">
        <f t="shared" si="52"/>
        <v>9.4E-2</v>
      </c>
      <c r="F285">
        <f t="shared" si="53"/>
        <v>0.92120000000000002</v>
      </c>
      <c r="G285">
        <f t="shared" si="54"/>
        <v>-0.92120000000000002</v>
      </c>
      <c r="H285">
        <f t="shared" si="55"/>
        <v>-9.2119999999999997</v>
      </c>
      <c r="I285">
        <f t="shared" si="56"/>
        <v>-0.46060000000000001</v>
      </c>
      <c r="J285">
        <f t="shared" si="57"/>
        <v>-4.0361358524687674</v>
      </c>
      <c r="K285">
        <f t="shared" si="58"/>
        <v>0.92120000000000046</v>
      </c>
      <c r="L285">
        <f t="shared" si="59"/>
        <v>4.4408920985006262E-16</v>
      </c>
      <c r="M285">
        <f t="shared" si="60"/>
        <v>4.4408920985006262E-15</v>
      </c>
      <c r="N285">
        <f t="shared" si="63"/>
        <v>-3.575535852468767</v>
      </c>
      <c r="O285">
        <f t="shared" si="64"/>
        <v>11.372289942583613</v>
      </c>
    </row>
    <row r="286" spans="2:15">
      <c r="B286">
        <f t="shared" si="61"/>
        <v>13.850000000000062</v>
      </c>
      <c r="C286">
        <f t="shared" si="62"/>
        <v>-3.575535852468767</v>
      </c>
      <c r="D286">
        <f>IF(B286&lt;=0,0,IF(B286&lt;=0.2,60*B286,IF(B286&lt;=0.4,185*(B286-0.4)^2+4.5,IF(B286&lt;=0.8,4.5,IF(B286&lt;0.85,-90*(x-0.85),0)))))</f>
        <v>0</v>
      </c>
      <c r="E286">
        <f t="shared" si="52"/>
        <v>9.4E-2</v>
      </c>
      <c r="F286">
        <f t="shared" si="53"/>
        <v>0.92120000000000002</v>
      </c>
      <c r="G286">
        <f t="shared" si="54"/>
        <v>-0.92120000000000002</v>
      </c>
      <c r="H286">
        <f t="shared" si="55"/>
        <v>-9.2119999999999997</v>
      </c>
      <c r="I286">
        <f t="shared" si="56"/>
        <v>-0.46060000000000001</v>
      </c>
      <c r="J286">
        <f t="shared" si="57"/>
        <v>-4.0361358524687674</v>
      </c>
      <c r="K286">
        <f t="shared" si="58"/>
        <v>0.92120000000000046</v>
      </c>
      <c r="L286">
        <f t="shared" si="59"/>
        <v>4.4408920985006262E-16</v>
      </c>
      <c r="M286">
        <f t="shared" si="60"/>
        <v>4.4408920985006262E-15</v>
      </c>
      <c r="N286">
        <f t="shared" si="63"/>
        <v>-3.575535852468767</v>
      </c>
      <c r="O286">
        <f t="shared" si="64"/>
        <v>11.193513149960175</v>
      </c>
    </row>
    <row r="287" spans="2:15">
      <c r="B287">
        <f t="shared" si="61"/>
        <v>13.900000000000063</v>
      </c>
      <c r="C287">
        <f t="shared" si="62"/>
        <v>-3.575535852468767</v>
      </c>
      <c r="D287">
        <f>IF(B287&lt;=0,0,IF(B287&lt;=0.2,60*B287,IF(B287&lt;=0.4,185*(B287-0.4)^2+4.5,IF(B287&lt;=0.8,4.5,IF(B287&lt;0.85,-90*(x-0.85),0)))))</f>
        <v>0</v>
      </c>
      <c r="E287">
        <f t="shared" si="52"/>
        <v>9.4E-2</v>
      </c>
      <c r="F287">
        <f t="shared" si="53"/>
        <v>0.92120000000000002</v>
      </c>
      <c r="G287">
        <f t="shared" si="54"/>
        <v>-0.92120000000000002</v>
      </c>
      <c r="H287">
        <f t="shared" si="55"/>
        <v>-9.2119999999999997</v>
      </c>
      <c r="I287">
        <f t="shared" si="56"/>
        <v>-0.46060000000000001</v>
      </c>
      <c r="J287">
        <f t="shared" si="57"/>
        <v>-4.0361358524687674</v>
      </c>
      <c r="K287">
        <f t="shared" si="58"/>
        <v>0.92120000000000046</v>
      </c>
      <c r="L287">
        <f t="shared" si="59"/>
        <v>4.4408920985006262E-16</v>
      </c>
      <c r="M287">
        <f t="shared" si="60"/>
        <v>4.4408920985006262E-15</v>
      </c>
      <c r="N287">
        <f t="shared" si="63"/>
        <v>-3.575535852468767</v>
      </c>
      <c r="O287">
        <f t="shared" si="64"/>
        <v>11.014736357336737</v>
      </c>
    </row>
    <row r="288" spans="2:15">
      <c r="B288">
        <f t="shared" si="61"/>
        <v>13.950000000000063</v>
      </c>
      <c r="C288">
        <f t="shared" si="62"/>
        <v>-3.575535852468767</v>
      </c>
      <c r="D288">
        <f>IF(B288&lt;=0,0,IF(B288&lt;=0.2,60*B288,IF(B288&lt;=0.4,185*(B288-0.4)^2+4.5,IF(B288&lt;=0.8,4.5,IF(B288&lt;0.85,-90*(x-0.85),0)))))</f>
        <v>0</v>
      </c>
      <c r="E288">
        <f t="shared" si="52"/>
        <v>9.4E-2</v>
      </c>
      <c r="F288">
        <f t="shared" si="53"/>
        <v>0.92120000000000002</v>
      </c>
      <c r="G288">
        <f t="shared" si="54"/>
        <v>-0.92120000000000002</v>
      </c>
      <c r="H288">
        <f t="shared" si="55"/>
        <v>-9.2119999999999997</v>
      </c>
      <c r="I288">
        <f t="shared" si="56"/>
        <v>-0.46060000000000001</v>
      </c>
      <c r="J288">
        <f t="shared" si="57"/>
        <v>-4.0361358524687674</v>
      </c>
      <c r="K288">
        <f t="shared" si="58"/>
        <v>0.92120000000000046</v>
      </c>
      <c r="L288">
        <f t="shared" si="59"/>
        <v>4.4408920985006262E-16</v>
      </c>
      <c r="M288">
        <f t="shared" si="60"/>
        <v>4.4408920985006262E-15</v>
      </c>
      <c r="N288">
        <f t="shared" si="63"/>
        <v>-3.575535852468767</v>
      </c>
      <c r="O288">
        <f t="shared" si="64"/>
        <v>10.835959564713299</v>
      </c>
    </row>
    <row r="289" spans="2:15">
      <c r="B289">
        <f t="shared" si="61"/>
        <v>14.000000000000064</v>
      </c>
      <c r="C289">
        <f t="shared" si="62"/>
        <v>-3.575535852468767</v>
      </c>
      <c r="D289">
        <f>IF(B289&lt;=0,0,IF(B289&lt;=0.2,60*B289,IF(B289&lt;=0.4,185*(B289-0.4)^2+4.5,IF(B289&lt;=0.8,4.5,IF(B289&lt;0.85,-90*(x-0.85),0)))))</f>
        <v>0</v>
      </c>
      <c r="E289">
        <f t="shared" si="52"/>
        <v>9.4E-2</v>
      </c>
      <c r="F289">
        <f t="shared" si="53"/>
        <v>0.92120000000000002</v>
      </c>
      <c r="G289">
        <f t="shared" si="54"/>
        <v>-0.92120000000000002</v>
      </c>
      <c r="H289">
        <f t="shared" si="55"/>
        <v>-9.2119999999999997</v>
      </c>
      <c r="I289">
        <f t="shared" si="56"/>
        <v>-0.46060000000000001</v>
      </c>
      <c r="J289">
        <f t="shared" si="57"/>
        <v>-4.0361358524687674</v>
      </c>
      <c r="K289">
        <f t="shared" si="58"/>
        <v>0.92120000000000046</v>
      </c>
      <c r="L289">
        <f t="shared" si="59"/>
        <v>4.4408920985006262E-16</v>
      </c>
      <c r="M289">
        <f t="shared" si="60"/>
        <v>4.4408920985006262E-15</v>
      </c>
      <c r="N289">
        <f t="shared" si="63"/>
        <v>-3.575535852468767</v>
      </c>
      <c r="O289">
        <f t="shared" si="64"/>
        <v>10.657182772089861</v>
      </c>
    </row>
    <row r="290" spans="2:15">
      <c r="B290">
        <f t="shared" si="61"/>
        <v>14.050000000000065</v>
      </c>
      <c r="C290">
        <f t="shared" si="62"/>
        <v>-3.575535852468767</v>
      </c>
      <c r="D290">
        <f>IF(B290&lt;=0,0,IF(B290&lt;=0.2,60*B290,IF(B290&lt;=0.4,185*(B290-0.4)^2+4.5,IF(B290&lt;=0.8,4.5,IF(B290&lt;0.85,-90*(x-0.85),0)))))</f>
        <v>0</v>
      </c>
      <c r="E290">
        <f t="shared" si="52"/>
        <v>9.4E-2</v>
      </c>
      <c r="F290">
        <f t="shared" si="53"/>
        <v>0.92120000000000002</v>
      </c>
      <c r="G290">
        <f t="shared" si="54"/>
        <v>-0.92120000000000002</v>
      </c>
      <c r="H290">
        <f t="shared" si="55"/>
        <v>-9.2119999999999997</v>
      </c>
      <c r="I290">
        <f t="shared" si="56"/>
        <v>-0.46060000000000001</v>
      </c>
      <c r="J290">
        <f t="shared" si="57"/>
        <v>-4.0361358524687674</v>
      </c>
      <c r="K290">
        <f t="shared" si="58"/>
        <v>0.92120000000000046</v>
      </c>
      <c r="L290">
        <f t="shared" si="59"/>
        <v>4.4408920985006262E-16</v>
      </c>
      <c r="M290">
        <f t="shared" si="60"/>
        <v>4.4408920985006262E-15</v>
      </c>
      <c r="N290">
        <f t="shared" si="63"/>
        <v>-3.575535852468767</v>
      </c>
      <c r="O290">
        <f t="shared" si="64"/>
        <v>10.478405979466423</v>
      </c>
    </row>
    <row r="291" spans="2:15">
      <c r="B291">
        <f t="shared" si="61"/>
        <v>14.100000000000065</v>
      </c>
      <c r="C291">
        <f t="shared" si="62"/>
        <v>-3.575535852468767</v>
      </c>
      <c r="D291">
        <f>IF(B291&lt;=0,0,IF(B291&lt;=0.2,60*B291,IF(B291&lt;=0.4,185*(B291-0.4)^2+4.5,IF(B291&lt;=0.8,4.5,IF(B291&lt;0.85,-90*(x-0.85),0)))))</f>
        <v>0</v>
      </c>
      <c r="E291">
        <f t="shared" si="52"/>
        <v>9.4E-2</v>
      </c>
      <c r="F291">
        <f t="shared" si="53"/>
        <v>0.92120000000000002</v>
      </c>
      <c r="G291">
        <f t="shared" si="54"/>
        <v>-0.92120000000000002</v>
      </c>
      <c r="H291">
        <f t="shared" si="55"/>
        <v>-9.2119999999999997</v>
      </c>
      <c r="I291">
        <f t="shared" si="56"/>
        <v>-0.46060000000000001</v>
      </c>
      <c r="J291">
        <f t="shared" si="57"/>
        <v>-4.0361358524687674</v>
      </c>
      <c r="K291">
        <f t="shared" si="58"/>
        <v>0.92120000000000046</v>
      </c>
      <c r="L291">
        <f t="shared" si="59"/>
        <v>4.4408920985006262E-16</v>
      </c>
      <c r="M291">
        <f t="shared" si="60"/>
        <v>4.4408920985006262E-15</v>
      </c>
      <c r="N291">
        <f t="shared" si="63"/>
        <v>-3.575535852468767</v>
      </c>
      <c r="O291">
        <f t="shared" si="64"/>
        <v>10.299629186842985</v>
      </c>
    </row>
    <row r="292" spans="2:15">
      <c r="B292">
        <f t="shared" si="61"/>
        <v>14.150000000000066</v>
      </c>
      <c r="C292">
        <f t="shared" si="62"/>
        <v>-3.575535852468767</v>
      </c>
      <c r="D292">
        <f>IF(B292&lt;=0,0,IF(B292&lt;=0.2,60*B292,IF(B292&lt;=0.4,185*(B292-0.4)^2+4.5,IF(B292&lt;=0.8,4.5,IF(B292&lt;0.85,-90*(x-0.85),0)))))</f>
        <v>0</v>
      </c>
      <c r="E292">
        <f t="shared" si="52"/>
        <v>9.4E-2</v>
      </c>
      <c r="F292">
        <f t="shared" si="53"/>
        <v>0.92120000000000002</v>
      </c>
      <c r="G292">
        <f t="shared" si="54"/>
        <v>-0.92120000000000002</v>
      </c>
      <c r="H292">
        <f t="shared" si="55"/>
        <v>-9.2119999999999997</v>
      </c>
      <c r="I292">
        <f t="shared" si="56"/>
        <v>-0.46060000000000001</v>
      </c>
      <c r="J292">
        <f t="shared" si="57"/>
        <v>-4.0361358524687674</v>
      </c>
      <c r="K292">
        <f t="shared" si="58"/>
        <v>0.92120000000000046</v>
      </c>
      <c r="L292">
        <f t="shared" si="59"/>
        <v>4.4408920985006262E-16</v>
      </c>
      <c r="M292">
        <f t="shared" si="60"/>
        <v>4.4408920985006262E-15</v>
      </c>
      <c r="N292">
        <f t="shared" si="63"/>
        <v>-3.575535852468767</v>
      </c>
      <c r="O292">
        <f t="shared" si="64"/>
        <v>10.120852394219547</v>
      </c>
    </row>
    <row r="293" spans="2:15">
      <c r="B293">
        <f t="shared" si="61"/>
        <v>14.200000000000067</v>
      </c>
      <c r="C293">
        <f t="shared" si="62"/>
        <v>-3.575535852468767</v>
      </c>
      <c r="D293">
        <f>IF(B293&lt;=0,0,IF(B293&lt;=0.2,60*B293,IF(B293&lt;=0.4,185*(B293-0.4)^2+4.5,IF(B293&lt;=0.8,4.5,IF(B293&lt;0.85,-90*(x-0.85),0)))))</f>
        <v>0</v>
      </c>
      <c r="E293">
        <f t="shared" si="52"/>
        <v>9.4E-2</v>
      </c>
      <c r="F293">
        <f t="shared" si="53"/>
        <v>0.92120000000000002</v>
      </c>
      <c r="G293">
        <f t="shared" si="54"/>
        <v>-0.92120000000000002</v>
      </c>
      <c r="H293">
        <f t="shared" si="55"/>
        <v>-9.2119999999999997</v>
      </c>
      <c r="I293">
        <f t="shared" si="56"/>
        <v>-0.46060000000000001</v>
      </c>
      <c r="J293">
        <f t="shared" si="57"/>
        <v>-4.0361358524687674</v>
      </c>
      <c r="K293">
        <f t="shared" si="58"/>
        <v>0.92120000000000046</v>
      </c>
      <c r="L293">
        <f t="shared" si="59"/>
        <v>4.4408920985006262E-16</v>
      </c>
      <c r="M293">
        <f t="shared" si="60"/>
        <v>4.4408920985006262E-15</v>
      </c>
      <c r="N293">
        <f t="shared" si="63"/>
        <v>-3.575535852468767</v>
      </c>
      <c r="O293">
        <f t="shared" si="64"/>
        <v>9.9420756015961089</v>
      </c>
    </row>
    <row r="294" spans="2:15">
      <c r="B294">
        <f t="shared" si="61"/>
        <v>14.250000000000068</v>
      </c>
      <c r="C294">
        <f t="shared" si="62"/>
        <v>-3.575535852468767</v>
      </c>
      <c r="D294">
        <f>IF(B294&lt;=0,0,IF(B294&lt;=0.2,60*B294,IF(B294&lt;=0.4,185*(B294-0.4)^2+4.5,IF(B294&lt;=0.8,4.5,IF(B294&lt;0.85,-90*(x-0.85),0)))))</f>
        <v>0</v>
      </c>
      <c r="E294">
        <f t="shared" si="52"/>
        <v>9.4E-2</v>
      </c>
      <c r="F294">
        <f t="shared" si="53"/>
        <v>0.92120000000000002</v>
      </c>
      <c r="G294">
        <f t="shared" si="54"/>
        <v>-0.92120000000000002</v>
      </c>
      <c r="H294">
        <f t="shared" si="55"/>
        <v>-9.2119999999999997</v>
      </c>
      <c r="I294">
        <f t="shared" si="56"/>
        <v>-0.46060000000000001</v>
      </c>
      <c r="J294">
        <f t="shared" si="57"/>
        <v>-4.0361358524687674</v>
      </c>
      <c r="K294">
        <f t="shared" si="58"/>
        <v>0.92120000000000046</v>
      </c>
      <c r="L294">
        <f t="shared" si="59"/>
        <v>4.4408920985006262E-16</v>
      </c>
      <c r="M294">
        <f t="shared" si="60"/>
        <v>4.4408920985006262E-15</v>
      </c>
      <c r="N294">
        <f t="shared" si="63"/>
        <v>-3.575535852468767</v>
      </c>
      <c r="O294">
        <f t="shared" si="64"/>
        <v>9.7632988089726709</v>
      </c>
    </row>
    <row r="295" spans="2:15">
      <c r="B295">
        <f t="shared" si="61"/>
        <v>14.300000000000068</v>
      </c>
      <c r="C295">
        <f t="shared" si="62"/>
        <v>-3.575535852468767</v>
      </c>
      <c r="D295">
        <f>IF(B295&lt;=0,0,IF(B295&lt;=0.2,60*B295,IF(B295&lt;=0.4,185*(B295-0.4)^2+4.5,IF(B295&lt;=0.8,4.5,IF(B295&lt;0.85,-90*(x-0.85),0)))))</f>
        <v>0</v>
      </c>
      <c r="E295">
        <f t="shared" si="52"/>
        <v>9.4E-2</v>
      </c>
      <c r="F295">
        <f t="shared" si="53"/>
        <v>0.92120000000000002</v>
      </c>
      <c r="G295">
        <f t="shared" si="54"/>
        <v>-0.92120000000000002</v>
      </c>
      <c r="H295">
        <f t="shared" si="55"/>
        <v>-9.2119999999999997</v>
      </c>
      <c r="I295">
        <f t="shared" si="56"/>
        <v>-0.46060000000000001</v>
      </c>
      <c r="J295">
        <f t="shared" si="57"/>
        <v>-4.0361358524687674</v>
      </c>
      <c r="K295">
        <f t="shared" si="58"/>
        <v>0.92120000000000046</v>
      </c>
      <c r="L295">
        <f t="shared" si="59"/>
        <v>4.4408920985006262E-16</v>
      </c>
      <c r="M295">
        <f t="shared" si="60"/>
        <v>4.4408920985006262E-15</v>
      </c>
      <c r="N295">
        <f t="shared" si="63"/>
        <v>-3.575535852468767</v>
      </c>
      <c r="O295">
        <f t="shared" si="64"/>
        <v>9.5845220163492328</v>
      </c>
    </row>
    <row r="296" spans="2:15">
      <c r="B296">
        <f t="shared" si="61"/>
        <v>14.350000000000069</v>
      </c>
      <c r="C296">
        <f t="shared" si="62"/>
        <v>-3.575535852468767</v>
      </c>
      <c r="D296">
        <f>IF(B296&lt;=0,0,IF(B296&lt;=0.2,60*B296,IF(B296&lt;=0.4,185*(B296-0.4)^2+4.5,IF(B296&lt;=0.8,4.5,IF(B296&lt;0.85,-90*(x-0.85),0)))))</f>
        <v>0</v>
      </c>
      <c r="E296">
        <f t="shared" si="52"/>
        <v>9.4E-2</v>
      </c>
      <c r="F296">
        <f t="shared" si="53"/>
        <v>0.92120000000000002</v>
      </c>
      <c r="G296">
        <f t="shared" si="54"/>
        <v>-0.92120000000000002</v>
      </c>
      <c r="H296">
        <f t="shared" si="55"/>
        <v>-9.2119999999999997</v>
      </c>
      <c r="I296">
        <f t="shared" si="56"/>
        <v>-0.46060000000000001</v>
      </c>
      <c r="J296">
        <f t="shared" si="57"/>
        <v>-4.0361358524687674</v>
      </c>
      <c r="K296">
        <f t="shared" si="58"/>
        <v>0.92120000000000046</v>
      </c>
      <c r="L296">
        <f t="shared" si="59"/>
        <v>4.4408920985006262E-16</v>
      </c>
      <c r="M296">
        <f t="shared" si="60"/>
        <v>4.4408920985006262E-15</v>
      </c>
      <c r="N296">
        <f t="shared" si="63"/>
        <v>-3.575535852468767</v>
      </c>
      <c r="O296">
        <f t="shared" si="64"/>
        <v>9.4057452237257948</v>
      </c>
    </row>
    <row r="297" spans="2:15">
      <c r="B297">
        <f t="shared" si="61"/>
        <v>14.40000000000007</v>
      </c>
      <c r="C297">
        <f t="shared" si="62"/>
        <v>-3.575535852468767</v>
      </c>
      <c r="D297">
        <f>IF(B297&lt;=0,0,IF(B297&lt;=0.2,60*B297,IF(B297&lt;=0.4,185*(B297-0.4)^2+4.5,IF(B297&lt;=0.8,4.5,IF(B297&lt;0.85,-90*(x-0.85),0)))))</f>
        <v>0</v>
      </c>
      <c r="E297">
        <f t="shared" si="52"/>
        <v>9.4E-2</v>
      </c>
      <c r="F297">
        <f t="shared" si="53"/>
        <v>0.92120000000000002</v>
      </c>
      <c r="G297">
        <f t="shared" si="54"/>
        <v>-0.92120000000000002</v>
      </c>
      <c r="H297">
        <f t="shared" si="55"/>
        <v>-9.2119999999999997</v>
      </c>
      <c r="I297">
        <f t="shared" si="56"/>
        <v>-0.46060000000000001</v>
      </c>
      <c r="J297">
        <f t="shared" si="57"/>
        <v>-4.0361358524687674</v>
      </c>
      <c r="K297">
        <f t="shared" si="58"/>
        <v>0.92120000000000046</v>
      </c>
      <c r="L297">
        <f t="shared" si="59"/>
        <v>4.4408920985006262E-16</v>
      </c>
      <c r="M297">
        <f t="shared" si="60"/>
        <v>4.4408920985006262E-15</v>
      </c>
      <c r="N297">
        <f t="shared" si="63"/>
        <v>-3.575535852468767</v>
      </c>
      <c r="O297">
        <f t="shared" si="64"/>
        <v>9.2269684311023568</v>
      </c>
    </row>
    <row r="298" spans="2:15">
      <c r="B298">
        <f t="shared" si="61"/>
        <v>14.45000000000007</v>
      </c>
      <c r="C298">
        <f t="shared" si="62"/>
        <v>-3.575535852468767</v>
      </c>
      <c r="D298">
        <f>IF(B298&lt;=0,0,IF(B298&lt;=0.2,60*B298,IF(B298&lt;=0.4,185*(B298-0.4)^2+4.5,IF(B298&lt;=0.8,4.5,IF(B298&lt;0.85,-90*(x-0.85),0)))))</f>
        <v>0</v>
      </c>
      <c r="E298">
        <f t="shared" si="52"/>
        <v>9.4E-2</v>
      </c>
      <c r="F298">
        <f t="shared" si="53"/>
        <v>0.92120000000000002</v>
      </c>
      <c r="G298">
        <f t="shared" si="54"/>
        <v>-0.92120000000000002</v>
      </c>
      <c r="H298">
        <f t="shared" si="55"/>
        <v>-9.2119999999999997</v>
      </c>
      <c r="I298">
        <f t="shared" si="56"/>
        <v>-0.46060000000000001</v>
      </c>
      <c r="J298">
        <f t="shared" si="57"/>
        <v>-4.0361358524687674</v>
      </c>
      <c r="K298">
        <f t="shared" si="58"/>
        <v>0.92120000000000046</v>
      </c>
      <c r="L298">
        <f t="shared" si="59"/>
        <v>4.4408920985006262E-16</v>
      </c>
      <c r="M298">
        <f t="shared" si="60"/>
        <v>4.4408920985006262E-15</v>
      </c>
      <c r="N298">
        <f t="shared" si="63"/>
        <v>-3.575535852468767</v>
      </c>
      <c r="O298">
        <f t="shared" si="64"/>
        <v>9.0481916384789187</v>
      </c>
    </row>
    <row r="299" spans="2:15">
      <c r="B299">
        <f t="shared" si="61"/>
        <v>14.500000000000071</v>
      </c>
      <c r="C299">
        <f t="shared" si="62"/>
        <v>-3.575535852468767</v>
      </c>
      <c r="D299">
        <f>IF(B299&lt;=0,0,IF(B299&lt;=0.2,60*B299,IF(B299&lt;=0.4,185*(B299-0.4)^2+4.5,IF(B299&lt;=0.8,4.5,IF(B299&lt;0.85,-90*(x-0.85),0)))))</f>
        <v>0</v>
      </c>
      <c r="E299">
        <f t="shared" si="52"/>
        <v>9.4E-2</v>
      </c>
      <c r="F299">
        <f t="shared" si="53"/>
        <v>0.92120000000000002</v>
      </c>
      <c r="G299">
        <f t="shared" si="54"/>
        <v>-0.92120000000000002</v>
      </c>
      <c r="H299">
        <f t="shared" si="55"/>
        <v>-9.2119999999999997</v>
      </c>
      <c r="I299">
        <f t="shared" si="56"/>
        <v>-0.46060000000000001</v>
      </c>
      <c r="J299">
        <f t="shared" si="57"/>
        <v>-4.0361358524687674</v>
      </c>
      <c r="K299">
        <f t="shared" si="58"/>
        <v>0.92120000000000046</v>
      </c>
      <c r="L299">
        <f t="shared" si="59"/>
        <v>4.4408920985006262E-16</v>
      </c>
      <c r="M299">
        <f t="shared" si="60"/>
        <v>4.4408920985006262E-15</v>
      </c>
      <c r="N299">
        <f t="shared" si="63"/>
        <v>-3.575535852468767</v>
      </c>
      <c r="O299">
        <f t="shared" si="64"/>
        <v>8.8694148458554807</v>
      </c>
    </row>
    <row r="300" spans="2:15">
      <c r="B300">
        <f t="shared" si="61"/>
        <v>14.550000000000072</v>
      </c>
      <c r="C300">
        <f t="shared" si="62"/>
        <v>-3.575535852468767</v>
      </c>
      <c r="D300">
        <f>IF(B300&lt;=0,0,IF(B300&lt;=0.2,60*B300,IF(B300&lt;=0.4,185*(B300-0.4)^2+4.5,IF(B300&lt;=0.8,4.5,IF(B300&lt;0.85,-90*(x-0.85),0)))))</f>
        <v>0</v>
      </c>
      <c r="E300">
        <f t="shared" si="52"/>
        <v>9.4E-2</v>
      </c>
      <c r="F300">
        <f t="shared" si="53"/>
        <v>0.92120000000000002</v>
      </c>
      <c r="G300">
        <f t="shared" si="54"/>
        <v>-0.92120000000000002</v>
      </c>
      <c r="H300">
        <f t="shared" si="55"/>
        <v>-9.2119999999999997</v>
      </c>
      <c r="I300">
        <f t="shared" si="56"/>
        <v>-0.46060000000000001</v>
      </c>
      <c r="J300">
        <f t="shared" si="57"/>
        <v>-4.0361358524687674</v>
      </c>
      <c r="K300">
        <f t="shared" si="58"/>
        <v>0.92120000000000046</v>
      </c>
      <c r="L300">
        <f t="shared" si="59"/>
        <v>4.4408920985006262E-16</v>
      </c>
      <c r="M300">
        <f t="shared" si="60"/>
        <v>4.4408920985006262E-15</v>
      </c>
      <c r="N300">
        <f t="shared" si="63"/>
        <v>-3.575535852468767</v>
      </c>
      <c r="O300">
        <f t="shared" si="64"/>
        <v>8.6906380532320426</v>
      </c>
    </row>
    <row r="301" spans="2:15">
      <c r="B301">
        <f t="shared" si="61"/>
        <v>14.600000000000072</v>
      </c>
      <c r="C301">
        <f t="shared" si="62"/>
        <v>-3.575535852468767</v>
      </c>
      <c r="D301">
        <f>IF(B301&lt;=0,0,IF(B301&lt;=0.2,60*B301,IF(B301&lt;=0.4,185*(B301-0.4)^2+4.5,IF(B301&lt;=0.8,4.5,IF(B301&lt;0.85,-90*(x-0.85),0)))))</f>
        <v>0</v>
      </c>
      <c r="E301">
        <f t="shared" si="52"/>
        <v>9.4E-2</v>
      </c>
      <c r="F301">
        <f t="shared" si="53"/>
        <v>0.92120000000000002</v>
      </c>
      <c r="G301">
        <f t="shared" si="54"/>
        <v>-0.92120000000000002</v>
      </c>
      <c r="H301">
        <f t="shared" si="55"/>
        <v>-9.2119999999999997</v>
      </c>
      <c r="I301">
        <f t="shared" si="56"/>
        <v>-0.46060000000000001</v>
      </c>
      <c r="J301">
        <f t="shared" si="57"/>
        <v>-4.0361358524687674</v>
      </c>
      <c r="K301">
        <f t="shared" si="58"/>
        <v>0.92120000000000046</v>
      </c>
      <c r="L301">
        <f t="shared" si="59"/>
        <v>4.4408920985006262E-16</v>
      </c>
      <c r="M301">
        <f t="shared" si="60"/>
        <v>4.4408920985006262E-15</v>
      </c>
      <c r="N301">
        <f t="shared" si="63"/>
        <v>-3.575535852468767</v>
      </c>
      <c r="O301">
        <f t="shared" si="64"/>
        <v>8.5118612606086046</v>
      </c>
    </row>
    <row r="302" spans="2:15">
      <c r="B302">
        <f t="shared" si="61"/>
        <v>14.650000000000073</v>
      </c>
      <c r="C302">
        <f t="shared" si="62"/>
        <v>-3.575535852468767</v>
      </c>
      <c r="D302">
        <f>IF(B302&lt;=0,0,IF(B302&lt;=0.2,60*B302,IF(B302&lt;=0.4,185*(B302-0.4)^2+4.5,IF(B302&lt;=0.8,4.5,IF(B302&lt;0.85,-90*(x-0.85),0)))))</f>
        <v>0</v>
      </c>
      <c r="E302">
        <f t="shared" si="52"/>
        <v>9.4E-2</v>
      </c>
      <c r="F302">
        <f t="shared" si="53"/>
        <v>0.92120000000000002</v>
      </c>
      <c r="G302">
        <f t="shared" si="54"/>
        <v>-0.92120000000000002</v>
      </c>
      <c r="H302">
        <f t="shared" si="55"/>
        <v>-9.2119999999999997</v>
      </c>
      <c r="I302">
        <f t="shared" si="56"/>
        <v>-0.46060000000000001</v>
      </c>
      <c r="J302">
        <f t="shared" si="57"/>
        <v>-4.0361358524687674</v>
      </c>
      <c r="K302">
        <f t="shared" si="58"/>
        <v>0.92120000000000046</v>
      </c>
      <c r="L302">
        <f t="shared" si="59"/>
        <v>4.4408920985006262E-16</v>
      </c>
      <c r="M302">
        <f t="shared" si="60"/>
        <v>4.4408920985006262E-15</v>
      </c>
      <c r="N302">
        <f t="shared" si="63"/>
        <v>-3.575535852468767</v>
      </c>
      <c r="O302">
        <f t="shared" si="64"/>
        <v>8.3330844679851666</v>
      </c>
    </row>
    <row r="303" spans="2:15">
      <c r="B303">
        <f t="shared" si="61"/>
        <v>14.700000000000074</v>
      </c>
      <c r="C303">
        <f t="shared" si="62"/>
        <v>-3.575535852468767</v>
      </c>
      <c r="D303">
        <f>IF(B303&lt;=0,0,IF(B303&lt;=0.2,60*B303,IF(B303&lt;=0.4,185*(B303-0.4)^2+4.5,IF(B303&lt;=0.8,4.5,IF(B303&lt;0.85,-90*(x-0.85),0)))))</f>
        <v>0</v>
      </c>
      <c r="E303">
        <f t="shared" si="52"/>
        <v>9.4E-2</v>
      </c>
      <c r="F303">
        <f t="shared" si="53"/>
        <v>0.92120000000000002</v>
      </c>
      <c r="G303">
        <f t="shared" si="54"/>
        <v>-0.92120000000000002</v>
      </c>
      <c r="H303">
        <f t="shared" si="55"/>
        <v>-9.2119999999999997</v>
      </c>
      <c r="I303">
        <f t="shared" si="56"/>
        <v>-0.46060000000000001</v>
      </c>
      <c r="J303">
        <f t="shared" si="57"/>
        <v>-4.0361358524687674</v>
      </c>
      <c r="K303">
        <f t="shared" si="58"/>
        <v>0.92120000000000046</v>
      </c>
      <c r="L303">
        <f t="shared" si="59"/>
        <v>4.4408920985006262E-16</v>
      </c>
      <c r="M303">
        <f t="shared" si="60"/>
        <v>4.4408920985006262E-15</v>
      </c>
      <c r="N303">
        <f t="shared" si="63"/>
        <v>-3.575535852468767</v>
      </c>
      <c r="O303">
        <f t="shared" si="64"/>
        <v>8.1543076753617285</v>
      </c>
    </row>
    <row r="304" spans="2:15">
      <c r="B304">
        <f t="shared" si="61"/>
        <v>14.750000000000075</v>
      </c>
      <c r="C304">
        <f t="shared" si="62"/>
        <v>-3.575535852468767</v>
      </c>
      <c r="D304">
        <f>IF(B304&lt;=0,0,IF(B304&lt;=0.2,60*B304,IF(B304&lt;=0.4,185*(B304-0.4)^2+4.5,IF(B304&lt;=0.8,4.5,IF(B304&lt;0.85,-90*(x-0.85),0)))))</f>
        <v>0</v>
      </c>
      <c r="E304">
        <f t="shared" si="52"/>
        <v>9.4E-2</v>
      </c>
      <c r="F304">
        <f t="shared" si="53"/>
        <v>0.92120000000000002</v>
      </c>
      <c r="G304">
        <f t="shared" si="54"/>
        <v>-0.92120000000000002</v>
      </c>
      <c r="H304">
        <f t="shared" si="55"/>
        <v>-9.2119999999999997</v>
      </c>
      <c r="I304">
        <f t="shared" si="56"/>
        <v>-0.46060000000000001</v>
      </c>
      <c r="J304">
        <f t="shared" si="57"/>
        <v>-4.0361358524687674</v>
      </c>
      <c r="K304">
        <f t="shared" si="58"/>
        <v>0.92120000000000046</v>
      </c>
      <c r="L304">
        <f t="shared" si="59"/>
        <v>4.4408920985006262E-16</v>
      </c>
      <c r="M304">
        <f t="shared" si="60"/>
        <v>4.4408920985006262E-15</v>
      </c>
      <c r="N304">
        <f t="shared" si="63"/>
        <v>-3.575535852468767</v>
      </c>
      <c r="O304">
        <f t="shared" si="64"/>
        <v>7.9755308827382905</v>
      </c>
    </row>
    <row r="305" spans="2:15">
      <c r="B305">
        <f t="shared" si="61"/>
        <v>14.800000000000075</v>
      </c>
      <c r="C305">
        <f t="shared" si="62"/>
        <v>-3.575535852468767</v>
      </c>
      <c r="D305">
        <f>IF(B305&lt;=0,0,IF(B305&lt;=0.2,60*B305,IF(B305&lt;=0.4,185*(B305-0.4)^2+4.5,IF(B305&lt;=0.8,4.5,IF(B305&lt;0.85,-90*(x-0.85),0)))))</f>
        <v>0</v>
      </c>
      <c r="E305">
        <f t="shared" si="52"/>
        <v>9.4E-2</v>
      </c>
      <c r="F305">
        <f t="shared" si="53"/>
        <v>0.92120000000000002</v>
      </c>
      <c r="G305">
        <f t="shared" si="54"/>
        <v>-0.92120000000000002</v>
      </c>
      <c r="H305">
        <f t="shared" si="55"/>
        <v>-9.2119999999999997</v>
      </c>
      <c r="I305">
        <f t="shared" si="56"/>
        <v>-0.46060000000000001</v>
      </c>
      <c r="J305">
        <f t="shared" si="57"/>
        <v>-4.0361358524687674</v>
      </c>
      <c r="K305">
        <f t="shared" si="58"/>
        <v>0.92120000000000046</v>
      </c>
      <c r="L305">
        <f t="shared" si="59"/>
        <v>4.4408920985006262E-16</v>
      </c>
      <c r="M305">
        <f t="shared" si="60"/>
        <v>4.4408920985006262E-15</v>
      </c>
      <c r="N305">
        <f t="shared" si="63"/>
        <v>-3.575535852468767</v>
      </c>
      <c r="O305">
        <f t="shared" si="64"/>
        <v>7.7967540901148524</v>
      </c>
    </row>
    <row r="306" spans="2:15">
      <c r="B306">
        <f t="shared" si="61"/>
        <v>14.850000000000076</v>
      </c>
      <c r="C306">
        <f t="shared" si="62"/>
        <v>-3.575535852468767</v>
      </c>
      <c r="D306">
        <f>IF(B306&lt;=0,0,IF(B306&lt;=0.2,60*B306,IF(B306&lt;=0.4,185*(B306-0.4)^2+4.5,IF(B306&lt;=0.8,4.5,IF(B306&lt;0.85,-90*(x-0.85),0)))))</f>
        <v>0</v>
      </c>
      <c r="E306">
        <f t="shared" si="52"/>
        <v>9.4E-2</v>
      </c>
      <c r="F306">
        <f t="shared" si="53"/>
        <v>0.92120000000000002</v>
      </c>
      <c r="G306">
        <f t="shared" si="54"/>
        <v>-0.92120000000000002</v>
      </c>
      <c r="H306">
        <f t="shared" si="55"/>
        <v>-9.2119999999999997</v>
      </c>
      <c r="I306">
        <f t="shared" si="56"/>
        <v>-0.46060000000000001</v>
      </c>
      <c r="J306">
        <f t="shared" si="57"/>
        <v>-4.0361358524687674</v>
      </c>
      <c r="K306">
        <f t="shared" si="58"/>
        <v>0.92120000000000046</v>
      </c>
      <c r="L306">
        <f t="shared" si="59"/>
        <v>4.4408920985006262E-16</v>
      </c>
      <c r="M306">
        <f t="shared" si="60"/>
        <v>4.4408920985006262E-15</v>
      </c>
      <c r="N306">
        <f t="shared" si="63"/>
        <v>-3.575535852468767</v>
      </c>
      <c r="O306">
        <f t="shared" si="64"/>
        <v>7.6179772974914144</v>
      </c>
    </row>
    <row r="307" spans="2:15">
      <c r="B307">
        <f t="shared" si="61"/>
        <v>14.900000000000077</v>
      </c>
      <c r="C307">
        <f t="shared" si="62"/>
        <v>-3.575535852468767</v>
      </c>
      <c r="D307">
        <f>IF(B307&lt;=0,0,IF(B307&lt;=0.2,60*B307,IF(B307&lt;=0.4,185*(B307-0.4)^2+4.5,IF(B307&lt;=0.8,4.5,IF(B307&lt;0.85,-90*(x-0.85),0)))))</f>
        <v>0</v>
      </c>
      <c r="E307">
        <f t="shared" si="52"/>
        <v>9.4E-2</v>
      </c>
      <c r="F307">
        <f t="shared" si="53"/>
        <v>0.92120000000000002</v>
      </c>
      <c r="G307">
        <f t="shared" si="54"/>
        <v>-0.92120000000000002</v>
      </c>
      <c r="H307">
        <f t="shared" si="55"/>
        <v>-9.2119999999999997</v>
      </c>
      <c r="I307">
        <f t="shared" si="56"/>
        <v>-0.46060000000000001</v>
      </c>
      <c r="J307">
        <f t="shared" si="57"/>
        <v>-4.0361358524687674</v>
      </c>
      <c r="K307">
        <f t="shared" si="58"/>
        <v>0.92120000000000046</v>
      </c>
      <c r="L307">
        <f t="shared" si="59"/>
        <v>4.4408920985006262E-16</v>
      </c>
      <c r="M307">
        <f t="shared" si="60"/>
        <v>4.4408920985006262E-15</v>
      </c>
      <c r="N307">
        <f t="shared" si="63"/>
        <v>-3.575535852468767</v>
      </c>
      <c r="O307">
        <f t="shared" si="64"/>
        <v>7.4392005048679763</v>
      </c>
    </row>
    <row r="308" spans="2:15">
      <c r="B308">
        <f t="shared" si="61"/>
        <v>14.950000000000077</v>
      </c>
      <c r="C308">
        <f t="shared" si="62"/>
        <v>-3.575535852468767</v>
      </c>
      <c r="D308">
        <f>IF(B308&lt;=0,0,IF(B308&lt;=0.2,60*B308,IF(B308&lt;=0.4,185*(B308-0.4)^2+4.5,IF(B308&lt;=0.8,4.5,IF(B308&lt;0.85,-90*(x-0.85),0)))))</f>
        <v>0</v>
      </c>
      <c r="E308">
        <f t="shared" si="52"/>
        <v>9.4E-2</v>
      </c>
      <c r="F308">
        <f t="shared" si="53"/>
        <v>0.92120000000000002</v>
      </c>
      <c r="G308">
        <f t="shared" si="54"/>
        <v>-0.92120000000000002</v>
      </c>
      <c r="H308">
        <f t="shared" si="55"/>
        <v>-9.2119999999999997</v>
      </c>
      <c r="I308">
        <f t="shared" si="56"/>
        <v>-0.46060000000000001</v>
      </c>
      <c r="J308">
        <f t="shared" si="57"/>
        <v>-4.0361358524687674</v>
      </c>
      <c r="K308">
        <f t="shared" si="58"/>
        <v>0.92120000000000046</v>
      </c>
      <c r="L308">
        <f t="shared" si="59"/>
        <v>4.4408920985006262E-16</v>
      </c>
      <c r="M308">
        <f t="shared" si="60"/>
        <v>4.4408920985006262E-15</v>
      </c>
      <c r="N308">
        <f t="shared" si="63"/>
        <v>-3.575535852468767</v>
      </c>
      <c r="O308">
        <f t="shared" si="64"/>
        <v>7.2604237122445383</v>
      </c>
    </row>
    <row r="309" spans="2:15">
      <c r="B309">
        <f t="shared" si="61"/>
        <v>15.000000000000078</v>
      </c>
      <c r="C309">
        <f t="shared" si="62"/>
        <v>-3.575535852468767</v>
      </c>
      <c r="D309">
        <f>IF(B309&lt;=0,0,IF(B309&lt;=0.2,60*B309,IF(B309&lt;=0.4,185*(B309-0.4)^2+4.5,IF(B309&lt;=0.8,4.5,IF(B309&lt;0.85,-90*(x-0.85),0)))))</f>
        <v>0</v>
      </c>
      <c r="E309">
        <f t="shared" si="52"/>
        <v>9.4E-2</v>
      </c>
      <c r="F309">
        <f t="shared" si="53"/>
        <v>0.92120000000000002</v>
      </c>
      <c r="G309">
        <f t="shared" si="54"/>
        <v>-0.92120000000000002</v>
      </c>
      <c r="H309">
        <f t="shared" si="55"/>
        <v>-9.2119999999999997</v>
      </c>
      <c r="I309">
        <f t="shared" si="56"/>
        <v>-0.46060000000000001</v>
      </c>
      <c r="J309">
        <f t="shared" si="57"/>
        <v>-4.0361358524687674</v>
      </c>
      <c r="K309">
        <f t="shared" si="58"/>
        <v>0.92120000000000046</v>
      </c>
      <c r="L309">
        <f t="shared" si="59"/>
        <v>4.4408920985006262E-16</v>
      </c>
      <c r="M309">
        <f t="shared" si="60"/>
        <v>4.4408920985006262E-15</v>
      </c>
      <c r="N309">
        <f t="shared" si="63"/>
        <v>-3.575535852468767</v>
      </c>
      <c r="O309">
        <f t="shared" si="64"/>
        <v>7.0816469196211003</v>
      </c>
    </row>
    <row r="310" spans="2:15">
      <c r="B310">
        <f t="shared" si="61"/>
        <v>15.050000000000079</v>
      </c>
      <c r="C310">
        <f t="shared" si="62"/>
        <v>-3.575535852468767</v>
      </c>
      <c r="D310">
        <f>IF(B310&lt;=0,0,IF(B310&lt;=0.2,60*B310,IF(B310&lt;=0.4,185*(B310-0.4)^2+4.5,IF(B310&lt;=0.8,4.5,IF(B310&lt;0.85,-90*(x-0.85),0)))))</f>
        <v>0</v>
      </c>
      <c r="E310">
        <f t="shared" si="52"/>
        <v>9.4E-2</v>
      </c>
      <c r="F310">
        <f t="shared" si="53"/>
        <v>0.92120000000000002</v>
      </c>
      <c r="G310">
        <f t="shared" si="54"/>
        <v>-0.92120000000000002</v>
      </c>
      <c r="H310">
        <f t="shared" si="55"/>
        <v>-9.2119999999999997</v>
      </c>
      <c r="I310">
        <f t="shared" si="56"/>
        <v>-0.46060000000000001</v>
      </c>
      <c r="J310">
        <f t="shared" si="57"/>
        <v>-4.0361358524687674</v>
      </c>
      <c r="K310">
        <f t="shared" si="58"/>
        <v>0.92120000000000046</v>
      </c>
      <c r="L310">
        <f t="shared" si="59"/>
        <v>4.4408920985006262E-16</v>
      </c>
      <c r="M310">
        <f t="shared" si="60"/>
        <v>4.4408920985006262E-15</v>
      </c>
      <c r="N310">
        <f t="shared" si="63"/>
        <v>-3.575535852468767</v>
      </c>
      <c r="O310">
        <f t="shared" si="64"/>
        <v>6.9028701269976622</v>
      </c>
    </row>
    <row r="311" spans="2:15">
      <c r="B311">
        <f t="shared" si="61"/>
        <v>15.10000000000008</v>
      </c>
      <c r="C311">
        <f t="shared" si="62"/>
        <v>-3.575535852468767</v>
      </c>
      <c r="D311">
        <f>IF(B311&lt;=0,0,IF(B311&lt;=0.2,60*B311,IF(B311&lt;=0.4,185*(B311-0.4)^2+4.5,IF(B311&lt;=0.8,4.5,IF(B311&lt;0.85,-90*(x-0.85),0)))))</f>
        <v>0</v>
      </c>
      <c r="E311">
        <f t="shared" si="52"/>
        <v>9.4E-2</v>
      </c>
      <c r="F311">
        <f t="shared" si="53"/>
        <v>0.92120000000000002</v>
      </c>
      <c r="G311">
        <f t="shared" si="54"/>
        <v>-0.92120000000000002</v>
      </c>
      <c r="H311">
        <f t="shared" si="55"/>
        <v>-9.2119999999999997</v>
      </c>
      <c r="I311">
        <f t="shared" si="56"/>
        <v>-0.46060000000000001</v>
      </c>
      <c r="J311">
        <f t="shared" si="57"/>
        <v>-4.0361358524687674</v>
      </c>
      <c r="K311">
        <f t="shared" si="58"/>
        <v>0.92120000000000046</v>
      </c>
      <c r="L311">
        <f t="shared" si="59"/>
        <v>4.4408920985006262E-16</v>
      </c>
      <c r="M311">
        <f t="shared" si="60"/>
        <v>4.4408920985006262E-15</v>
      </c>
      <c r="N311">
        <f t="shared" si="63"/>
        <v>-3.575535852468767</v>
      </c>
      <c r="O311">
        <f t="shared" si="64"/>
        <v>6.7240933343742242</v>
      </c>
    </row>
    <row r="312" spans="2:15">
      <c r="B312">
        <f t="shared" si="61"/>
        <v>15.15000000000008</v>
      </c>
      <c r="C312">
        <f t="shared" si="62"/>
        <v>-3.575535852468767</v>
      </c>
      <c r="D312">
        <f>IF(B312&lt;=0,0,IF(B312&lt;=0.2,60*B312,IF(B312&lt;=0.4,185*(B312-0.4)^2+4.5,IF(B312&lt;=0.8,4.5,IF(B312&lt;0.85,-90*(x-0.85),0)))))</f>
        <v>0</v>
      </c>
      <c r="E312">
        <f t="shared" si="52"/>
        <v>9.4E-2</v>
      </c>
      <c r="F312">
        <f t="shared" si="53"/>
        <v>0.92120000000000002</v>
      </c>
      <c r="G312">
        <f t="shared" si="54"/>
        <v>-0.92120000000000002</v>
      </c>
      <c r="H312">
        <f t="shared" si="55"/>
        <v>-9.2119999999999997</v>
      </c>
      <c r="I312">
        <f t="shared" si="56"/>
        <v>-0.46060000000000001</v>
      </c>
      <c r="J312">
        <f t="shared" si="57"/>
        <v>-4.0361358524687674</v>
      </c>
      <c r="K312">
        <f t="shared" si="58"/>
        <v>0.92120000000000046</v>
      </c>
      <c r="L312">
        <f t="shared" si="59"/>
        <v>4.4408920985006262E-16</v>
      </c>
      <c r="M312">
        <f t="shared" si="60"/>
        <v>4.4408920985006262E-15</v>
      </c>
      <c r="N312">
        <f t="shared" si="63"/>
        <v>-3.575535852468767</v>
      </c>
      <c r="O312">
        <f t="shared" si="64"/>
        <v>6.5453165417507861</v>
      </c>
    </row>
    <row r="313" spans="2:15">
      <c r="B313">
        <f t="shared" si="61"/>
        <v>15.200000000000081</v>
      </c>
      <c r="C313">
        <f t="shared" si="62"/>
        <v>-3.575535852468767</v>
      </c>
      <c r="D313">
        <f>IF(B313&lt;=0,0,IF(B313&lt;=0.2,60*B313,IF(B313&lt;=0.4,185*(B313-0.4)^2+4.5,IF(B313&lt;=0.8,4.5,IF(B313&lt;0.85,-90*(x-0.85),0)))))</f>
        <v>0</v>
      </c>
      <c r="E313">
        <f t="shared" si="52"/>
        <v>9.4E-2</v>
      </c>
      <c r="F313">
        <f t="shared" si="53"/>
        <v>0.92120000000000002</v>
      </c>
      <c r="G313">
        <f t="shared" si="54"/>
        <v>-0.92120000000000002</v>
      </c>
      <c r="H313">
        <f t="shared" si="55"/>
        <v>-9.2119999999999997</v>
      </c>
      <c r="I313">
        <f t="shared" si="56"/>
        <v>-0.46060000000000001</v>
      </c>
      <c r="J313">
        <f t="shared" si="57"/>
        <v>-4.0361358524687674</v>
      </c>
      <c r="K313">
        <f t="shared" si="58"/>
        <v>0.92120000000000046</v>
      </c>
      <c r="L313">
        <f t="shared" si="59"/>
        <v>4.4408920985006262E-16</v>
      </c>
      <c r="M313">
        <f t="shared" si="60"/>
        <v>4.4408920985006262E-15</v>
      </c>
      <c r="N313">
        <f t="shared" si="63"/>
        <v>-3.575535852468767</v>
      </c>
      <c r="O313">
        <f t="shared" si="64"/>
        <v>6.3665397491273481</v>
      </c>
    </row>
    <row r="314" spans="2:15">
      <c r="B314">
        <f t="shared" si="61"/>
        <v>15.250000000000082</v>
      </c>
      <c r="C314">
        <f t="shared" si="62"/>
        <v>-3.575535852468767</v>
      </c>
      <c r="D314">
        <f>IF(B314&lt;=0,0,IF(B314&lt;=0.2,60*B314,IF(B314&lt;=0.4,185*(B314-0.4)^2+4.5,IF(B314&lt;=0.8,4.5,IF(B314&lt;0.85,-90*(x-0.85),0)))))</f>
        <v>0</v>
      </c>
      <c r="E314">
        <f t="shared" si="52"/>
        <v>9.4E-2</v>
      </c>
      <c r="F314">
        <f t="shared" si="53"/>
        <v>0.92120000000000002</v>
      </c>
      <c r="G314">
        <f t="shared" si="54"/>
        <v>-0.92120000000000002</v>
      </c>
      <c r="H314">
        <f t="shared" si="55"/>
        <v>-9.2119999999999997</v>
      </c>
      <c r="I314">
        <f t="shared" si="56"/>
        <v>-0.46060000000000001</v>
      </c>
      <c r="J314">
        <f t="shared" si="57"/>
        <v>-4.0361358524687674</v>
      </c>
      <c r="K314">
        <f t="shared" si="58"/>
        <v>0.92120000000000046</v>
      </c>
      <c r="L314">
        <f t="shared" si="59"/>
        <v>4.4408920985006262E-16</v>
      </c>
      <c r="M314">
        <f t="shared" si="60"/>
        <v>4.4408920985006262E-15</v>
      </c>
      <c r="N314">
        <f t="shared" si="63"/>
        <v>-3.575535852468767</v>
      </c>
      <c r="O314">
        <f t="shared" si="64"/>
        <v>6.1877629565039101</v>
      </c>
    </row>
    <row r="315" spans="2:15">
      <c r="B315">
        <f t="shared" si="61"/>
        <v>15.300000000000082</v>
      </c>
      <c r="C315">
        <f t="shared" si="62"/>
        <v>-3.575535852468767</v>
      </c>
      <c r="D315">
        <f>IF(B315&lt;=0,0,IF(B315&lt;=0.2,60*B315,IF(B315&lt;=0.4,185*(B315-0.4)^2+4.5,IF(B315&lt;=0.8,4.5,IF(B315&lt;0.85,-90*(x-0.85),0)))))</f>
        <v>0</v>
      </c>
      <c r="E315">
        <f t="shared" si="52"/>
        <v>9.4E-2</v>
      </c>
      <c r="F315">
        <f t="shared" si="53"/>
        <v>0.92120000000000002</v>
      </c>
      <c r="G315">
        <f t="shared" si="54"/>
        <v>-0.92120000000000002</v>
      </c>
      <c r="H315">
        <f t="shared" si="55"/>
        <v>-9.2119999999999997</v>
      </c>
      <c r="I315">
        <f t="shared" si="56"/>
        <v>-0.46060000000000001</v>
      </c>
      <c r="J315">
        <f t="shared" si="57"/>
        <v>-4.0361358524687674</v>
      </c>
      <c r="K315">
        <f t="shared" si="58"/>
        <v>0.92120000000000046</v>
      </c>
      <c r="L315">
        <f t="shared" si="59"/>
        <v>4.4408920985006262E-16</v>
      </c>
      <c r="M315">
        <f t="shared" si="60"/>
        <v>4.4408920985006262E-15</v>
      </c>
      <c r="N315">
        <f t="shared" si="63"/>
        <v>-3.575535852468767</v>
      </c>
      <c r="O315">
        <f t="shared" si="64"/>
        <v>6.008986163880472</v>
      </c>
    </row>
    <row r="316" spans="2:15">
      <c r="B316">
        <f t="shared" si="61"/>
        <v>15.350000000000083</v>
      </c>
      <c r="C316">
        <f t="shared" si="62"/>
        <v>-3.575535852468767</v>
      </c>
      <c r="D316">
        <f>IF(B316&lt;=0,0,IF(B316&lt;=0.2,60*B316,IF(B316&lt;=0.4,185*(B316-0.4)^2+4.5,IF(B316&lt;=0.8,4.5,IF(B316&lt;0.85,-90*(x-0.85),0)))))</f>
        <v>0</v>
      </c>
      <c r="E316">
        <f t="shared" si="52"/>
        <v>9.4E-2</v>
      </c>
      <c r="F316">
        <f t="shared" si="53"/>
        <v>0.92120000000000002</v>
      </c>
      <c r="G316">
        <f t="shared" si="54"/>
        <v>-0.92120000000000002</v>
      </c>
      <c r="H316">
        <f t="shared" si="55"/>
        <v>-9.2119999999999997</v>
      </c>
      <c r="I316">
        <f t="shared" si="56"/>
        <v>-0.46060000000000001</v>
      </c>
      <c r="J316">
        <f t="shared" si="57"/>
        <v>-4.0361358524687674</v>
      </c>
      <c r="K316">
        <f t="shared" si="58"/>
        <v>0.92120000000000046</v>
      </c>
      <c r="L316">
        <f t="shared" si="59"/>
        <v>4.4408920985006262E-16</v>
      </c>
      <c r="M316">
        <f t="shared" si="60"/>
        <v>4.4408920985006262E-15</v>
      </c>
      <c r="N316">
        <f t="shared" si="63"/>
        <v>-3.575535852468767</v>
      </c>
      <c r="O316">
        <f t="shared" si="64"/>
        <v>5.830209371257034</v>
      </c>
    </row>
    <row r="317" spans="2:15">
      <c r="B317">
        <f t="shared" si="61"/>
        <v>15.400000000000084</v>
      </c>
      <c r="C317">
        <f t="shared" si="62"/>
        <v>-3.575535852468767</v>
      </c>
      <c r="D317">
        <f>IF(B317&lt;=0,0,IF(B317&lt;=0.2,60*B317,IF(B317&lt;=0.4,185*(B317-0.4)^2+4.5,IF(B317&lt;=0.8,4.5,IF(B317&lt;0.85,-90*(x-0.85),0)))))</f>
        <v>0</v>
      </c>
      <c r="E317">
        <f t="shared" si="52"/>
        <v>9.4E-2</v>
      </c>
      <c r="F317">
        <f t="shared" si="53"/>
        <v>0.92120000000000002</v>
      </c>
      <c r="G317">
        <f t="shared" si="54"/>
        <v>-0.92120000000000002</v>
      </c>
      <c r="H317">
        <f t="shared" si="55"/>
        <v>-9.2119999999999997</v>
      </c>
      <c r="I317">
        <f t="shared" si="56"/>
        <v>-0.46060000000000001</v>
      </c>
      <c r="J317">
        <f t="shared" si="57"/>
        <v>-4.0361358524687674</v>
      </c>
      <c r="K317">
        <f t="shared" si="58"/>
        <v>0.92120000000000046</v>
      </c>
      <c r="L317">
        <f t="shared" si="59"/>
        <v>4.4408920985006262E-16</v>
      </c>
      <c r="M317">
        <f t="shared" si="60"/>
        <v>4.4408920985006262E-15</v>
      </c>
      <c r="N317">
        <f t="shared" si="63"/>
        <v>-3.575535852468767</v>
      </c>
      <c r="O317">
        <f t="shared" si="64"/>
        <v>5.6514325786335959</v>
      </c>
    </row>
    <row r="318" spans="2:15">
      <c r="B318">
        <f t="shared" si="61"/>
        <v>15.450000000000085</v>
      </c>
      <c r="C318">
        <f t="shared" si="62"/>
        <v>-3.575535852468767</v>
      </c>
      <c r="D318">
        <f>IF(B318&lt;=0,0,IF(B318&lt;=0.2,60*B318,IF(B318&lt;=0.4,185*(B318-0.4)^2+4.5,IF(B318&lt;=0.8,4.5,IF(B318&lt;0.85,-90*(x-0.85),0)))))</f>
        <v>0</v>
      </c>
      <c r="E318">
        <f t="shared" si="52"/>
        <v>9.4E-2</v>
      </c>
      <c r="F318">
        <f t="shared" si="53"/>
        <v>0.92120000000000002</v>
      </c>
      <c r="G318">
        <f t="shared" si="54"/>
        <v>-0.92120000000000002</v>
      </c>
      <c r="H318">
        <f t="shared" si="55"/>
        <v>-9.2119999999999997</v>
      </c>
      <c r="I318">
        <f t="shared" si="56"/>
        <v>-0.46060000000000001</v>
      </c>
      <c r="J318">
        <f t="shared" si="57"/>
        <v>-4.0361358524687674</v>
      </c>
      <c r="K318">
        <f t="shared" si="58"/>
        <v>0.92120000000000046</v>
      </c>
      <c r="L318">
        <f t="shared" si="59"/>
        <v>4.4408920985006262E-16</v>
      </c>
      <c r="M318">
        <f t="shared" si="60"/>
        <v>4.4408920985006262E-15</v>
      </c>
      <c r="N318">
        <f t="shared" si="63"/>
        <v>-3.575535852468767</v>
      </c>
      <c r="O318">
        <f t="shared" si="64"/>
        <v>5.4726557860101579</v>
      </c>
    </row>
    <row r="319" spans="2:15">
      <c r="B319">
        <f t="shared" si="61"/>
        <v>15.500000000000085</v>
      </c>
      <c r="C319">
        <f t="shared" si="62"/>
        <v>-3.575535852468767</v>
      </c>
      <c r="D319">
        <f>IF(B319&lt;=0,0,IF(B319&lt;=0.2,60*B319,IF(B319&lt;=0.4,185*(B319-0.4)^2+4.5,IF(B319&lt;=0.8,4.5,IF(B319&lt;0.85,-90*(x-0.85),0)))))</f>
        <v>0</v>
      </c>
      <c r="E319">
        <f t="shared" si="52"/>
        <v>9.4E-2</v>
      </c>
      <c r="F319">
        <f t="shared" si="53"/>
        <v>0.92120000000000002</v>
      </c>
      <c r="G319">
        <f t="shared" si="54"/>
        <v>-0.92120000000000002</v>
      </c>
      <c r="H319">
        <f t="shared" si="55"/>
        <v>-9.2119999999999997</v>
      </c>
      <c r="I319">
        <f t="shared" si="56"/>
        <v>-0.46060000000000001</v>
      </c>
      <c r="J319">
        <f t="shared" si="57"/>
        <v>-4.0361358524687674</v>
      </c>
      <c r="K319">
        <f t="shared" si="58"/>
        <v>0.92120000000000046</v>
      </c>
      <c r="L319">
        <f t="shared" si="59"/>
        <v>4.4408920985006262E-16</v>
      </c>
      <c r="M319">
        <f t="shared" si="60"/>
        <v>4.4408920985006262E-15</v>
      </c>
      <c r="N319">
        <f t="shared" si="63"/>
        <v>-3.575535852468767</v>
      </c>
      <c r="O319">
        <f t="shared" si="64"/>
        <v>5.2938789933867199</v>
      </c>
    </row>
    <row r="320" spans="2:15">
      <c r="B320">
        <f t="shared" si="61"/>
        <v>15.550000000000086</v>
      </c>
      <c r="C320">
        <f t="shared" si="62"/>
        <v>-3.575535852468767</v>
      </c>
      <c r="D320">
        <f>IF(B320&lt;=0,0,IF(B320&lt;=0.2,60*B320,IF(B320&lt;=0.4,185*(B320-0.4)^2+4.5,IF(B320&lt;=0.8,4.5,IF(B320&lt;0.85,-90*(x-0.85),0)))))</f>
        <v>0</v>
      </c>
      <c r="E320">
        <f t="shared" si="52"/>
        <v>9.4E-2</v>
      </c>
      <c r="F320">
        <f t="shared" si="53"/>
        <v>0.92120000000000002</v>
      </c>
      <c r="G320">
        <f t="shared" si="54"/>
        <v>-0.92120000000000002</v>
      </c>
      <c r="H320">
        <f t="shared" si="55"/>
        <v>-9.2119999999999997</v>
      </c>
      <c r="I320">
        <f t="shared" si="56"/>
        <v>-0.46060000000000001</v>
      </c>
      <c r="J320">
        <f t="shared" si="57"/>
        <v>-4.0361358524687674</v>
      </c>
      <c r="K320">
        <f t="shared" si="58"/>
        <v>0.92120000000000046</v>
      </c>
      <c r="L320">
        <f t="shared" si="59"/>
        <v>4.4408920985006262E-16</v>
      </c>
      <c r="M320">
        <f t="shared" si="60"/>
        <v>4.4408920985006262E-15</v>
      </c>
      <c r="N320">
        <f t="shared" si="63"/>
        <v>-3.575535852468767</v>
      </c>
      <c r="O320">
        <f t="shared" si="64"/>
        <v>5.1151022007632818</v>
      </c>
    </row>
    <row r="321" spans="2:15">
      <c r="B321">
        <f t="shared" si="61"/>
        <v>15.600000000000087</v>
      </c>
      <c r="C321">
        <f t="shared" si="62"/>
        <v>-3.575535852468767</v>
      </c>
      <c r="D321">
        <f>IF(B321&lt;=0,0,IF(B321&lt;=0.2,60*B321,IF(B321&lt;=0.4,185*(B321-0.4)^2+4.5,IF(B321&lt;=0.8,4.5,IF(B321&lt;0.85,-90*(x-0.85),0)))))</f>
        <v>0</v>
      </c>
      <c r="E321">
        <f t="shared" si="52"/>
        <v>9.4E-2</v>
      </c>
      <c r="F321">
        <f t="shared" si="53"/>
        <v>0.92120000000000002</v>
      </c>
      <c r="G321">
        <f t="shared" si="54"/>
        <v>-0.92120000000000002</v>
      </c>
      <c r="H321">
        <f t="shared" si="55"/>
        <v>-9.2119999999999997</v>
      </c>
      <c r="I321">
        <f t="shared" si="56"/>
        <v>-0.46060000000000001</v>
      </c>
      <c r="J321">
        <f t="shared" si="57"/>
        <v>-4.0361358524687674</v>
      </c>
      <c r="K321">
        <f t="shared" si="58"/>
        <v>0.92120000000000046</v>
      </c>
      <c r="L321">
        <f t="shared" si="59"/>
        <v>4.4408920985006262E-16</v>
      </c>
      <c r="M321">
        <f t="shared" si="60"/>
        <v>4.4408920985006262E-15</v>
      </c>
      <c r="N321">
        <f t="shared" si="63"/>
        <v>-3.575535852468767</v>
      </c>
      <c r="O321">
        <f t="shared" si="64"/>
        <v>4.9363254081398438</v>
      </c>
    </row>
    <row r="322" spans="2:15">
      <c r="B322">
        <f t="shared" si="61"/>
        <v>15.650000000000087</v>
      </c>
      <c r="C322">
        <f t="shared" si="62"/>
        <v>-3.575535852468767</v>
      </c>
      <c r="D322">
        <f>IF(B322&lt;=0,0,IF(B322&lt;=0.2,60*B322,IF(B322&lt;=0.4,185*(B322-0.4)^2+4.5,IF(B322&lt;=0.8,4.5,IF(B322&lt;0.85,-90*(x-0.85),0)))))</f>
        <v>0</v>
      </c>
      <c r="E322">
        <f t="shared" si="52"/>
        <v>9.4E-2</v>
      </c>
      <c r="F322">
        <f t="shared" si="53"/>
        <v>0.92120000000000002</v>
      </c>
      <c r="G322">
        <f t="shared" si="54"/>
        <v>-0.92120000000000002</v>
      </c>
      <c r="H322">
        <f t="shared" si="55"/>
        <v>-9.2119999999999997</v>
      </c>
      <c r="I322">
        <f t="shared" si="56"/>
        <v>-0.46060000000000001</v>
      </c>
      <c r="J322">
        <f t="shared" si="57"/>
        <v>-4.0361358524687674</v>
      </c>
      <c r="K322">
        <f t="shared" si="58"/>
        <v>0.92120000000000046</v>
      </c>
      <c r="L322">
        <f t="shared" si="59"/>
        <v>4.4408920985006262E-16</v>
      </c>
      <c r="M322">
        <f t="shared" si="60"/>
        <v>4.4408920985006262E-15</v>
      </c>
      <c r="N322">
        <f t="shared" si="63"/>
        <v>-3.575535852468767</v>
      </c>
      <c r="O322">
        <f t="shared" si="64"/>
        <v>4.7575486155164057</v>
      </c>
    </row>
    <row r="323" spans="2:15">
      <c r="B323">
        <f t="shared" si="61"/>
        <v>15.700000000000088</v>
      </c>
      <c r="C323">
        <f t="shared" si="62"/>
        <v>-3.575535852468767</v>
      </c>
      <c r="D323">
        <f>IF(B323&lt;=0,0,IF(B323&lt;=0.2,60*B323,IF(B323&lt;=0.4,185*(B323-0.4)^2+4.5,IF(B323&lt;=0.8,4.5,IF(B323&lt;0.85,-90*(x-0.85),0)))))</f>
        <v>0</v>
      </c>
      <c r="E323">
        <f t="shared" si="52"/>
        <v>9.4E-2</v>
      </c>
      <c r="F323">
        <f t="shared" si="53"/>
        <v>0.92120000000000002</v>
      </c>
      <c r="G323">
        <f t="shared" si="54"/>
        <v>-0.92120000000000002</v>
      </c>
      <c r="H323">
        <f t="shared" si="55"/>
        <v>-9.2119999999999997</v>
      </c>
      <c r="I323">
        <f t="shared" si="56"/>
        <v>-0.46060000000000001</v>
      </c>
      <c r="J323">
        <f t="shared" si="57"/>
        <v>-4.0361358524687674</v>
      </c>
      <c r="K323">
        <f t="shared" si="58"/>
        <v>0.92120000000000046</v>
      </c>
      <c r="L323">
        <f t="shared" si="59"/>
        <v>4.4408920985006262E-16</v>
      </c>
      <c r="M323">
        <f t="shared" si="60"/>
        <v>4.4408920985006262E-15</v>
      </c>
      <c r="N323">
        <f t="shared" si="63"/>
        <v>-3.575535852468767</v>
      </c>
      <c r="O323">
        <f t="shared" si="64"/>
        <v>4.5787718228929677</v>
      </c>
    </row>
    <row r="324" spans="2:15">
      <c r="B324">
        <f t="shared" si="61"/>
        <v>15.750000000000089</v>
      </c>
      <c r="C324">
        <f t="shared" si="62"/>
        <v>-3.575535852468767</v>
      </c>
      <c r="D324">
        <f>IF(B324&lt;=0,0,IF(B324&lt;=0.2,60*B324,IF(B324&lt;=0.4,185*(B324-0.4)^2+4.5,IF(B324&lt;=0.8,4.5,IF(B324&lt;0.85,-90*(x-0.85),0)))))</f>
        <v>0</v>
      </c>
      <c r="E324">
        <f t="shared" si="52"/>
        <v>9.4E-2</v>
      </c>
      <c r="F324">
        <f t="shared" si="53"/>
        <v>0.92120000000000002</v>
      </c>
      <c r="G324">
        <f t="shared" si="54"/>
        <v>-0.92120000000000002</v>
      </c>
      <c r="H324">
        <f t="shared" si="55"/>
        <v>-9.2119999999999997</v>
      </c>
      <c r="I324">
        <f t="shared" si="56"/>
        <v>-0.46060000000000001</v>
      </c>
      <c r="J324">
        <f t="shared" si="57"/>
        <v>-4.0361358524687674</v>
      </c>
      <c r="K324">
        <f t="shared" si="58"/>
        <v>0.92120000000000046</v>
      </c>
      <c r="L324">
        <f t="shared" si="59"/>
        <v>4.4408920985006262E-16</v>
      </c>
      <c r="M324">
        <f t="shared" si="60"/>
        <v>4.4408920985006262E-15</v>
      </c>
      <c r="N324">
        <f t="shared" si="63"/>
        <v>-3.575535852468767</v>
      </c>
      <c r="O324">
        <f t="shared" si="64"/>
        <v>4.3999950302695297</v>
      </c>
    </row>
    <row r="325" spans="2:15">
      <c r="B325">
        <f t="shared" si="61"/>
        <v>15.80000000000009</v>
      </c>
      <c r="C325">
        <f t="shared" si="62"/>
        <v>-3.575535852468767</v>
      </c>
      <c r="D325">
        <f>IF(B325&lt;=0,0,IF(B325&lt;=0.2,60*B325,IF(B325&lt;=0.4,185*(B325-0.4)^2+4.5,IF(B325&lt;=0.8,4.5,IF(B325&lt;0.85,-90*(x-0.85),0)))))</f>
        <v>0</v>
      </c>
      <c r="E325">
        <f t="shared" si="52"/>
        <v>9.4E-2</v>
      </c>
      <c r="F325">
        <f t="shared" si="53"/>
        <v>0.92120000000000002</v>
      </c>
      <c r="G325">
        <f t="shared" si="54"/>
        <v>-0.92120000000000002</v>
      </c>
      <c r="H325">
        <f t="shared" si="55"/>
        <v>-9.2119999999999997</v>
      </c>
      <c r="I325">
        <f t="shared" si="56"/>
        <v>-0.46060000000000001</v>
      </c>
      <c r="J325">
        <f t="shared" si="57"/>
        <v>-4.0361358524687674</v>
      </c>
      <c r="K325">
        <f t="shared" si="58"/>
        <v>0.92120000000000046</v>
      </c>
      <c r="L325">
        <f t="shared" si="59"/>
        <v>4.4408920985006262E-16</v>
      </c>
      <c r="M325">
        <f t="shared" si="60"/>
        <v>4.4408920985006262E-15</v>
      </c>
      <c r="N325">
        <f t="shared" si="63"/>
        <v>-3.575535852468767</v>
      </c>
      <c r="O325">
        <f t="shared" si="64"/>
        <v>4.2212182376460916</v>
      </c>
    </row>
    <row r="326" spans="2:15">
      <c r="B326">
        <f t="shared" si="61"/>
        <v>15.85000000000009</v>
      </c>
      <c r="C326">
        <f t="shared" si="62"/>
        <v>-3.575535852468767</v>
      </c>
      <c r="D326">
        <f>IF(B326&lt;=0,0,IF(B326&lt;=0.2,60*B326,IF(B326&lt;=0.4,185*(B326-0.4)^2+4.5,IF(B326&lt;=0.8,4.5,IF(B326&lt;0.85,-90*(x-0.85),0)))))</f>
        <v>0</v>
      </c>
      <c r="E326">
        <f t="shared" si="52"/>
        <v>9.4E-2</v>
      </c>
      <c r="F326">
        <f t="shared" si="53"/>
        <v>0.92120000000000002</v>
      </c>
      <c r="G326">
        <f t="shared" si="54"/>
        <v>-0.92120000000000002</v>
      </c>
      <c r="H326">
        <f t="shared" si="55"/>
        <v>-9.2119999999999997</v>
      </c>
      <c r="I326">
        <f t="shared" si="56"/>
        <v>-0.46060000000000001</v>
      </c>
      <c r="J326">
        <f t="shared" si="57"/>
        <v>-4.0361358524687674</v>
      </c>
      <c r="K326">
        <f t="shared" si="58"/>
        <v>0.92120000000000046</v>
      </c>
      <c r="L326">
        <f t="shared" si="59"/>
        <v>4.4408920985006262E-16</v>
      </c>
      <c r="M326">
        <f t="shared" si="60"/>
        <v>4.4408920985006262E-15</v>
      </c>
      <c r="N326">
        <f t="shared" si="63"/>
        <v>-3.575535852468767</v>
      </c>
      <c r="O326">
        <f t="shared" si="64"/>
        <v>4.0424414450226536</v>
      </c>
    </row>
    <row r="327" spans="2:15">
      <c r="B327">
        <f t="shared" si="61"/>
        <v>15.900000000000091</v>
      </c>
      <c r="C327">
        <f t="shared" si="62"/>
        <v>-3.575535852468767</v>
      </c>
      <c r="D327">
        <f>IF(B327&lt;=0,0,IF(B327&lt;=0.2,60*B327,IF(B327&lt;=0.4,185*(B327-0.4)^2+4.5,IF(B327&lt;=0.8,4.5,IF(B327&lt;0.85,-90*(x-0.85),0)))))</f>
        <v>0</v>
      </c>
      <c r="E327">
        <f t="shared" si="52"/>
        <v>9.4E-2</v>
      </c>
      <c r="F327">
        <f t="shared" si="53"/>
        <v>0.92120000000000002</v>
      </c>
      <c r="G327">
        <f t="shared" si="54"/>
        <v>-0.92120000000000002</v>
      </c>
      <c r="H327">
        <f t="shared" si="55"/>
        <v>-9.2119999999999997</v>
      </c>
      <c r="I327">
        <f t="shared" si="56"/>
        <v>-0.46060000000000001</v>
      </c>
      <c r="J327">
        <f t="shared" si="57"/>
        <v>-4.0361358524687674</v>
      </c>
      <c r="K327">
        <f t="shared" si="58"/>
        <v>0.92120000000000046</v>
      </c>
      <c r="L327">
        <f t="shared" si="59"/>
        <v>4.4408920985006262E-16</v>
      </c>
      <c r="M327">
        <f t="shared" si="60"/>
        <v>4.4408920985006262E-15</v>
      </c>
      <c r="N327">
        <f t="shared" si="63"/>
        <v>-3.575535852468767</v>
      </c>
      <c r="O327">
        <f t="shared" si="64"/>
        <v>3.8636646523992151</v>
      </c>
    </row>
    <row r="328" spans="2:15">
      <c r="B328">
        <f t="shared" si="61"/>
        <v>15.950000000000092</v>
      </c>
      <c r="C328">
        <f t="shared" si="62"/>
        <v>-3.575535852468767</v>
      </c>
      <c r="D328">
        <f>IF(B328&lt;=0,0,IF(B328&lt;=0.2,60*B328,IF(B328&lt;=0.4,185*(B328-0.4)^2+4.5,IF(B328&lt;=0.8,4.5,IF(B328&lt;0.85,-90*(x-0.85),0)))))</f>
        <v>0</v>
      </c>
      <c r="E328">
        <f t="shared" si="52"/>
        <v>9.4E-2</v>
      </c>
      <c r="F328">
        <f t="shared" si="53"/>
        <v>0.92120000000000002</v>
      </c>
      <c r="G328">
        <f t="shared" si="54"/>
        <v>-0.92120000000000002</v>
      </c>
      <c r="H328">
        <f t="shared" si="55"/>
        <v>-9.2119999999999997</v>
      </c>
      <c r="I328">
        <f t="shared" si="56"/>
        <v>-0.46060000000000001</v>
      </c>
      <c r="J328">
        <f t="shared" si="57"/>
        <v>-4.0361358524687674</v>
      </c>
      <c r="K328">
        <f t="shared" si="58"/>
        <v>0.92120000000000046</v>
      </c>
      <c r="L328">
        <f t="shared" si="59"/>
        <v>4.4408920985006262E-16</v>
      </c>
      <c r="M328">
        <f t="shared" si="60"/>
        <v>4.4408920985006262E-15</v>
      </c>
      <c r="N328">
        <f t="shared" si="63"/>
        <v>-3.575535852468767</v>
      </c>
      <c r="O328">
        <f t="shared" si="64"/>
        <v>3.6848878597757766</v>
      </c>
    </row>
    <row r="329" spans="2:15">
      <c r="B329">
        <f t="shared" si="61"/>
        <v>16.000000000000092</v>
      </c>
      <c r="C329">
        <f t="shared" si="62"/>
        <v>-3.575535852468767</v>
      </c>
      <c r="D329">
        <f>IF(B329&lt;=0,0,IF(B329&lt;=0.2,60*B329,IF(B329&lt;=0.4,185*(B329-0.4)^2+4.5,IF(B329&lt;=0.8,4.5,IF(B329&lt;0.85,-90*(x-0.85),0)))))</f>
        <v>0</v>
      </c>
      <c r="E329">
        <f t="shared" si="52"/>
        <v>9.4E-2</v>
      </c>
      <c r="F329">
        <f t="shared" si="53"/>
        <v>0.92120000000000002</v>
      </c>
      <c r="G329">
        <f t="shared" si="54"/>
        <v>-0.92120000000000002</v>
      </c>
      <c r="H329">
        <f t="shared" si="55"/>
        <v>-9.2119999999999997</v>
      </c>
      <c r="I329">
        <f t="shared" si="56"/>
        <v>-0.46060000000000001</v>
      </c>
      <c r="J329">
        <f t="shared" si="57"/>
        <v>-4.0361358524687674</v>
      </c>
      <c r="K329">
        <f t="shared" si="58"/>
        <v>0.92120000000000046</v>
      </c>
      <c r="L329">
        <f t="shared" si="59"/>
        <v>4.4408920985006262E-16</v>
      </c>
      <c r="M329">
        <f t="shared" si="60"/>
        <v>4.4408920985006262E-15</v>
      </c>
      <c r="N329">
        <f t="shared" si="63"/>
        <v>-3.575535852468767</v>
      </c>
      <c r="O329">
        <f t="shared" si="64"/>
        <v>3.5061110671523381</v>
      </c>
    </row>
    <row r="330" spans="2:15">
      <c r="B330">
        <f t="shared" si="61"/>
        <v>16.050000000000093</v>
      </c>
      <c r="C330">
        <f t="shared" si="62"/>
        <v>-3.575535852468767</v>
      </c>
      <c r="D330">
        <f>IF(B330&lt;=0,0,IF(B330&lt;=0.2,60*B330,IF(B330&lt;=0.4,185*(B330-0.4)^2+4.5,IF(B330&lt;=0.8,4.5,IF(B330&lt;0.85,-90*(x-0.85),0)))))</f>
        <v>0</v>
      </c>
      <c r="E330">
        <f t="shared" si="52"/>
        <v>9.4E-2</v>
      </c>
      <c r="F330">
        <f t="shared" si="53"/>
        <v>0.92120000000000002</v>
      </c>
      <c r="G330">
        <f t="shared" si="54"/>
        <v>-0.92120000000000002</v>
      </c>
      <c r="H330">
        <f t="shared" si="55"/>
        <v>-9.2119999999999997</v>
      </c>
      <c r="I330">
        <f t="shared" si="56"/>
        <v>-0.46060000000000001</v>
      </c>
      <c r="J330">
        <f t="shared" si="57"/>
        <v>-4.0361358524687674</v>
      </c>
      <c r="K330">
        <f t="shared" si="58"/>
        <v>0.92120000000000046</v>
      </c>
      <c r="L330">
        <f t="shared" si="59"/>
        <v>4.4408920985006262E-16</v>
      </c>
      <c r="M330">
        <f t="shared" si="60"/>
        <v>4.4408920985006262E-15</v>
      </c>
      <c r="N330">
        <f t="shared" si="63"/>
        <v>-3.575535852468767</v>
      </c>
      <c r="O330">
        <f t="shared" si="64"/>
        <v>3.3273342745288996</v>
      </c>
    </row>
    <row r="331" spans="2:15">
      <c r="B331">
        <f t="shared" si="61"/>
        <v>16.100000000000094</v>
      </c>
      <c r="C331">
        <f t="shared" si="62"/>
        <v>-3.575535852468767</v>
      </c>
      <c r="D331">
        <f>IF(B331&lt;=0,0,IF(B331&lt;=0.2,60*B331,IF(B331&lt;=0.4,185*(B331-0.4)^2+4.5,IF(B331&lt;=0.8,4.5,IF(B331&lt;0.85,-90*(x-0.85),0)))))</f>
        <v>0</v>
      </c>
      <c r="E331">
        <f t="shared" ref="E331:E394" si="65">IF(B331&lt;=0.8,$C$2-B331*$F$2/0.85,$C$2-$F$2)</f>
        <v>9.4E-2</v>
      </c>
      <c r="F331">
        <f t="shared" ref="F331:F394" si="66">E331*9.8</f>
        <v>0.92120000000000002</v>
      </c>
      <c r="G331">
        <f t="shared" ref="G331:G394" si="67">D331-F331</f>
        <v>-0.92120000000000002</v>
      </c>
      <c r="H331">
        <f t="shared" ref="H331:H394" si="68">G331/$C$2</f>
        <v>-9.2119999999999997</v>
      </c>
      <c r="I331">
        <f t="shared" ref="I331:I394" si="69">H331*$C$7</f>
        <v>-0.46060000000000001</v>
      </c>
      <c r="J331">
        <f t="shared" ref="J331:J394" si="70">AVERAGE(I331+C331)</f>
        <v>-4.0361358524687674</v>
      </c>
      <c r="K331">
        <f t="shared" ref="K331:K394" si="71">IF(B331&lt;$F$7+0.85,0.5*$C$3*$C$4*$C$5*J331^2,0.5*$C$3*$F$4*$C$6*J331^2)</f>
        <v>0.92120000000000046</v>
      </c>
      <c r="L331">
        <f t="shared" ref="L331:L394" si="72">IF(J331&gt;0,G331-K331,G331+K331)</f>
        <v>4.4408920985006262E-16</v>
      </c>
      <c r="M331">
        <f t="shared" ref="M331:M394" si="73">L331/$C$2</f>
        <v>4.4408920985006262E-15</v>
      </c>
      <c r="N331">
        <f t="shared" si="63"/>
        <v>-3.575535852468767</v>
      </c>
      <c r="O331">
        <f t="shared" si="64"/>
        <v>3.1485574819054611</v>
      </c>
    </row>
    <row r="332" spans="2:15">
      <c r="B332">
        <f t="shared" ref="B332:B395" si="74">IF(O331&lt;0,"",B331+$C$7)</f>
        <v>16.150000000000095</v>
      </c>
      <c r="C332">
        <f t="shared" ref="C332:C395" si="75">N331</f>
        <v>-3.575535852468767</v>
      </c>
      <c r="D332">
        <f>IF(B332&lt;=0,0,IF(B332&lt;=0.2,60*B332,IF(B332&lt;=0.4,185*(B332-0.4)^2+4.5,IF(B332&lt;=0.8,4.5,IF(B332&lt;0.85,-90*(x-0.85),0)))))</f>
        <v>0</v>
      </c>
      <c r="E332">
        <f t="shared" si="65"/>
        <v>9.4E-2</v>
      </c>
      <c r="F332">
        <f t="shared" si="66"/>
        <v>0.92120000000000002</v>
      </c>
      <c r="G332">
        <f t="shared" si="67"/>
        <v>-0.92120000000000002</v>
      </c>
      <c r="H332">
        <f t="shared" si="68"/>
        <v>-9.2119999999999997</v>
      </c>
      <c r="I332">
        <f t="shared" si="69"/>
        <v>-0.46060000000000001</v>
      </c>
      <c r="J332">
        <f t="shared" si="70"/>
        <v>-4.0361358524687674</v>
      </c>
      <c r="K332">
        <f t="shared" si="71"/>
        <v>0.92120000000000046</v>
      </c>
      <c r="L332">
        <f t="shared" si="72"/>
        <v>4.4408920985006262E-16</v>
      </c>
      <c r="M332">
        <f t="shared" si="73"/>
        <v>4.4408920985006262E-15</v>
      </c>
      <c r="N332">
        <f t="shared" ref="N332:N395" si="76">C332+M332*$C$7</f>
        <v>-3.575535852468767</v>
      </c>
      <c r="O332">
        <f t="shared" ref="O332:O395" si="77">IF(O331+C332*$C$7+0.5*M332*$C$7^2&lt;0,"",O331+C332*$C$7+0.5*M332*$C$7^2)</f>
        <v>2.9697806892820227</v>
      </c>
    </row>
    <row r="333" spans="2:15">
      <c r="B333">
        <f t="shared" si="74"/>
        <v>16.200000000000095</v>
      </c>
      <c r="C333">
        <f t="shared" si="75"/>
        <v>-3.575535852468767</v>
      </c>
      <c r="D333">
        <f>IF(B333&lt;=0,0,IF(B333&lt;=0.2,60*B333,IF(B333&lt;=0.4,185*(B333-0.4)^2+4.5,IF(B333&lt;=0.8,4.5,IF(B333&lt;0.85,-90*(x-0.85),0)))))</f>
        <v>0</v>
      </c>
      <c r="E333">
        <f t="shared" si="65"/>
        <v>9.4E-2</v>
      </c>
      <c r="F333">
        <f t="shared" si="66"/>
        <v>0.92120000000000002</v>
      </c>
      <c r="G333">
        <f t="shared" si="67"/>
        <v>-0.92120000000000002</v>
      </c>
      <c r="H333">
        <f t="shared" si="68"/>
        <v>-9.2119999999999997</v>
      </c>
      <c r="I333">
        <f t="shared" si="69"/>
        <v>-0.46060000000000001</v>
      </c>
      <c r="J333">
        <f t="shared" si="70"/>
        <v>-4.0361358524687674</v>
      </c>
      <c r="K333">
        <f t="shared" si="71"/>
        <v>0.92120000000000046</v>
      </c>
      <c r="L333">
        <f t="shared" si="72"/>
        <v>4.4408920985006262E-16</v>
      </c>
      <c r="M333">
        <f t="shared" si="73"/>
        <v>4.4408920985006262E-15</v>
      </c>
      <c r="N333">
        <f t="shared" si="76"/>
        <v>-3.575535852468767</v>
      </c>
      <c r="O333">
        <f t="shared" si="77"/>
        <v>2.7910038966585842</v>
      </c>
    </row>
    <row r="334" spans="2:15">
      <c r="B334">
        <f t="shared" si="74"/>
        <v>16.250000000000096</v>
      </c>
      <c r="C334">
        <f t="shared" si="75"/>
        <v>-3.575535852468767</v>
      </c>
      <c r="D334">
        <f>IF(B334&lt;=0,0,IF(B334&lt;=0.2,60*B334,IF(B334&lt;=0.4,185*(B334-0.4)^2+4.5,IF(B334&lt;=0.8,4.5,IF(B334&lt;0.85,-90*(x-0.85),0)))))</f>
        <v>0</v>
      </c>
      <c r="E334">
        <f t="shared" si="65"/>
        <v>9.4E-2</v>
      </c>
      <c r="F334">
        <f t="shared" si="66"/>
        <v>0.92120000000000002</v>
      </c>
      <c r="G334">
        <f t="shared" si="67"/>
        <v>-0.92120000000000002</v>
      </c>
      <c r="H334">
        <f t="shared" si="68"/>
        <v>-9.2119999999999997</v>
      </c>
      <c r="I334">
        <f t="shared" si="69"/>
        <v>-0.46060000000000001</v>
      </c>
      <c r="J334">
        <f t="shared" si="70"/>
        <v>-4.0361358524687674</v>
      </c>
      <c r="K334">
        <f t="shared" si="71"/>
        <v>0.92120000000000046</v>
      </c>
      <c r="L334">
        <f t="shared" si="72"/>
        <v>4.4408920985006262E-16</v>
      </c>
      <c r="M334">
        <f t="shared" si="73"/>
        <v>4.4408920985006262E-15</v>
      </c>
      <c r="N334">
        <f t="shared" si="76"/>
        <v>-3.575535852468767</v>
      </c>
      <c r="O334">
        <f t="shared" si="77"/>
        <v>2.6122271040351457</v>
      </c>
    </row>
    <row r="335" spans="2:15">
      <c r="B335">
        <f t="shared" si="74"/>
        <v>16.300000000000097</v>
      </c>
      <c r="C335">
        <f t="shared" si="75"/>
        <v>-3.575535852468767</v>
      </c>
      <c r="D335">
        <f>IF(B335&lt;=0,0,IF(B335&lt;=0.2,60*B335,IF(B335&lt;=0.4,185*(B335-0.4)^2+4.5,IF(B335&lt;=0.8,4.5,IF(B335&lt;0.85,-90*(x-0.85),0)))))</f>
        <v>0</v>
      </c>
      <c r="E335">
        <f t="shared" si="65"/>
        <v>9.4E-2</v>
      </c>
      <c r="F335">
        <f t="shared" si="66"/>
        <v>0.92120000000000002</v>
      </c>
      <c r="G335">
        <f t="shared" si="67"/>
        <v>-0.92120000000000002</v>
      </c>
      <c r="H335">
        <f t="shared" si="68"/>
        <v>-9.2119999999999997</v>
      </c>
      <c r="I335">
        <f t="shared" si="69"/>
        <v>-0.46060000000000001</v>
      </c>
      <c r="J335">
        <f t="shared" si="70"/>
        <v>-4.0361358524687674</v>
      </c>
      <c r="K335">
        <f t="shared" si="71"/>
        <v>0.92120000000000046</v>
      </c>
      <c r="L335">
        <f t="shared" si="72"/>
        <v>4.4408920985006262E-16</v>
      </c>
      <c r="M335">
        <f t="shared" si="73"/>
        <v>4.4408920985006262E-15</v>
      </c>
      <c r="N335">
        <f t="shared" si="76"/>
        <v>-3.575535852468767</v>
      </c>
      <c r="O335">
        <f t="shared" si="77"/>
        <v>2.4334503114117072</v>
      </c>
    </row>
    <row r="336" spans="2:15">
      <c r="B336">
        <f t="shared" si="74"/>
        <v>16.350000000000097</v>
      </c>
      <c r="C336">
        <f t="shared" si="75"/>
        <v>-3.575535852468767</v>
      </c>
      <c r="D336">
        <f>IF(B336&lt;=0,0,IF(B336&lt;=0.2,60*B336,IF(B336&lt;=0.4,185*(B336-0.4)^2+4.5,IF(B336&lt;=0.8,4.5,IF(B336&lt;0.85,-90*(x-0.85),0)))))</f>
        <v>0</v>
      </c>
      <c r="E336">
        <f t="shared" si="65"/>
        <v>9.4E-2</v>
      </c>
      <c r="F336">
        <f t="shared" si="66"/>
        <v>0.92120000000000002</v>
      </c>
      <c r="G336">
        <f t="shared" si="67"/>
        <v>-0.92120000000000002</v>
      </c>
      <c r="H336">
        <f t="shared" si="68"/>
        <v>-9.2119999999999997</v>
      </c>
      <c r="I336">
        <f t="shared" si="69"/>
        <v>-0.46060000000000001</v>
      </c>
      <c r="J336">
        <f t="shared" si="70"/>
        <v>-4.0361358524687674</v>
      </c>
      <c r="K336">
        <f t="shared" si="71"/>
        <v>0.92120000000000046</v>
      </c>
      <c r="L336">
        <f t="shared" si="72"/>
        <v>4.4408920985006262E-16</v>
      </c>
      <c r="M336">
        <f t="shared" si="73"/>
        <v>4.4408920985006262E-15</v>
      </c>
      <c r="N336">
        <f t="shared" si="76"/>
        <v>-3.575535852468767</v>
      </c>
      <c r="O336">
        <f t="shared" si="77"/>
        <v>2.2546735187882687</v>
      </c>
    </row>
    <row r="337" spans="2:15">
      <c r="B337">
        <f t="shared" si="74"/>
        <v>16.400000000000098</v>
      </c>
      <c r="C337">
        <f t="shared" si="75"/>
        <v>-3.575535852468767</v>
      </c>
      <c r="D337">
        <f>IF(B337&lt;=0,0,IF(B337&lt;=0.2,60*B337,IF(B337&lt;=0.4,185*(B337-0.4)^2+4.5,IF(B337&lt;=0.8,4.5,IF(B337&lt;0.85,-90*(x-0.85),0)))))</f>
        <v>0</v>
      </c>
      <c r="E337">
        <f t="shared" si="65"/>
        <v>9.4E-2</v>
      </c>
      <c r="F337">
        <f t="shared" si="66"/>
        <v>0.92120000000000002</v>
      </c>
      <c r="G337">
        <f t="shared" si="67"/>
        <v>-0.92120000000000002</v>
      </c>
      <c r="H337">
        <f t="shared" si="68"/>
        <v>-9.2119999999999997</v>
      </c>
      <c r="I337">
        <f t="shared" si="69"/>
        <v>-0.46060000000000001</v>
      </c>
      <c r="J337">
        <f t="shared" si="70"/>
        <v>-4.0361358524687674</v>
      </c>
      <c r="K337">
        <f t="shared" si="71"/>
        <v>0.92120000000000046</v>
      </c>
      <c r="L337">
        <f t="shared" si="72"/>
        <v>4.4408920985006262E-16</v>
      </c>
      <c r="M337">
        <f t="shared" si="73"/>
        <v>4.4408920985006262E-15</v>
      </c>
      <c r="N337">
        <f t="shared" si="76"/>
        <v>-3.575535852468767</v>
      </c>
      <c r="O337">
        <f t="shared" si="77"/>
        <v>2.0758967261648302</v>
      </c>
    </row>
    <row r="338" spans="2:15">
      <c r="B338">
        <f t="shared" si="74"/>
        <v>16.450000000000099</v>
      </c>
      <c r="C338">
        <f t="shared" si="75"/>
        <v>-3.575535852468767</v>
      </c>
      <c r="D338">
        <f>IF(B338&lt;=0,0,IF(B338&lt;=0.2,60*B338,IF(B338&lt;=0.4,185*(B338-0.4)^2+4.5,IF(B338&lt;=0.8,4.5,IF(B338&lt;0.85,-90*(x-0.85),0)))))</f>
        <v>0</v>
      </c>
      <c r="E338">
        <f t="shared" si="65"/>
        <v>9.4E-2</v>
      </c>
      <c r="F338">
        <f t="shared" si="66"/>
        <v>0.92120000000000002</v>
      </c>
      <c r="G338">
        <f t="shared" si="67"/>
        <v>-0.92120000000000002</v>
      </c>
      <c r="H338">
        <f t="shared" si="68"/>
        <v>-9.2119999999999997</v>
      </c>
      <c r="I338">
        <f t="shared" si="69"/>
        <v>-0.46060000000000001</v>
      </c>
      <c r="J338">
        <f t="shared" si="70"/>
        <v>-4.0361358524687674</v>
      </c>
      <c r="K338">
        <f t="shared" si="71"/>
        <v>0.92120000000000046</v>
      </c>
      <c r="L338">
        <f t="shared" si="72"/>
        <v>4.4408920985006262E-16</v>
      </c>
      <c r="M338">
        <f t="shared" si="73"/>
        <v>4.4408920985006262E-15</v>
      </c>
      <c r="N338">
        <f t="shared" si="76"/>
        <v>-3.575535852468767</v>
      </c>
      <c r="O338">
        <f t="shared" si="77"/>
        <v>1.8971199335413917</v>
      </c>
    </row>
    <row r="339" spans="2:15">
      <c r="B339">
        <f t="shared" si="74"/>
        <v>16.500000000000099</v>
      </c>
      <c r="C339">
        <f t="shared" si="75"/>
        <v>-3.575535852468767</v>
      </c>
      <c r="D339">
        <f>IF(B339&lt;=0,0,IF(B339&lt;=0.2,60*B339,IF(B339&lt;=0.4,185*(B339-0.4)^2+4.5,IF(B339&lt;=0.8,4.5,IF(B339&lt;0.85,-90*(x-0.85),0)))))</f>
        <v>0</v>
      </c>
      <c r="E339">
        <f t="shared" si="65"/>
        <v>9.4E-2</v>
      </c>
      <c r="F339">
        <f t="shared" si="66"/>
        <v>0.92120000000000002</v>
      </c>
      <c r="G339">
        <f t="shared" si="67"/>
        <v>-0.92120000000000002</v>
      </c>
      <c r="H339">
        <f t="shared" si="68"/>
        <v>-9.2119999999999997</v>
      </c>
      <c r="I339">
        <f t="shared" si="69"/>
        <v>-0.46060000000000001</v>
      </c>
      <c r="J339">
        <f t="shared" si="70"/>
        <v>-4.0361358524687674</v>
      </c>
      <c r="K339">
        <f t="shared" si="71"/>
        <v>0.92120000000000046</v>
      </c>
      <c r="L339">
        <f t="shared" si="72"/>
        <v>4.4408920985006262E-16</v>
      </c>
      <c r="M339">
        <f t="shared" si="73"/>
        <v>4.4408920985006262E-15</v>
      </c>
      <c r="N339">
        <f t="shared" si="76"/>
        <v>-3.575535852468767</v>
      </c>
      <c r="O339">
        <f t="shared" si="77"/>
        <v>1.7183431409179533</v>
      </c>
    </row>
    <row r="340" spans="2:15">
      <c r="B340">
        <f t="shared" si="74"/>
        <v>16.5500000000001</v>
      </c>
      <c r="C340">
        <f t="shared" si="75"/>
        <v>-3.575535852468767</v>
      </c>
      <c r="D340">
        <f>IF(B340&lt;=0,0,IF(B340&lt;=0.2,60*B340,IF(B340&lt;=0.4,185*(B340-0.4)^2+4.5,IF(B340&lt;=0.8,4.5,IF(B340&lt;0.85,-90*(x-0.85),0)))))</f>
        <v>0</v>
      </c>
      <c r="E340">
        <f t="shared" si="65"/>
        <v>9.4E-2</v>
      </c>
      <c r="F340">
        <f t="shared" si="66"/>
        <v>0.92120000000000002</v>
      </c>
      <c r="G340">
        <f t="shared" si="67"/>
        <v>-0.92120000000000002</v>
      </c>
      <c r="H340">
        <f t="shared" si="68"/>
        <v>-9.2119999999999997</v>
      </c>
      <c r="I340">
        <f t="shared" si="69"/>
        <v>-0.46060000000000001</v>
      </c>
      <c r="J340">
        <f t="shared" si="70"/>
        <v>-4.0361358524687674</v>
      </c>
      <c r="K340">
        <f t="shared" si="71"/>
        <v>0.92120000000000046</v>
      </c>
      <c r="L340">
        <f t="shared" si="72"/>
        <v>4.4408920985006262E-16</v>
      </c>
      <c r="M340">
        <f t="shared" si="73"/>
        <v>4.4408920985006262E-15</v>
      </c>
      <c r="N340">
        <f t="shared" si="76"/>
        <v>-3.575535852468767</v>
      </c>
      <c r="O340">
        <f t="shared" si="77"/>
        <v>1.5395663482945148</v>
      </c>
    </row>
    <row r="341" spans="2:15">
      <c r="B341">
        <f t="shared" si="74"/>
        <v>16.600000000000101</v>
      </c>
      <c r="C341">
        <f t="shared" si="75"/>
        <v>-3.575535852468767</v>
      </c>
      <c r="D341">
        <f>IF(B341&lt;=0,0,IF(B341&lt;=0.2,60*B341,IF(B341&lt;=0.4,185*(B341-0.4)^2+4.5,IF(B341&lt;=0.8,4.5,IF(B341&lt;0.85,-90*(x-0.85),0)))))</f>
        <v>0</v>
      </c>
      <c r="E341">
        <f t="shared" si="65"/>
        <v>9.4E-2</v>
      </c>
      <c r="F341">
        <f t="shared" si="66"/>
        <v>0.92120000000000002</v>
      </c>
      <c r="G341">
        <f t="shared" si="67"/>
        <v>-0.92120000000000002</v>
      </c>
      <c r="H341">
        <f t="shared" si="68"/>
        <v>-9.2119999999999997</v>
      </c>
      <c r="I341">
        <f t="shared" si="69"/>
        <v>-0.46060000000000001</v>
      </c>
      <c r="J341">
        <f t="shared" si="70"/>
        <v>-4.0361358524687674</v>
      </c>
      <c r="K341">
        <f t="shared" si="71"/>
        <v>0.92120000000000046</v>
      </c>
      <c r="L341">
        <f t="shared" si="72"/>
        <v>4.4408920985006262E-16</v>
      </c>
      <c r="M341">
        <f t="shared" si="73"/>
        <v>4.4408920985006262E-15</v>
      </c>
      <c r="N341">
        <f t="shared" si="76"/>
        <v>-3.575535852468767</v>
      </c>
      <c r="O341">
        <f t="shared" si="77"/>
        <v>1.3607895556710763</v>
      </c>
    </row>
    <row r="342" spans="2:15">
      <c r="B342">
        <f t="shared" si="74"/>
        <v>16.650000000000102</v>
      </c>
      <c r="C342">
        <f t="shared" si="75"/>
        <v>-3.575535852468767</v>
      </c>
      <c r="D342">
        <f>IF(B342&lt;=0,0,IF(B342&lt;=0.2,60*B342,IF(B342&lt;=0.4,185*(B342-0.4)^2+4.5,IF(B342&lt;=0.8,4.5,IF(B342&lt;0.85,-90*(x-0.85),0)))))</f>
        <v>0</v>
      </c>
      <c r="E342">
        <f t="shared" si="65"/>
        <v>9.4E-2</v>
      </c>
      <c r="F342">
        <f t="shared" si="66"/>
        <v>0.92120000000000002</v>
      </c>
      <c r="G342">
        <f t="shared" si="67"/>
        <v>-0.92120000000000002</v>
      </c>
      <c r="H342">
        <f t="shared" si="68"/>
        <v>-9.2119999999999997</v>
      </c>
      <c r="I342">
        <f t="shared" si="69"/>
        <v>-0.46060000000000001</v>
      </c>
      <c r="J342">
        <f t="shared" si="70"/>
        <v>-4.0361358524687674</v>
      </c>
      <c r="K342">
        <f t="shared" si="71"/>
        <v>0.92120000000000046</v>
      </c>
      <c r="L342">
        <f t="shared" si="72"/>
        <v>4.4408920985006262E-16</v>
      </c>
      <c r="M342">
        <f t="shared" si="73"/>
        <v>4.4408920985006262E-15</v>
      </c>
      <c r="N342">
        <f t="shared" si="76"/>
        <v>-3.575535852468767</v>
      </c>
      <c r="O342">
        <f t="shared" si="77"/>
        <v>1.1820127630476378</v>
      </c>
    </row>
    <row r="343" spans="2:15">
      <c r="B343">
        <f t="shared" si="74"/>
        <v>16.700000000000102</v>
      </c>
      <c r="C343">
        <f t="shared" si="75"/>
        <v>-3.575535852468767</v>
      </c>
      <c r="D343">
        <f>IF(B343&lt;=0,0,IF(B343&lt;=0.2,60*B343,IF(B343&lt;=0.4,185*(B343-0.4)^2+4.5,IF(B343&lt;=0.8,4.5,IF(B343&lt;0.85,-90*(x-0.85),0)))))</f>
        <v>0</v>
      </c>
      <c r="E343">
        <f t="shared" si="65"/>
        <v>9.4E-2</v>
      </c>
      <c r="F343">
        <f t="shared" si="66"/>
        <v>0.92120000000000002</v>
      </c>
      <c r="G343">
        <f t="shared" si="67"/>
        <v>-0.92120000000000002</v>
      </c>
      <c r="H343">
        <f t="shared" si="68"/>
        <v>-9.2119999999999997</v>
      </c>
      <c r="I343">
        <f t="shared" si="69"/>
        <v>-0.46060000000000001</v>
      </c>
      <c r="J343">
        <f t="shared" si="70"/>
        <v>-4.0361358524687674</v>
      </c>
      <c r="K343">
        <f t="shared" si="71"/>
        <v>0.92120000000000046</v>
      </c>
      <c r="L343">
        <f t="shared" si="72"/>
        <v>4.4408920985006262E-16</v>
      </c>
      <c r="M343">
        <f t="shared" si="73"/>
        <v>4.4408920985006262E-15</v>
      </c>
      <c r="N343">
        <f t="shared" si="76"/>
        <v>-3.575535852468767</v>
      </c>
      <c r="O343">
        <f t="shared" si="77"/>
        <v>1.0032359704241993</v>
      </c>
    </row>
    <row r="344" spans="2:15">
      <c r="B344">
        <f t="shared" si="74"/>
        <v>16.750000000000103</v>
      </c>
      <c r="C344">
        <f t="shared" si="75"/>
        <v>-3.575535852468767</v>
      </c>
      <c r="D344">
        <f>IF(B344&lt;=0,0,IF(B344&lt;=0.2,60*B344,IF(B344&lt;=0.4,185*(B344-0.4)^2+4.5,IF(B344&lt;=0.8,4.5,IF(B344&lt;0.85,-90*(x-0.85),0)))))</f>
        <v>0</v>
      </c>
      <c r="E344">
        <f t="shared" si="65"/>
        <v>9.4E-2</v>
      </c>
      <c r="F344">
        <f t="shared" si="66"/>
        <v>0.92120000000000002</v>
      </c>
      <c r="G344">
        <f t="shared" si="67"/>
        <v>-0.92120000000000002</v>
      </c>
      <c r="H344">
        <f t="shared" si="68"/>
        <v>-9.2119999999999997</v>
      </c>
      <c r="I344">
        <f t="shared" si="69"/>
        <v>-0.46060000000000001</v>
      </c>
      <c r="J344">
        <f t="shared" si="70"/>
        <v>-4.0361358524687674</v>
      </c>
      <c r="K344">
        <f t="shared" si="71"/>
        <v>0.92120000000000046</v>
      </c>
      <c r="L344">
        <f t="shared" si="72"/>
        <v>4.4408920985006262E-16</v>
      </c>
      <c r="M344">
        <f t="shared" si="73"/>
        <v>4.4408920985006262E-15</v>
      </c>
      <c r="N344">
        <f t="shared" si="76"/>
        <v>-3.575535852468767</v>
      </c>
      <c r="O344">
        <f t="shared" si="77"/>
        <v>0.82445917780076095</v>
      </c>
    </row>
    <row r="345" spans="2:15">
      <c r="B345">
        <f t="shared" si="74"/>
        <v>16.800000000000104</v>
      </c>
      <c r="C345">
        <f t="shared" si="75"/>
        <v>-3.575535852468767</v>
      </c>
      <c r="D345">
        <f>IF(B345&lt;=0,0,IF(B345&lt;=0.2,60*B345,IF(B345&lt;=0.4,185*(B345-0.4)^2+4.5,IF(B345&lt;=0.8,4.5,IF(B345&lt;0.85,-90*(x-0.85),0)))))</f>
        <v>0</v>
      </c>
      <c r="E345">
        <f t="shared" si="65"/>
        <v>9.4E-2</v>
      </c>
      <c r="F345">
        <f t="shared" si="66"/>
        <v>0.92120000000000002</v>
      </c>
      <c r="G345">
        <f t="shared" si="67"/>
        <v>-0.92120000000000002</v>
      </c>
      <c r="H345">
        <f t="shared" si="68"/>
        <v>-9.2119999999999997</v>
      </c>
      <c r="I345">
        <f t="shared" si="69"/>
        <v>-0.46060000000000001</v>
      </c>
      <c r="J345">
        <f t="shared" si="70"/>
        <v>-4.0361358524687674</v>
      </c>
      <c r="K345">
        <f t="shared" si="71"/>
        <v>0.92120000000000046</v>
      </c>
      <c r="L345">
        <f t="shared" si="72"/>
        <v>4.4408920985006262E-16</v>
      </c>
      <c r="M345">
        <f t="shared" si="73"/>
        <v>4.4408920985006262E-15</v>
      </c>
      <c r="N345">
        <f t="shared" si="76"/>
        <v>-3.575535852468767</v>
      </c>
      <c r="O345">
        <f t="shared" si="77"/>
        <v>0.64568238517732257</v>
      </c>
    </row>
    <row r="346" spans="2:15">
      <c r="B346">
        <f t="shared" si="74"/>
        <v>16.850000000000104</v>
      </c>
      <c r="C346">
        <f t="shared" si="75"/>
        <v>-3.575535852468767</v>
      </c>
      <c r="D346">
        <f>IF(B346&lt;=0,0,IF(B346&lt;=0.2,60*B346,IF(B346&lt;=0.4,185*(B346-0.4)^2+4.5,IF(B346&lt;=0.8,4.5,IF(B346&lt;0.85,-90*(x-0.85),0)))))</f>
        <v>0</v>
      </c>
      <c r="E346">
        <f t="shared" si="65"/>
        <v>9.4E-2</v>
      </c>
      <c r="F346">
        <f t="shared" si="66"/>
        <v>0.92120000000000002</v>
      </c>
      <c r="G346">
        <f t="shared" si="67"/>
        <v>-0.92120000000000002</v>
      </c>
      <c r="H346">
        <f t="shared" si="68"/>
        <v>-9.2119999999999997</v>
      </c>
      <c r="I346">
        <f t="shared" si="69"/>
        <v>-0.46060000000000001</v>
      </c>
      <c r="J346">
        <f t="shared" si="70"/>
        <v>-4.0361358524687674</v>
      </c>
      <c r="K346">
        <f t="shared" si="71"/>
        <v>0.92120000000000046</v>
      </c>
      <c r="L346">
        <f t="shared" si="72"/>
        <v>4.4408920985006262E-16</v>
      </c>
      <c r="M346">
        <f t="shared" si="73"/>
        <v>4.4408920985006262E-15</v>
      </c>
      <c r="N346">
        <f t="shared" si="76"/>
        <v>-3.575535852468767</v>
      </c>
      <c r="O346">
        <f t="shared" si="77"/>
        <v>0.4669055925538842</v>
      </c>
    </row>
    <row r="347" spans="2:15">
      <c r="B347">
        <f t="shared" si="74"/>
        <v>16.900000000000105</v>
      </c>
      <c r="C347">
        <f t="shared" si="75"/>
        <v>-3.575535852468767</v>
      </c>
      <c r="D347">
        <f>IF(B347&lt;=0,0,IF(B347&lt;=0.2,60*B347,IF(B347&lt;=0.4,185*(B347-0.4)^2+4.5,IF(B347&lt;=0.8,4.5,IF(B347&lt;0.85,-90*(x-0.85),0)))))</f>
        <v>0</v>
      </c>
      <c r="E347">
        <f t="shared" si="65"/>
        <v>9.4E-2</v>
      </c>
      <c r="F347">
        <f t="shared" si="66"/>
        <v>0.92120000000000002</v>
      </c>
      <c r="G347">
        <f t="shared" si="67"/>
        <v>-0.92120000000000002</v>
      </c>
      <c r="H347">
        <f t="shared" si="68"/>
        <v>-9.2119999999999997</v>
      </c>
      <c r="I347">
        <f t="shared" si="69"/>
        <v>-0.46060000000000001</v>
      </c>
      <c r="J347">
        <f t="shared" si="70"/>
        <v>-4.0361358524687674</v>
      </c>
      <c r="K347">
        <f t="shared" si="71"/>
        <v>0.92120000000000046</v>
      </c>
      <c r="L347">
        <f t="shared" si="72"/>
        <v>4.4408920985006262E-16</v>
      </c>
      <c r="M347">
        <f t="shared" si="73"/>
        <v>4.4408920985006262E-15</v>
      </c>
      <c r="N347">
        <f t="shared" si="76"/>
        <v>-3.575535852468767</v>
      </c>
      <c r="O347">
        <f t="shared" si="77"/>
        <v>0.28812879993044582</v>
      </c>
    </row>
    <row r="348" spans="2:15">
      <c r="B348">
        <f t="shared" si="74"/>
        <v>16.950000000000106</v>
      </c>
      <c r="C348">
        <f t="shared" si="75"/>
        <v>-3.575535852468767</v>
      </c>
      <c r="D348">
        <f>IF(B348&lt;=0,0,IF(B348&lt;=0.2,60*B348,IF(B348&lt;=0.4,185*(B348-0.4)^2+4.5,IF(B348&lt;=0.8,4.5,IF(B348&lt;0.85,-90*(x-0.85),0)))))</f>
        <v>0</v>
      </c>
      <c r="E348">
        <f t="shared" si="65"/>
        <v>9.4E-2</v>
      </c>
      <c r="F348">
        <f t="shared" si="66"/>
        <v>0.92120000000000002</v>
      </c>
      <c r="G348">
        <f t="shared" si="67"/>
        <v>-0.92120000000000002</v>
      </c>
      <c r="H348">
        <f t="shared" si="68"/>
        <v>-9.2119999999999997</v>
      </c>
      <c r="I348">
        <f t="shared" si="69"/>
        <v>-0.46060000000000001</v>
      </c>
      <c r="J348">
        <f t="shared" si="70"/>
        <v>-4.0361358524687674</v>
      </c>
      <c r="K348">
        <f t="shared" si="71"/>
        <v>0.92120000000000046</v>
      </c>
      <c r="L348">
        <f t="shared" si="72"/>
        <v>4.4408920985006262E-16</v>
      </c>
      <c r="M348">
        <f t="shared" si="73"/>
        <v>4.4408920985006262E-15</v>
      </c>
      <c r="N348">
        <f t="shared" si="76"/>
        <v>-3.575535852468767</v>
      </c>
      <c r="O348">
        <f t="shared" si="77"/>
        <v>0.10935200730700745</v>
      </c>
    </row>
    <row r="349" spans="2:15">
      <c r="B349">
        <f t="shared" si="74"/>
        <v>17.000000000000107</v>
      </c>
      <c r="C349">
        <f t="shared" si="75"/>
        <v>-3.575535852468767</v>
      </c>
      <c r="D349">
        <f>IF(B349&lt;=0,0,IF(B349&lt;=0.2,60*B349,IF(B349&lt;=0.4,185*(B349-0.4)^2+4.5,IF(B349&lt;=0.8,4.5,IF(B349&lt;0.85,-90*(x-0.85),0)))))</f>
        <v>0</v>
      </c>
      <c r="E349">
        <f t="shared" si="65"/>
        <v>9.4E-2</v>
      </c>
      <c r="F349">
        <f t="shared" si="66"/>
        <v>0.92120000000000002</v>
      </c>
      <c r="G349">
        <f t="shared" si="67"/>
        <v>-0.92120000000000002</v>
      </c>
      <c r="H349">
        <f t="shared" si="68"/>
        <v>-9.2119999999999997</v>
      </c>
      <c r="I349">
        <f t="shared" si="69"/>
        <v>-0.46060000000000001</v>
      </c>
      <c r="J349">
        <f t="shared" si="70"/>
        <v>-4.0361358524687674</v>
      </c>
      <c r="K349">
        <f t="shared" si="71"/>
        <v>0.92120000000000046</v>
      </c>
      <c r="L349">
        <f t="shared" si="72"/>
        <v>4.4408920985006262E-16</v>
      </c>
      <c r="M349">
        <f t="shared" si="73"/>
        <v>4.4408920985006262E-15</v>
      </c>
      <c r="N349">
        <f t="shared" si="76"/>
        <v>-3.575535852468767</v>
      </c>
      <c r="O349" t="str">
        <f t="shared" si="77"/>
        <v/>
      </c>
    </row>
    <row r="350" spans="2:15">
      <c r="B350">
        <f t="shared" si="74"/>
        <v>17.050000000000107</v>
      </c>
      <c r="C350">
        <f t="shared" si="75"/>
        <v>-3.575535852468767</v>
      </c>
      <c r="D350">
        <f>IF(B350&lt;=0,0,IF(B350&lt;=0.2,60*B350,IF(B350&lt;=0.4,185*(B350-0.4)^2+4.5,IF(B350&lt;=0.8,4.5,IF(B350&lt;0.85,-90*(x-0.85),0)))))</f>
        <v>0</v>
      </c>
      <c r="E350">
        <f t="shared" si="65"/>
        <v>9.4E-2</v>
      </c>
      <c r="F350">
        <f t="shared" si="66"/>
        <v>0.92120000000000002</v>
      </c>
      <c r="G350">
        <f t="shared" si="67"/>
        <v>-0.92120000000000002</v>
      </c>
      <c r="H350">
        <f t="shared" si="68"/>
        <v>-9.2119999999999997</v>
      </c>
      <c r="I350">
        <f t="shared" si="69"/>
        <v>-0.46060000000000001</v>
      </c>
      <c r="J350">
        <f t="shared" si="70"/>
        <v>-4.0361358524687674</v>
      </c>
      <c r="K350">
        <f t="shared" si="71"/>
        <v>0.92120000000000046</v>
      </c>
      <c r="L350">
        <f t="shared" si="72"/>
        <v>4.4408920985006262E-16</v>
      </c>
      <c r="M350">
        <f t="shared" si="73"/>
        <v>4.4408920985006262E-15</v>
      </c>
      <c r="N350">
        <f t="shared" si="76"/>
        <v>-3.575535852468767</v>
      </c>
      <c r="O350" t="e">
        <f t="shared" si="77"/>
        <v>#VALUE!</v>
      </c>
    </row>
    <row r="351" spans="2:15">
      <c r="B351" t="e">
        <f t="shared" si="74"/>
        <v>#VALUE!</v>
      </c>
      <c r="C351">
        <f t="shared" si="75"/>
        <v>-3.575535852468767</v>
      </c>
      <c r="D351" t="e">
        <f>IF(B351&lt;=0,0,IF(B351&lt;=0.2,60*B351,IF(B351&lt;=0.4,185*(B351-0.4)^2+4.5,IF(B351&lt;=0.8,4.5,IF(B351&lt;0.85,-90*(x-0.85),0)))))</f>
        <v>#VALUE!</v>
      </c>
      <c r="E351" t="e">
        <f t="shared" si="65"/>
        <v>#VALUE!</v>
      </c>
      <c r="F351" t="e">
        <f t="shared" si="66"/>
        <v>#VALUE!</v>
      </c>
      <c r="G351" t="e">
        <f t="shared" si="67"/>
        <v>#VALUE!</v>
      </c>
      <c r="H351" t="e">
        <f t="shared" si="68"/>
        <v>#VALUE!</v>
      </c>
      <c r="I351" t="e">
        <f t="shared" si="69"/>
        <v>#VALUE!</v>
      </c>
      <c r="J351" t="e">
        <f t="shared" si="70"/>
        <v>#VALUE!</v>
      </c>
      <c r="K351" t="e">
        <f t="shared" si="71"/>
        <v>#VALUE!</v>
      </c>
      <c r="L351" t="e">
        <f t="shared" si="72"/>
        <v>#VALUE!</v>
      </c>
      <c r="M351" t="e">
        <f t="shared" si="73"/>
        <v>#VALUE!</v>
      </c>
      <c r="N351" t="e">
        <f t="shared" si="76"/>
        <v>#VALUE!</v>
      </c>
      <c r="O351" t="e">
        <f t="shared" si="77"/>
        <v>#VALUE!</v>
      </c>
    </row>
    <row r="352" spans="2:15">
      <c r="B352" t="e">
        <f t="shared" si="74"/>
        <v>#VALUE!</v>
      </c>
      <c r="C352" t="e">
        <f t="shared" si="75"/>
        <v>#VALUE!</v>
      </c>
      <c r="D352" t="e">
        <f>IF(B352&lt;=0,0,IF(B352&lt;=0.2,60*B352,IF(B352&lt;=0.4,185*(B352-0.4)^2+4.5,IF(B352&lt;=0.8,4.5,IF(B352&lt;0.85,-90*(x-0.85),0)))))</f>
        <v>#VALUE!</v>
      </c>
      <c r="E352" t="e">
        <f t="shared" si="65"/>
        <v>#VALUE!</v>
      </c>
      <c r="F352" t="e">
        <f t="shared" si="66"/>
        <v>#VALUE!</v>
      </c>
      <c r="G352" t="e">
        <f t="shared" si="67"/>
        <v>#VALUE!</v>
      </c>
      <c r="H352" t="e">
        <f t="shared" si="68"/>
        <v>#VALUE!</v>
      </c>
      <c r="I352" t="e">
        <f t="shared" si="69"/>
        <v>#VALUE!</v>
      </c>
      <c r="J352" t="e">
        <f t="shared" si="70"/>
        <v>#VALUE!</v>
      </c>
      <c r="K352" t="e">
        <f t="shared" si="71"/>
        <v>#VALUE!</v>
      </c>
      <c r="L352" t="e">
        <f t="shared" si="72"/>
        <v>#VALUE!</v>
      </c>
      <c r="M352" t="e">
        <f t="shared" si="73"/>
        <v>#VALUE!</v>
      </c>
      <c r="N352" t="e">
        <f t="shared" si="76"/>
        <v>#VALUE!</v>
      </c>
      <c r="O352" t="e">
        <f t="shared" si="77"/>
        <v>#VALUE!</v>
      </c>
    </row>
    <row r="353" spans="2:15">
      <c r="B353" t="e">
        <f t="shared" si="74"/>
        <v>#VALUE!</v>
      </c>
      <c r="C353" t="e">
        <f t="shared" si="75"/>
        <v>#VALUE!</v>
      </c>
      <c r="D353" t="e">
        <f>IF(B353&lt;=0,0,IF(B353&lt;=0.2,60*B353,IF(B353&lt;=0.4,185*(B353-0.4)^2+4.5,IF(B353&lt;=0.8,4.5,IF(B353&lt;0.85,-90*(x-0.85),0)))))</f>
        <v>#VALUE!</v>
      </c>
      <c r="E353" t="e">
        <f t="shared" si="65"/>
        <v>#VALUE!</v>
      </c>
      <c r="F353" t="e">
        <f t="shared" si="66"/>
        <v>#VALUE!</v>
      </c>
      <c r="G353" t="e">
        <f t="shared" si="67"/>
        <v>#VALUE!</v>
      </c>
      <c r="H353" t="e">
        <f t="shared" si="68"/>
        <v>#VALUE!</v>
      </c>
      <c r="I353" t="e">
        <f t="shared" si="69"/>
        <v>#VALUE!</v>
      </c>
      <c r="J353" t="e">
        <f t="shared" si="70"/>
        <v>#VALUE!</v>
      </c>
      <c r="K353" t="e">
        <f t="shared" si="71"/>
        <v>#VALUE!</v>
      </c>
      <c r="L353" t="e">
        <f t="shared" si="72"/>
        <v>#VALUE!</v>
      </c>
      <c r="M353" t="e">
        <f t="shared" si="73"/>
        <v>#VALUE!</v>
      </c>
      <c r="N353" t="e">
        <f t="shared" si="76"/>
        <v>#VALUE!</v>
      </c>
      <c r="O353" t="e">
        <f t="shared" si="77"/>
        <v>#VALUE!</v>
      </c>
    </row>
    <row r="354" spans="2:15">
      <c r="B354" t="e">
        <f t="shared" si="74"/>
        <v>#VALUE!</v>
      </c>
      <c r="C354" t="e">
        <f t="shared" si="75"/>
        <v>#VALUE!</v>
      </c>
      <c r="D354" t="e">
        <f>IF(B354&lt;=0,0,IF(B354&lt;=0.2,60*B354,IF(B354&lt;=0.4,185*(B354-0.4)^2+4.5,IF(B354&lt;=0.8,4.5,IF(B354&lt;0.85,-90*(x-0.85),0)))))</f>
        <v>#VALUE!</v>
      </c>
      <c r="E354" t="e">
        <f t="shared" si="65"/>
        <v>#VALUE!</v>
      </c>
      <c r="F354" t="e">
        <f t="shared" si="66"/>
        <v>#VALUE!</v>
      </c>
      <c r="G354" t="e">
        <f t="shared" si="67"/>
        <v>#VALUE!</v>
      </c>
      <c r="H354" t="e">
        <f t="shared" si="68"/>
        <v>#VALUE!</v>
      </c>
      <c r="I354" t="e">
        <f t="shared" si="69"/>
        <v>#VALUE!</v>
      </c>
      <c r="J354" t="e">
        <f t="shared" si="70"/>
        <v>#VALUE!</v>
      </c>
      <c r="K354" t="e">
        <f t="shared" si="71"/>
        <v>#VALUE!</v>
      </c>
      <c r="L354" t="e">
        <f t="shared" si="72"/>
        <v>#VALUE!</v>
      </c>
      <c r="M354" t="e">
        <f t="shared" si="73"/>
        <v>#VALUE!</v>
      </c>
      <c r="N354" t="e">
        <f t="shared" si="76"/>
        <v>#VALUE!</v>
      </c>
      <c r="O354" t="e">
        <f t="shared" si="77"/>
        <v>#VALUE!</v>
      </c>
    </row>
    <row r="355" spans="2:15">
      <c r="B355" t="e">
        <f t="shared" si="74"/>
        <v>#VALUE!</v>
      </c>
      <c r="C355" t="e">
        <f t="shared" si="75"/>
        <v>#VALUE!</v>
      </c>
      <c r="D355" t="e">
        <f>IF(B355&lt;=0,0,IF(B355&lt;=0.2,60*B355,IF(B355&lt;=0.4,185*(B355-0.4)^2+4.5,IF(B355&lt;=0.8,4.5,IF(B355&lt;0.85,-90*(x-0.85),0)))))</f>
        <v>#VALUE!</v>
      </c>
      <c r="E355" t="e">
        <f t="shared" si="65"/>
        <v>#VALUE!</v>
      </c>
      <c r="F355" t="e">
        <f t="shared" si="66"/>
        <v>#VALUE!</v>
      </c>
      <c r="G355" t="e">
        <f t="shared" si="67"/>
        <v>#VALUE!</v>
      </c>
      <c r="H355" t="e">
        <f t="shared" si="68"/>
        <v>#VALUE!</v>
      </c>
      <c r="I355" t="e">
        <f t="shared" si="69"/>
        <v>#VALUE!</v>
      </c>
      <c r="J355" t="e">
        <f t="shared" si="70"/>
        <v>#VALUE!</v>
      </c>
      <c r="K355" t="e">
        <f t="shared" si="71"/>
        <v>#VALUE!</v>
      </c>
      <c r="L355" t="e">
        <f t="shared" si="72"/>
        <v>#VALUE!</v>
      </c>
      <c r="M355" t="e">
        <f t="shared" si="73"/>
        <v>#VALUE!</v>
      </c>
      <c r="N355" t="e">
        <f t="shared" si="76"/>
        <v>#VALUE!</v>
      </c>
      <c r="O355" t="e">
        <f t="shared" si="77"/>
        <v>#VALUE!</v>
      </c>
    </row>
    <row r="356" spans="2:15">
      <c r="B356" t="e">
        <f t="shared" si="74"/>
        <v>#VALUE!</v>
      </c>
      <c r="C356" t="e">
        <f t="shared" si="75"/>
        <v>#VALUE!</v>
      </c>
      <c r="D356" t="e">
        <f>IF(B356&lt;=0,0,IF(B356&lt;=0.2,60*B356,IF(B356&lt;=0.4,185*(B356-0.4)^2+4.5,IF(B356&lt;=0.8,4.5,IF(B356&lt;0.85,-90*(x-0.85),0)))))</f>
        <v>#VALUE!</v>
      </c>
      <c r="E356" t="e">
        <f t="shared" si="65"/>
        <v>#VALUE!</v>
      </c>
      <c r="F356" t="e">
        <f t="shared" si="66"/>
        <v>#VALUE!</v>
      </c>
      <c r="G356" t="e">
        <f t="shared" si="67"/>
        <v>#VALUE!</v>
      </c>
      <c r="H356" t="e">
        <f t="shared" si="68"/>
        <v>#VALUE!</v>
      </c>
      <c r="I356" t="e">
        <f t="shared" si="69"/>
        <v>#VALUE!</v>
      </c>
      <c r="J356" t="e">
        <f t="shared" si="70"/>
        <v>#VALUE!</v>
      </c>
      <c r="K356" t="e">
        <f t="shared" si="71"/>
        <v>#VALUE!</v>
      </c>
      <c r="L356" t="e">
        <f t="shared" si="72"/>
        <v>#VALUE!</v>
      </c>
      <c r="M356" t="e">
        <f t="shared" si="73"/>
        <v>#VALUE!</v>
      </c>
      <c r="N356" t="e">
        <f t="shared" si="76"/>
        <v>#VALUE!</v>
      </c>
      <c r="O356" t="e">
        <f t="shared" si="77"/>
        <v>#VALUE!</v>
      </c>
    </row>
    <row r="357" spans="2:15">
      <c r="B357" t="e">
        <f t="shared" si="74"/>
        <v>#VALUE!</v>
      </c>
      <c r="C357" t="e">
        <f t="shared" si="75"/>
        <v>#VALUE!</v>
      </c>
      <c r="D357" t="e">
        <f>IF(B357&lt;=0,0,IF(B357&lt;=0.2,60*B357,IF(B357&lt;=0.4,185*(B357-0.4)^2+4.5,IF(B357&lt;=0.8,4.5,IF(B357&lt;0.85,-90*(x-0.85),0)))))</f>
        <v>#VALUE!</v>
      </c>
      <c r="E357" t="e">
        <f t="shared" si="65"/>
        <v>#VALUE!</v>
      </c>
      <c r="F357" t="e">
        <f t="shared" si="66"/>
        <v>#VALUE!</v>
      </c>
      <c r="G357" t="e">
        <f t="shared" si="67"/>
        <v>#VALUE!</v>
      </c>
      <c r="H357" t="e">
        <f t="shared" si="68"/>
        <v>#VALUE!</v>
      </c>
      <c r="I357" t="e">
        <f t="shared" si="69"/>
        <v>#VALUE!</v>
      </c>
      <c r="J357" t="e">
        <f t="shared" si="70"/>
        <v>#VALUE!</v>
      </c>
      <c r="K357" t="e">
        <f t="shared" si="71"/>
        <v>#VALUE!</v>
      </c>
      <c r="L357" t="e">
        <f t="shared" si="72"/>
        <v>#VALUE!</v>
      </c>
      <c r="M357" t="e">
        <f t="shared" si="73"/>
        <v>#VALUE!</v>
      </c>
      <c r="N357" t="e">
        <f t="shared" si="76"/>
        <v>#VALUE!</v>
      </c>
      <c r="O357" t="e">
        <f t="shared" si="77"/>
        <v>#VALUE!</v>
      </c>
    </row>
    <row r="358" spans="2:15">
      <c r="B358" t="e">
        <f t="shared" si="74"/>
        <v>#VALUE!</v>
      </c>
      <c r="C358" t="e">
        <f t="shared" si="75"/>
        <v>#VALUE!</v>
      </c>
      <c r="D358" t="e">
        <f>IF(B358&lt;=0,0,IF(B358&lt;=0.2,60*B358,IF(B358&lt;=0.4,185*(B358-0.4)^2+4.5,IF(B358&lt;=0.8,4.5,IF(B358&lt;0.85,-90*(x-0.85),0)))))</f>
        <v>#VALUE!</v>
      </c>
      <c r="E358" t="e">
        <f t="shared" si="65"/>
        <v>#VALUE!</v>
      </c>
      <c r="F358" t="e">
        <f t="shared" si="66"/>
        <v>#VALUE!</v>
      </c>
      <c r="G358" t="e">
        <f t="shared" si="67"/>
        <v>#VALUE!</v>
      </c>
      <c r="H358" t="e">
        <f t="shared" si="68"/>
        <v>#VALUE!</v>
      </c>
      <c r="I358" t="e">
        <f t="shared" si="69"/>
        <v>#VALUE!</v>
      </c>
      <c r="J358" t="e">
        <f t="shared" si="70"/>
        <v>#VALUE!</v>
      </c>
      <c r="K358" t="e">
        <f t="shared" si="71"/>
        <v>#VALUE!</v>
      </c>
      <c r="L358" t="e">
        <f t="shared" si="72"/>
        <v>#VALUE!</v>
      </c>
      <c r="M358" t="e">
        <f t="shared" si="73"/>
        <v>#VALUE!</v>
      </c>
      <c r="N358" t="e">
        <f t="shared" si="76"/>
        <v>#VALUE!</v>
      </c>
      <c r="O358" t="e">
        <f t="shared" si="77"/>
        <v>#VALUE!</v>
      </c>
    </row>
    <row r="359" spans="2:15">
      <c r="B359" t="e">
        <f t="shared" si="74"/>
        <v>#VALUE!</v>
      </c>
      <c r="C359" t="e">
        <f t="shared" si="75"/>
        <v>#VALUE!</v>
      </c>
      <c r="D359" t="e">
        <f>IF(B359&lt;=0,0,IF(B359&lt;=0.2,60*B359,IF(B359&lt;=0.4,185*(B359-0.4)^2+4.5,IF(B359&lt;=0.8,4.5,IF(B359&lt;0.85,-90*(x-0.85),0)))))</f>
        <v>#VALUE!</v>
      </c>
      <c r="E359" t="e">
        <f t="shared" si="65"/>
        <v>#VALUE!</v>
      </c>
      <c r="F359" t="e">
        <f t="shared" si="66"/>
        <v>#VALUE!</v>
      </c>
      <c r="G359" t="e">
        <f t="shared" si="67"/>
        <v>#VALUE!</v>
      </c>
      <c r="H359" t="e">
        <f t="shared" si="68"/>
        <v>#VALUE!</v>
      </c>
      <c r="I359" t="e">
        <f t="shared" si="69"/>
        <v>#VALUE!</v>
      </c>
      <c r="J359" t="e">
        <f t="shared" si="70"/>
        <v>#VALUE!</v>
      </c>
      <c r="K359" t="e">
        <f t="shared" si="71"/>
        <v>#VALUE!</v>
      </c>
      <c r="L359" t="e">
        <f t="shared" si="72"/>
        <v>#VALUE!</v>
      </c>
      <c r="M359" t="e">
        <f t="shared" si="73"/>
        <v>#VALUE!</v>
      </c>
      <c r="N359" t="e">
        <f t="shared" si="76"/>
        <v>#VALUE!</v>
      </c>
      <c r="O359" t="e">
        <f t="shared" si="77"/>
        <v>#VALUE!</v>
      </c>
    </row>
    <row r="360" spans="2:15">
      <c r="B360" t="e">
        <f t="shared" si="74"/>
        <v>#VALUE!</v>
      </c>
      <c r="C360" t="e">
        <f t="shared" si="75"/>
        <v>#VALUE!</v>
      </c>
      <c r="D360" t="e">
        <f>IF(B360&lt;=0,0,IF(B360&lt;=0.2,60*B360,IF(B360&lt;=0.4,185*(B360-0.4)^2+4.5,IF(B360&lt;=0.8,4.5,IF(B360&lt;0.85,-90*(x-0.85),0)))))</f>
        <v>#VALUE!</v>
      </c>
      <c r="E360" t="e">
        <f t="shared" si="65"/>
        <v>#VALUE!</v>
      </c>
      <c r="F360" t="e">
        <f t="shared" si="66"/>
        <v>#VALUE!</v>
      </c>
      <c r="G360" t="e">
        <f t="shared" si="67"/>
        <v>#VALUE!</v>
      </c>
      <c r="H360" t="e">
        <f t="shared" si="68"/>
        <v>#VALUE!</v>
      </c>
      <c r="I360" t="e">
        <f t="shared" si="69"/>
        <v>#VALUE!</v>
      </c>
      <c r="J360" t="e">
        <f t="shared" si="70"/>
        <v>#VALUE!</v>
      </c>
      <c r="K360" t="e">
        <f t="shared" si="71"/>
        <v>#VALUE!</v>
      </c>
      <c r="L360" t="e">
        <f t="shared" si="72"/>
        <v>#VALUE!</v>
      </c>
      <c r="M360" t="e">
        <f t="shared" si="73"/>
        <v>#VALUE!</v>
      </c>
      <c r="N360" t="e">
        <f t="shared" si="76"/>
        <v>#VALUE!</v>
      </c>
      <c r="O360" t="e">
        <f t="shared" si="77"/>
        <v>#VALUE!</v>
      </c>
    </row>
    <row r="361" spans="2:15">
      <c r="B361" t="e">
        <f t="shared" si="74"/>
        <v>#VALUE!</v>
      </c>
      <c r="C361" t="e">
        <f t="shared" si="75"/>
        <v>#VALUE!</v>
      </c>
      <c r="D361" t="e">
        <f>IF(B361&lt;=0,0,IF(B361&lt;=0.2,60*B361,IF(B361&lt;=0.4,185*(B361-0.4)^2+4.5,IF(B361&lt;=0.8,4.5,IF(B361&lt;0.85,-90*(x-0.85),0)))))</f>
        <v>#VALUE!</v>
      </c>
      <c r="E361" t="e">
        <f t="shared" si="65"/>
        <v>#VALUE!</v>
      </c>
      <c r="F361" t="e">
        <f t="shared" si="66"/>
        <v>#VALUE!</v>
      </c>
      <c r="G361" t="e">
        <f t="shared" si="67"/>
        <v>#VALUE!</v>
      </c>
      <c r="H361" t="e">
        <f t="shared" si="68"/>
        <v>#VALUE!</v>
      </c>
      <c r="I361" t="e">
        <f t="shared" si="69"/>
        <v>#VALUE!</v>
      </c>
      <c r="J361" t="e">
        <f t="shared" si="70"/>
        <v>#VALUE!</v>
      </c>
      <c r="K361" t="e">
        <f t="shared" si="71"/>
        <v>#VALUE!</v>
      </c>
      <c r="L361" t="e">
        <f t="shared" si="72"/>
        <v>#VALUE!</v>
      </c>
      <c r="M361" t="e">
        <f t="shared" si="73"/>
        <v>#VALUE!</v>
      </c>
      <c r="N361" t="e">
        <f t="shared" si="76"/>
        <v>#VALUE!</v>
      </c>
      <c r="O361" t="e">
        <f t="shared" si="77"/>
        <v>#VALUE!</v>
      </c>
    </row>
    <row r="362" spans="2:15">
      <c r="B362" t="e">
        <f t="shared" si="74"/>
        <v>#VALUE!</v>
      </c>
      <c r="C362" t="e">
        <f t="shared" si="75"/>
        <v>#VALUE!</v>
      </c>
      <c r="D362" t="e">
        <f>IF(B362&lt;=0,0,IF(B362&lt;=0.2,60*B362,IF(B362&lt;=0.4,185*(B362-0.4)^2+4.5,IF(B362&lt;=0.8,4.5,IF(B362&lt;0.85,-90*(x-0.85),0)))))</f>
        <v>#VALUE!</v>
      </c>
      <c r="E362" t="e">
        <f t="shared" si="65"/>
        <v>#VALUE!</v>
      </c>
      <c r="F362" t="e">
        <f t="shared" si="66"/>
        <v>#VALUE!</v>
      </c>
      <c r="G362" t="e">
        <f t="shared" si="67"/>
        <v>#VALUE!</v>
      </c>
      <c r="H362" t="e">
        <f t="shared" si="68"/>
        <v>#VALUE!</v>
      </c>
      <c r="I362" t="e">
        <f t="shared" si="69"/>
        <v>#VALUE!</v>
      </c>
      <c r="J362" t="e">
        <f t="shared" si="70"/>
        <v>#VALUE!</v>
      </c>
      <c r="K362" t="e">
        <f t="shared" si="71"/>
        <v>#VALUE!</v>
      </c>
      <c r="L362" t="e">
        <f t="shared" si="72"/>
        <v>#VALUE!</v>
      </c>
      <c r="M362" t="e">
        <f t="shared" si="73"/>
        <v>#VALUE!</v>
      </c>
      <c r="N362" t="e">
        <f t="shared" si="76"/>
        <v>#VALUE!</v>
      </c>
      <c r="O362" t="e">
        <f t="shared" si="77"/>
        <v>#VALUE!</v>
      </c>
    </row>
    <row r="363" spans="2:15">
      <c r="B363" t="e">
        <f t="shared" si="74"/>
        <v>#VALUE!</v>
      </c>
      <c r="C363" t="e">
        <f t="shared" si="75"/>
        <v>#VALUE!</v>
      </c>
      <c r="D363" t="e">
        <f>IF(B363&lt;=0,0,IF(B363&lt;=0.2,60*B363,IF(B363&lt;=0.4,185*(B363-0.4)^2+4.5,IF(B363&lt;=0.8,4.5,IF(B363&lt;0.85,-90*(x-0.85),0)))))</f>
        <v>#VALUE!</v>
      </c>
      <c r="E363" t="e">
        <f t="shared" si="65"/>
        <v>#VALUE!</v>
      </c>
      <c r="F363" t="e">
        <f t="shared" si="66"/>
        <v>#VALUE!</v>
      </c>
      <c r="G363" t="e">
        <f t="shared" si="67"/>
        <v>#VALUE!</v>
      </c>
      <c r="H363" t="e">
        <f t="shared" si="68"/>
        <v>#VALUE!</v>
      </c>
      <c r="I363" t="e">
        <f t="shared" si="69"/>
        <v>#VALUE!</v>
      </c>
      <c r="J363" t="e">
        <f t="shared" si="70"/>
        <v>#VALUE!</v>
      </c>
      <c r="K363" t="e">
        <f t="shared" si="71"/>
        <v>#VALUE!</v>
      </c>
      <c r="L363" t="e">
        <f t="shared" si="72"/>
        <v>#VALUE!</v>
      </c>
      <c r="M363" t="e">
        <f t="shared" si="73"/>
        <v>#VALUE!</v>
      </c>
      <c r="N363" t="e">
        <f t="shared" si="76"/>
        <v>#VALUE!</v>
      </c>
      <c r="O363" t="e">
        <f t="shared" si="77"/>
        <v>#VALUE!</v>
      </c>
    </row>
    <row r="364" spans="2:15">
      <c r="B364" t="e">
        <f t="shared" si="74"/>
        <v>#VALUE!</v>
      </c>
      <c r="C364" t="e">
        <f t="shared" si="75"/>
        <v>#VALUE!</v>
      </c>
      <c r="D364" t="e">
        <f>IF(B364&lt;=0,0,IF(B364&lt;=0.2,60*B364,IF(B364&lt;=0.4,185*(B364-0.4)^2+4.5,IF(B364&lt;=0.8,4.5,IF(B364&lt;0.85,-90*(x-0.85),0)))))</f>
        <v>#VALUE!</v>
      </c>
      <c r="E364" t="e">
        <f t="shared" si="65"/>
        <v>#VALUE!</v>
      </c>
      <c r="F364" t="e">
        <f t="shared" si="66"/>
        <v>#VALUE!</v>
      </c>
      <c r="G364" t="e">
        <f t="shared" si="67"/>
        <v>#VALUE!</v>
      </c>
      <c r="H364" t="e">
        <f t="shared" si="68"/>
        <v>#VALUE!</v>
      </c>
      <c r="I364" t="e">
        <f t="shared" si="69"/>
        <v>#VALUE!</v>
      </c>
      <c r="J364" t="e">
        <f t="shared" si="70"/>
        <v>#VALUE!</v>
      </c>
      <c r="K364" t="e">
        <f t="shared" si="71"/>
        <v>#VALUE!</v>
      </c>
      <c r="L364" t="e">
        <f t="shared" si="72"/>
        <v>#VALUE!</v>
      </c>
      <c r="M364" t="e">
        <f t="shared" si="73"/>
        <v>#VALUE!</v>
      </c>
      <c r="N364" t="e">
        <f t="shared" si="76"/>
        <v>#VALUE!</v>
      </c>
      <c r="O364" t="e">
        <f t="shared" si="77"/>
        <v>#VALUE!</v>
      </c>
    </row>
    <row r="365" spans="2:15">
      <c r="B365" t="e">
        <f t="shared" si="74"/>
        <v>#VALUE!</v>
      </c>
      <c r="C365" t="e">
        <f t="shared" si="75"/>
        <v>#VALUE!</v>
      </c>
      <c r="D365" t="e">
        <f>IF(B365&lt;=0,0,IF(B365&lt;=0.2,60*B365,IF(B365&lt;=0.4,185*(B365-0.4)^2+4.5,IF(B365&lt;=0.8,4.5,IF(B365&lt;0.85,-90*(x-0.85),0)))))</f>
        <v>#VALUE!</v>
      </c>
      <c r="E365" t="e">
        <f t="shared" si="65"/>
        <v>#VALUE!</v>
      </c>
      <c r="F365" t="e">
        <f t="shared" si="66"/>
        <v>#VALUE!</v>
      </c>
      <c r="G365" t="e">
        <f t="shared" si="67"/>
        <v>#VALUE!</v>
      </c>
      <c r="H365" t="e">
        <f t="shared" si="68"/>
        <v>#VALUE!</v>
      </c>
      <c r="I365" t="e">
        <f t="shared" si="69"/>
        <v>#VALUE!</v>
      </c>
      <c r="J365" t="e">
        <f t="shared" si="70"/>
        <v>#VALUE!</v>
      </c>
      <c r="K365" t="e">
        <f t="shared" si="71"/>
        <v>#VALUE!</v>
      </c>
      <c r="L365" t="e">
        <f t="shared" si="72"/>
        <v>#VALUE!</v>
      </c>
      <c r="M365" t="e">
        <f t="shared" si="73"/>
        <v>#VALUE!</v>
      </c>
      <c r="N365" t="e">
        <f t="shared" si="76"/>
        <v>#VALUE!</v>
      </c>
      <c r="O365" t="e">
        <f t="shared" si="77"/>
        <v>#VALUE!</v>
      </c>
    </row>
    <row r="366" spans="2:15">
      <c r="B366" t="e">
        <f t="shared" si="74"/>
        <v>#VALUE!</v>
      </c>
      <c r="C366" t="e">
        <f t="shared" si="75"/>
        <v>#VALUE!</v>
      </c>
      <c r="D366" t="e">
        <f>IF(B366&lt;=0,0,IF(B366&lt;=0.2,60*B366,IF(B366&lt;=0.4,185*(B366-0.4)^2+4.5,IF(B366&lt;=0.8,4.5,IF(B366&lt;0.85,-90*(x-0.85),0)))))</f>
        <v>#VALUE!</v>
      </c>
      <c r="E366" t="e">
        <f t="shared" si="65"/>
        <v>#VALUE!</v>
      </c>
      <c r="F366" t="e">
        <f t="shared" si="66"/>
        <v>#VALUE!</v>
      </c>
      <c r="G366" t="e">
        <f t="shared" si="67"/>
        <v>#VALUE!</v>
      </c>
      <c r="H366" t="e">
        <f t="shared" si="68"/>
        <v>#VALUE!</v>
      </c>
      <c r="I366" t="e">
        <f t="shared" si="69"/>
        <v>#VALUE!</v>
      </c>
      <c r="J366" t="e">
        <f t="shared" si="70"/>
        <v>#VALUE!</v>
      </c>
      <c r="K366" t="e">
        <f t="shared" si="71"/>
        <v>#VALUE!</v>
      </c>
      <c r="L366" t="e">
        <f t="shared" si="72"/>
        <v>#VALUE!</v>
      </c>
      <c r="M366" t="e">
        <f t="shared" si="73"/>
        <v>#VALUE!</v>
      </c>
      <c r="N366" t="e">
        <f t="shared" si="76"/>
        <v>#VALUE!</v>
      </c>
      <c r="O366" t="e">
        <f t="shared" si="77"/>
        <v>#VALUE!</v>
      </c>
    </row>
    <row r="367" spans="2:15">
      <c r="B367" t="e">
        <f t="shared" si="74"/>
        <v>#VALUE!</v>
      </c>
      <c r="C367" t="e">
        <f t="shared" si="75"/>
        <v>#VALUE!</v>
      </c>
      <c r="D367" t="e">
        <f>IF(B367&lt;=0,0,IF(B367&lt;=0.2,60*B367,IF(B367&lt;=0.4,185*(B367-0.4)^2+4.5,IF(B367&lt;=0.8,4.5,IF(B367&lt;0.85,-90*(x-0.85),0)))))</f>
        <v>#VALUE!</v>
      </c>
      <c r="E367" t="e">
        <f t="shared" si="65"/>
        <v>#VALUE!</v>
      </c>
      <c r="F367" t="e">
        <f t="shared" si="66"/>
        <v>#VALUE!</v>
      </c>
      <c r="G367" t="e">
        <f t="shared" si="67"/>
        <v>#VALUE!</v>
      </c>
      <c r="H367" t="e">
        <f t="shared" si="68"/>
        <v>#VALUE!</v>
      </c>
      <c r="I367" t="e">
        <f t="shared" si="69"/>
        <v>#VALUE!</v>
      </c>
      <c r="J367" t="e">
        <f t="shared" si="70"/>
        <v>#VALUE!</v>
      </c>
      <c r="K367" t="e">
        <f t="shared" si="71"/>
        <v>#VALUE!</v>
      </c>
      <c r="L367" t="e">
        <f t="shared" si="72"/>
        <v>#VALUE!</v>
      </c>
      <c r="M367" t="e">
        <f t="shared" si="73"/>
        <v>#VALUE!</v>
      </c>
      <c r="N367" t="e">
        <f t="shared" si="76"/>
        <v>#VALUE!</v>
      </c>
      <c r="O367" t="e">
        <f t="shared" si="77"/>
        <v>#VALUE!</v>
      </c>
    </row>
    <row r="368" spans="2:15">
      <c r="B368" t="e">
        <f t="shared" si="74"/>
        <v>#VALUE!</v>
      </c>
      <c r="C368" t="e">
        <f t="shared" si="75"/>
        <v>#VALUE!</v>
      </c>
      <c r="D368" t="e">
        <f>IF(B368&lt;=0,0,IF(B368&lt;=0.2,60*B368,IF(B368&lt;=0.4,185*(B368-0.4)^2+4.5,IF(B368&lt;=0.8,4.5,IF(B368&lt;0.85,-90*(x-0.85),0)))))</f>
        <v>#VALUE!</v>
      </c>
      <c r="E368" t="e">
        <f t="shared" si="65"/>
        <v>#VALUE!</v>
      </c>
      <c r="F368" t="e">
        <f t="shared" si="66"/>
        <v>#VALUE!</v>
      </c>
      <c r="G368" t="e">
        <f t="shared" si="67"/>
        <v>#VALUE!</v>
      </c>
      <c r="H368" t="e">
        <f t="shared" si="68"/>
        <v>#VALUE!</v>
      </c>
      <c r="I368" t="e">
        <f t="shared" si="69"/>
        <v>#VALUE!</v>
      </c>
      <c r="J368" t="e">
        <f t="shared" si="70"/>
        <v>#VALUE!</v>
      </c>
      <c r="K368" t="e">
        <f t="shared" si="71"/>
        <v>#VALUE!</v>
      </c>
      <c r="L368" t="e">
        <f t="shared" si="72"/>
        <v>#VALUE!</v>
      </c>
      <c r="M368" t="e">
        <f t="shared" si="73"/>
        <v>#VALUE!</v>
      </c>
      <c r="N368" t="e">
        <f t="shared" si="76"/>
        <v>#VALUE!</v>
      </c>
      <c r="O368" t="e">
        <f t="shared" si="77"/>
        <v>#VALUE!</v>
      </c>
    </row>
    <row r="369" spans="2:15">
      <c r="B369" t="e">
        <f t="shared" si="74"/>
        <v>#VALUE!</v>
      </c>
      <c r="C369" t="e">
        <f t="shared" si="75"/>
        <v>#VALUE!</v>
      </c>
      <c r="D369" t="e">
        <f>IF(B369&lt;=0,0,IF(B369&lt;=0.2,60*B369,IF(B369&lt;=0.4,185*(B369-0.4)^2+4.5,IF(B369&lt;=0.8,4.5,IF(B369&lt;0.85,-90*(x-0.85),0)))))</f>
        <v>#VALUE!</v>
      </c>
      <c r="E369" t="e">
        <f t="shared" si="65"/>
        <v>#VALUE!</v>
      </c>
      <c r="F369" t="e">
        <f t="shared" si="66"/>
        <v>#VALUE!</v>
      </c>
      <c r="G369" t="e">
        <f t="shared" si="67"/>
        <v>#VALUE!</v>
      </c>
      <c r="H369" t="e">
        <f t="shared" si="68"/>
        <v>#VALUE!</v>
      </c>
      <c r="I369" t="e">
        <f t="shared" si="69"/>
        <v>#VALUE!</v>
      </c>
      <c r="J369" t="e">
        <f t="shared" si="70"/>
        <v>#VALUE!</v>
      </c>
      <c r="K369" t="e">
        <f t="shared" si="71"/>
        <v>#VALUE!</v>
      </c>
      <c r="L369" t="e">
        <f t="shared" si="72"/>
        <v>#VALUE!</v>
      </c>
      <c r="M369" t="e">
        <f t="shared" si="73"/>
        <v>#VALUE!</v>
      </c>
      <c r="N369" t="e">
        <f t="shared" si="76"/>
        <v>#VALUE!</v>
      </c>
      <c r="O369" t="e">
        <f t="shared" si="77"/>
        <v>#VALUE!</v>
      </c>
    </row>
    <row r="370" spans="2:15">
      <c r="B370" t="e">
        <f t="shared" si="74"/>
        <v>#VALUE!</v>
      </c>
      <c r="C370" t="e">
        <f t="shared" si="75"/>
        <v>#VALUE!</v>
      </c>
      <c r="D370" t="e">
        <f>IF(B370&lt;=0,0,IF(B370&lt;=0.2,60*B370,IF(B370&lt;=0.4,185*(B370-0.4)^2+4.5,IF(B370&lt;=0.8,4.5,IF(B370&lt;0.85,-90*(x-0.85),0)))))</f>
        <v>#VALUE!</v>
      </c>
      <c r="E370" t="e">
        <f t="shared" si="65"/>
        <v>#VALUE!</v>
      </c>
      <c r="F370" t="e">
        <f t="shared" si="66"/>
        <v>#VALUE!</v>
      </c>
      <c r="G370" t="e">
        <f t="shared" si="67"/>
        <v>#VALUE!</v>
      </c>
      <c r="H370" t="e">
        <f t="shared" si="68"/>
        <v>#VALUE!</v>
      </c>
      <c r="I370" t="e">
        <f t="shared" si="69"/>
        <v>#VALUE!</v>
      </c>
      <c r="J370" t="e">
        <f t="shared" si="70"/>
        <v>#VALUE!</v>
      </c>
      <c r="K370" t="e">
        <f t="shared" si="71"/>
        <v>#VALUE!</v>
      </c>
      <c r="L370" t="e">
        <f t="shared" si="72"/>
        <v>#VALUE!</v>
      </c>
      <c r="M370" t="e">
        <f t="shared" si="73"/>
        <v>#VALUE!</v>
      </c>
      <c r="N370" t="e">
        <f t="shared" si="76"/>
        <v>#VALUE!</v>
      </c>
      <c r="O370" t="e">
        <f t="shared" si="77"/>
        <v>#VALUE!</v>
      </c>
    </row>
    <row r="371" spans="2:15">
      <c r="B371" t="e">
        <f t="shared" si="74"/>
        <v>#VALUE!</v>
      </c>
      <c r="C371" t="e">
        <f t="shared" si="75"/>
        <v>#VALUE!</v>
      </c>
      <c r="D371" t="e">
        <f>IF(B371&lt;=0,0,IF(B371&lt;=0.2,60*B371,IF(B371&lt;=0.4,185*(B371-0.4)^2+4.5,IF(B371&lt;=0.8,4.5,IF(B371&lt;0.85,-90*(x-0.85),0)))))</f>
        <v>#VALUE!</v>
      </c>
      <c r="E371" t="e">
        <f t="shared" si="65"/>
        <v>#VALUE!</v>
      </c>
      <c r="F371" t="e">
        <f t="shared" si="66"/>
        <v>#VALUE!</v>
      </c>
      <c r="G371" t="e">
        <f t="shared" si="67"/>
        <v>#VALUE!</v>
      </c>
      <c r="H371" t="e">
        <f t="shared" si="68"/>
        <v>#VALUE!</v>
      </c>
      <c r="I371" t="e">
        <f t="shared" si="69"/>
        <v>#VALUE!</v>
      </c>
      <c r="J371" t="e">
        <f t="shared" si="70"/>
        <v>#VALUE!</v>
      </c>
      <c r="K371" t="e">
        <f t="shared" si="71"/>
        <v>#VALUE!</v>
      </c>
      <c r="L371" t="e">
        <f t="shared" si="72"/>
        <v>#VALUE!</v>
      </c>
      <c r="M371" t="e">
        <f t="shared" si="73"/>
        <v>#VALUE!</v>
      </c>
      <c r="N371" t="e">
        <f t="shared" si="76"/>
        <v>#VALUE!</v>
      </c>
      <c r="O371" t="e">
        <f t="shared" si="77"/>
        <v>#VALUE!</v>
      </c>
    </row>
    <row r="372" spans="2:15">
      <c r="B372" t="e">
        <f t="shared" si="74"/>
        <v>#VALUE!</v>
      </c>
      <c r="C372" t="e">
        <f t="shared" si="75"/>
        <v>#VALUE!</v>
      </c>
      <c r="D372" t="e">
        <f>IF(B372&lt;=0,0,IF(B372&lt;=0.2,60*B372,IF(B372&lt;=0.4,185*(B372-0.4)^2+4.5,IF(B372&lt;=0.8,4.5,IF(B372&lt;0.85,-90*(x-0.85),0)))))</f>
        <v>#VALUE!</v>
      </c>
      <c r="E372" t="e">
        <f t="shared" si="65"/>
        <v>#VALUE!</v>
      </c>
      <c r="F372" t="e">
        <f t="shared" si="66"/>
        <v>#VALUE!</v>
      </c>
      <c r="G372" t="e">
        <f t="shared" si="67"/>
        <v>#VALUE!</v>
      </c>
      <c r="H372" t="e">
        <f t="shared" si="68"/>
        <v>#VALUE!</v>
      </c>
      <c r="I372" t="e">
        <f t="shared" si="69"/>
        <v>#VALUE!</v>
      </c>
      <c r="J372" t="e">
        <f t="shared" si="70"/>
        <v>#VALUE!</v>
      </c>
      <c r="K372" t="e">
        <f t="shared" si="71"/>
        <v>#VALUE!</v>
      </c>
      <c r="L372" t="e">
        <f t="shared" si="72"/>
        <v>#VALUE!</v>
      </c>
      <c r="M372" t="e">
        <f t="shared" si="73"/>
        <v>#VALUE!</v>
      </c>
      <c r="N372" t="e">
        <f t="shared" si="76"/>
        <v>#VALUE!</v>
      </c>
      <c r="O372" t="e">
        <f t="shared" si="77"/>
        <v>#VALUE!</v>
      </c>
    </row>
    <row r="373" spans="2:15">
      <c r="B373" t="e">
        <f t="shared" si="74"/>
        <v>#VALUE!</v>
      </c>
      <c r="C373" t="e">
        <f t="shared" si="75"/>
        <v>#VALUE!</v>
      </c>
      <c r="D373" t="e">
        <f>IF(B373&lt;=0,0,IF(B373&lt;=0.2,60*B373,IF(B373&lt;=0.4,185*(B373-0.4)^2+4.5,IF(B373&lt;=0.8,4.5,IF(B373&lt;0.85,-90*(x-0.85),0)))))</f>
        <v>#VALUE!</v>
      </c>
      <c r="E373" t="e">
        <f t="shared" si="65"/>
        <v>#VALUE!</v>
      </c>
      <c r="F373" t="e">
        <f t="shared" si="66"/>
        <v>#VALUE!</v>
      </c>
      <c r="G373" t="e">
        <f t="shared" si="67"/>
        <v>#VALUE!</v>
      </c>
      <c r="H373" t="e">
        <f t="shared" si="68"/>
        <v>#VALUE!</v>
      </c>
      <c r="I373" t="e">
        <f t="shared" si="69"/>
        <v>#VALUE!</v>
      </c>
      <c r="J373" t="e">
        <f t="shared" si="70"/>
        <v>#VALUE!</v>
      </c>
      <c r="K373" t="e">
        <f t="shared" si="71"/>
        <v>#VALUE!</v>
      </c>
      <c r="L373" t="e">
        <f t="shared" si="72"/>
        <v>#VALUE!</v>
      </c>
      <c r="M373" t="e">
        <f t="shared" si="73"/>
        <v>#VALUE!</v>
      </c>
      <c r="N373" t="e">
        <f t="shared" si="76"/>
        <v>#VALUE!</v>
      </c>
      <c r="O373" t="e">
        <f t="shared" si="77"/>
        <v>#VALUE!</v>
      </c>
    </row>
    <row r="374" spans="2:15">
      <c r="B374" t="e">
        <f t="shared" si="74"/>
        <v>#VALUE!</v>
      </c>
      <c r="C374" t="e">
        <f t="shared" si="75"/>
        <v>#VALUE!</v>
      </c>
      <c r="D374" t="e">
        <f>IF(B374&lt;=0,0,IF(B374&lt;=0.2,60*B374,IF(B374&lt;=0.4,185*(B374-0.4)^2+4.5,IF(B374&lt;=0.8,4.5,IF(B374&lt;0.85,-90*(x-0.85),0)))))</f>
        <v>#VALUE!</v>
      </c>
      <c r="E374" t="e">
        <f t="shared" si="65"/>
        <v>#VALUE!</v>
      </c>
      <c r="F374" t="e">
        <f t="shared" si="66"/>
        <v>#VALUE!</v>
      </c>
      <c r="G374" t="e">
        <f t="shared" si="67"/>
        <v>#VALUE!</v>
      </c>
      <c r="H374" t="e">
        <f t="shared" si="68"/>
        <v>#VALUE!</v>
      </c>
      <c r="I374" t="e">
        <f t="shared" si="69"/>
        <v>#VALUE!</v>
      </c>
      <c r="J374" t="e">
        <f t="shared" si="70"/>
        <v>#VALUE!</v>
      </c>
      <c r="K374" t="e">
        <f t="shared" si="71"/>
        <v>#VALUE!</v>
      </c>
      <c r="L374" t="e">
        <f t="shared" si="72"/>
        <v>#VALUE!</v>
      </c>
      <c r="M374" t="e">
        <f t="shared" si="73"/>
        <v>#VALUE!</v>
      </c>
      <c r="N374" t="e">
        <f t="shared" si="76"/>
        <v>#VALUE!</v>
      </c>
      <c r="O374" t="e">
        <f t="shared" si="77"/>
        <v>#VALUE!</v>
      </c>
    </row>
    <row r="375" spans="2:15">
      <c r="B375" t="e">
        <f t="shared" si="74"/>
        <v>#VALUE!</v>
      </c>
      <c r="C375" t="e">
        <f t="shared" si="75"/>
        <v>#VALUE!</v>
      </c>
      <c r="D375" t="e">
        <f>IF(B375&lt;=0,0,IF(B375&lt;=0.2,60*B375,IF(B375&lt;=0.4,185*(B375-0.4)^2+4.5,IF(B375&lt;=0.8,4.5,IF(B375&lt;0.85,-90*(x-0.85),0)))))</f>
        <v>#VALUE!</v>
      </c>
      <c r="E375" t="e">
        <f t="shared" si="65"/>
        <v>#VALUE!</v>
      </c>
      <c r="F375" t="e">
        <f t="shared" si="66"/>
        <v>#VALUE!</v>
      </c>
      <c r="G375" t="e">
        <f t="shared" si="67"/>
        <v>#VALUE!</v>
      </c>
      <c r="H375" t="e">
        <f t="shared" si="68"/>
        <v>#VALUE!</v>
      </c>
      <c r="I375" t="e">
        <f t="shared" si="69"/>
        <v>#VALUE!</v>
      </c>
      <c r="J375" t="e">
        <f t="shared" si="70"/>
        <v>#VALUE!</v>
      </c>
      <c r="K375" t="e">
        <f t="shared" si="71"/>
        <v>#VALUE!</v>
      </c>
      <c r="L375" t="e">
        <f t="shared" si="72"/>
        <v>#VALUE!</v>
      </c>
      <c r="M375" t="e">
        <f t="shared" si="73"/>
        <v>#VALUE!</v>
      </c>
      <c r="N375" t="e">
        <f t="shared" si="76"/>
        <v>#VALUE!</v>
      </c>
      <c r="O375" t="e">
        <f t="shared" si="77"/>
        <v>#VALUE!</v>
      </c>
    </row>
    <row r="376" spans="2:15">
      <c r="B376" t="e">
        <f t="shared" si="74"/>
        <v>#VALUE!</v>
      </c>
      <c r="C376" t="e">
        <f t="shared" si="75"/>
        <v>#VALUE!</v>
      </c>
      <c r="D376" t="e">
        <f>IF(B376&lt;=0,0,IF(B376&lt;=0.2,60*B376,IF(B376&lt;=0.4,185*(B376-0.4)^2+4.5,IF(B376&lt;=0.8,4.5,IF(B376&lt;0.85,-90*(x-0.85),0)))))</f>
        <v>#VALUE!</v>
      </c>
      <c r="E376" t="e">
        <f t="shared" si="65"/>
        <v>#VALUE!</v>
      </c>
      <c r="F376" t="e">
        <f t="shared" si="66"/>
        <v>#VALUE!</v>
      </c>
      <c r="G376" t="e">
        <f t="shared" si="67"/>
        <v>#VALUE!</v>
      </c>
      <c r="H376" t="e">
        <f t="shared" si="68"/>
        <v>#VALUE!</v>
      </c>
      <c r="I376" t="e">
        <f t="shared" si="69"/>
        <v>#VALUE!</v>
      </c>
      <c r="J376" t="e">
        <f t="shared" si="70"/>
        <v>#VALUE!</v>
      </c>
      <c r="K376" t="e">
        <f t="shared" si="71"/>
        <v>#VALUE!</v>
      </c>
      <c r="L376" t="e">
        <f t="shared" si="72"/>
        <v>#VALUE!</v>
      </c>
      <c r="M376" t="e">
        <f t="shared" si="73"/>
        <v>#VALUE!</v>
      </c>
      <c r="N376" t="e">
        <f t="shared" si="76"/>
        <v>#VALUE!</v>
      </c>
      <c r="O376" t="e">
        <f t="shared" si="77"/>
        <v>#VALUE!</v>
      </c>
    </row>
    <row r="377" spans="2:15">
      <c r="B377" t="e">
        <f t="shared" si="74"/>
        <v>#VALUE!</v>
      </c>
      <c r="C377" t="e">
        <f t="shared" si="75"/>
        <v>#VALUE!</v>
      </c>
      <c r="D377" t="e">
        <f>IF(B377&lt;=0,0,IF(B377&lt;=0.2,60*B377,IF(B377&lt;=0.4,185*(B377-0.4)^2+4.5,IF(B377&lt;=0.8,4.5,IF(B377&lt;0.85,-90*(x-0.85),0)))))</f>
        <v>#VALUE!</v>
      </c>
      <c r="E377" t="e">
        <f t="shared" si="65"/>
        <v>#VALUE!</v>
      </c>
      <c r="F377" t="e">
        <f t="shared" si="66"/>
        <v>#VALUE!</v>
      </c>
      <c r="G377" t="e">
        <f t="shared" si="67"/>
        <v>#VALUE!</v>
      </c>
      <c r="H377" t="e">
        <f t="shared" si="68"/>
        <v>#VALUE!</v>
      </c>
      <c r="I377" t="e">
        <f t="shared" si="69"/>
        <v>#VALUE!</v>
      </c>
      <c r="J377" t="e">
        <f t="shared" si="70"/>
        <v>#VALUE!</v>
      </c>
      <c r="K377" t="e">
        <f t="shared" si="71"/>
        <v>#VALUE!</v>
      </c>
      <c r="L377" t="e">
        <f t="shared" si="72"/>
        <v>#VALUE!</v>
      </c>
      <c r="M377" t="e">
        <f t="shared" si="73"/>
        <v>#VALUE!</v>
      </c>
      <c r="N377" t="e">
        <f t="shared" si="76"/>
        <v>#VALUE!</v>
      </c>
      <c r="O377" t="e">
        <f t="shared" si="77"/>
        <v>#VALUE!</v>
      </c>
    </row>
    <row r="378" spans="2:15">
      <c r="B378" t="e">
        <f t="shared" si="74"/>
        <v>#VALUE!</v>
      </c>
      <c r="C378" t="e">
        <f t="shared" si="75"/>
        <v>#VALUE!</v>
      </c>
      <c r="D378" t="e">
        <f>IF(B378&lt;=0,0,IF(B378&lt;=0.2,60*B378,IF(B378&lt;=0.4,185*(B378-0.4)^2+4.5,IF(B378&lt;=0.8,4.5,IF(B378&lt;0.85,-90*(x-0.85),0)))))</f>
        <v>#VALUE!</v>
      </c>
      <c r="E378" t="e">
        <f t="shared" si="65"/>
        <v>#VALUE!</v>
      </c>
      <c r="F378" t="e">
        <f t="shared" si="66"/>
        <v>#VALUE!</v>
      </c>
      <c r="G378" t="e">
        <f t="shared" si="67"/>
        <v>#VALUE!</v>
      </c>
      <c r="H378" t="e">
        <f t="shared" si="68"/>
        <v>#VALUE!</v>
      </c>
      <c r="I378" t="e">
        <f t="shared" si="69"/>
        <v>#VALUE!</v>
      </c>
      <c r="J378" t="e">
        <f t="shared" si="70"/>
        <v>#VALUE!</v>
      </c>
      <c r="K378" t="e">
        <f t="shared" si="71"/>
        <v>#VALUE!</v>
      </c>
      <c r="L378" t="e">
        <f t="shared" si="72"/>
        <v>#VALUE!</v>
      </c>
      <c r="M378" t="e">
        <f t="shared" si="73"/>
        <v>#VALUE!</v>
      </c>
      <c r="N378" t="e">
        <f t="shared" si="76"/>
        <v>#VALUE!</v>
      </c>
      <c r="O378" t="e">
        <f t="shared" si="77"/>
        <v>#VALUE!</v>
      </c>
    </row>
    <row r="379" spans="2:15">
      <c r="B379" t="e">
        <f t="shared" si="74"/>
        <v>#VALUE!</v>
      </c>
      <c r="C379" t="e">
        <f t="shared" si="75"/>
        <v>#VALUE!</v>
      </c>
      <c r="D379" t="e">
        <f>IF(B379&lt;=0,0,IF(B379&lt;=0.2,60*B379,IF(B379&lt;=0.4,185*(B379-0.4)^2+4.5,IF(B379&lt;=0.8,4.5,IF(B379&lt;0.85,-90*(x-0.85),0)))))</f>
        <v>#VALUE!</v>
      </c>
      <c r="E379" t="e">
        <f t="shared" si="65"/>
        <v>#VALUE!</v>
      </c>
      <c r="F379" t="e">
        <f t="shared" si="66"/>
        <v>#VALUE!</v>
      </c>
      <c r="G379" t="e">
        <f t="shared" si="67"/>
        <v>#VALUE!</v>
      </c>
      <c r="H379" t="e">
        <f t="shared" si="68"/>
        <v>#VALUE!</v>
      </c>
      <c r="I379" t="e">
        <f t="shared" si="69"/>
        <v>#VALUE!</v>
      </c>
      <c r="J379" t="e">
        <f t="shared" si="70"/>
        <v>#VALUE!</v>
      </c>
      <c r="K379" t="e">
        <f t="shared" si="71"/>
        <v>#VALUE!</v>
      </c>
      <c r="L379" t="e">
        <f t="shared" si="72"/>
        <v>#VALUE!</v>
      </c>
      <c r="M379" t="e">
        <f t="shared" si="73"/>
        <v>#VALUE!</v>
      </c>
      <c r="N379" t="e">
        <f t="shared" si="76"/>
        <v>#VALUE!</v>
      </c>
      <c r="O379" t="e">
        <f t="shared" si="77"/>
        <v>#VALUE!</v>
      </c>
    </row>
    <row r="380" spans="2:15">
      <c r="B380" t="e">
        <f t="shared" si="74"/>
        <v>#VALUE!</v>
      </c>
      <c r="C380" t="e">
        <f t="shared" si="75"/>
        <v>#VALUE!</v>
      </c>
      <c r="D380" t="e">
        <f>IF(B380&lt;=0,0,IF(B380&lt;=0.2,60*B380,IF(B380&lt;=0.4,185*(B380-0.4)^2+4.5,IF(B380&lt;=0.8,4.5,IF(B380&lt;0.85,-90*(x-0.85),0)))))</f>
        <v>#VALUE!</v>
      </c>
      <c r="E380" t="e">
        <f t="shared" si="65"/>
        <v>#VALUE!</v>
      </c>
      <c r="F380" t="e">
        <f t="shared" si="66"/>
        <v>#VALUE!</v>
      </c>
      <c r="G380" t="e">
        <f t="shared" si="67"/>
        <v>#VALUE!</v>
      </c>
      <c r="H380" t="e">
        <f t="shared" si="68"/>
        <v>#VALUE!</v>
      </c>
      <c r="I380" t="e">
        <f t="shared" si="69"/>
        <v>#VALUE!</v>
      </c>
      <c r="J380" t="e">
        <f t="shared" si="70"/>
        <v>#VALUE!</v>
      </c>
      <c r="K380" t="e">
        <f t="shared" si="71"/>
        <v>#VALUE!</v>
      </c>
      <c r="L380" t="e">
        <f t="shared" si="72"/>
        <v>#VALUE!</v>
      </c>
      <c r="M380" t="e">
        <f t="shared" si="73"/>
        <v>#VALUE!</v>
      </c>
      <c r="N380" t="e">
        <f t="shared" si="76"/>
        <v>#VALUE!</v>
      </c>
      <c r="O380" t="e">
        <f t="shared" si="77"/>
        <v>#VALUE!</v>
      </c>
    </row>
    <row r="381" spans="2:15">
      <c r="B381" t="e">
        <f t="shared" si="74"/>
        <v>#VALUE!</v>
      </c>
      <c r="C381" t="e">
        <f t="shared" si="75"/>
        <v>#VALUE!</v>
      </c>
      <c r="D381" t="e">
        <f>IF(B381&lt;=0,0,IF(B381&lt;=0.2,60*B381,IF(B381&lt;=0.4,185*(B381-0.4)^2+4.5,IF(B381&lt;=0.8,4.5,IF(B381&lt;0.85,-90*(x-0.85),0)))))</f>
        <v>#VALUE!</v>
      </c>
      <c r="E381" t="e">
        <f t="shared" si="65"/>
        <v>#VALUE!</v>
      </c>
      <c r="F381" t="e">
        <f t="shared" si="66"/>
        <v>#VALUE!</v>
      </c>
      <c r="G381" t="e">
        <f t="shared" si="67"/>
        <v>#VALUE!</v>
      </c>
      <c r="H381" t="e">
        <f t="shared" si="68"/>
        <v>#VALUE!</v>
      </c>
      <c r="I381" t="e">
        <f t="shared" si="69"/>
        <v>#VALUE!</v>
      </c>
      <c r="J381" t="e">
        <f t="shared" si="70"/>
        <v>#VALUE!</v>
      </c>
      <c r="K381" t="e">
        <f t="shared" si="71"/>
        <v>#VALUE!</v>
      </c>
      <c r="L381" t="e">
        <f t="shared" si="72"/>
        <v>#VALUE!</v>
      </c>
      <c r="M381" t="e">
        <f t="shared" si="73"/>
        <v>#VALUE!</v>
      </c>
      <c r="N381" t="e">
        <f t="shared" si="76"/>
        <v>#VALUE!</v>
      </c>
      <c r="O381" t="e">
        <f t="shared" si="77"/>
        <v>#VALUE!</v>
      </c>
    </row>
    <row r="382" spans="2:15">
      <c r="B382" t="e">
        <f t="shared" si="74"/>
        <v>#VALUE!</v>
      </c>
      <c r="C382" t="e">
        <f t="shared" si="75"/>
        <v>#VALUE!</v>
      </c>
      <c r="D382" t="e">
        <f>IF(B382&lt;=0,0,IF(B382&lt;=0.2,60*B382,IF(B382&lt;=0.4,185*(B382-0.4)^2+4.5,IF(B382&lt;=0.8,4.5,IF(B382&lt;0.85,-90*(x-0.85),0)))))</f>
        <v>#VALUE!</v>
      </c>
      <c r="E382" t="e">
        <f t="shared" si="65"/>
        <v>#VALUE!</v>
      </c>
      <c r="F382" t="e">
        <f t="shared" si="66"/>
        <v>#VALUE!</v>
      </c>
      <c r="G382" t="e">
        <f t="shared" si="67"/>
        <v>#VALUE!</v>
      </c>
      <c r="H382" t="e">
        <f t="shared" si="68"/>
        <v>#VALUE!</v>
      </c>
      <c r="I382" t="e">
        <f t="shared" si="69"/>
        <v>#VALUE!</v>
      </c>
      <c r="J382" t="e">
        <f t="shared" si="70"/>
        <v>#VALUE!</v>
      </c>
      <c r="K382" t="e">
        <f t="shared" si="71"/>
        <v>#VALUE!</v>
      </c>
      <c r="L382" t="e">
        <f t="shared" si="72"/>
        <v>#VALUE!</v>
      </c>
      <c r="M382" t="e">
        <f t="shared" si="73"/>
        <v>#VALUE!</v>
      </c>
      <c r="N382" t="e">
        <f t="shared" si="76"/>
        <v>#VALUE!</v>
      </c>
      <c r="O382" t="e">
        <f t="shared" si="77"/>
        <v>#VALUE!</v>
      </c>
    </row>
    <row r="383" spans="2:15">
      <c r="B383" t="e">
        <f t="shared" si="74"/>
        <v>#VALUE!</v>
      </c>
      <c r="C383" t="e">
        <f t="shared" si="75"/>
        <v>#VALUE!</v>
      </c>
      <c r="D383" t="e">
        <f>IF(B383&lt;=0,0,IF(B383&lt;=0.2,60*B383,IF(B383&lt;=0.4,185*(B383-0.4)^2+4.5,IF(B383&lt;=0.8,4.5,IF(B383&lt;0.85,-90*(x-0.85),0)))))</f>
        <v>#VALUE!</v>
      </c>
      <c r="E383" t="e">
        <f t="shared" si="65"/>
        <v>#VALUE!</v>
      </c>
      <c r="F383" t="e">
        <f t="shared" si="66"/>
        <v>#VALUE!</v>
      </c>
      <c r="G383" t="e">
        <f t="shared" si="67"/>
        <v>#VALUE!</v>
      </c>
      <c r="H383" t="e">
        <f t="shared" si="68"/>
        <v>#VALUE!</v>
      </c>
      <c r="I383" t="e">
        <f t="shared" si="69"/>
        <v>#VALUE!</v>
      </c>
      <c r="J383" t="e">
        <f t="shared" si="70"/>
        <v>#VALUE!</v>
      </c>
      <c r="K383" t="e">
        <f t="shared" si="71"/>
        <v>#VALUE!</v>
      </c>
      <c r="L383" t="e">
        <f t="shared" si="72"/>
        <v>#VALUE!</v>
      </c>
      <c r="M383" t="e">
        <f t="shared" si="73"/>
        <v>#VALUE!</v>
      </c>
      <c r="N383" t="e">
        <f t="shared" si="76"/>
        <v>#VALUE!</v>
      </c>
      <c r="O383" t="e">
        <f t="shared" si="77"/>
        <v>#VALUE!</v>
      </c>
    </row>
    <row r="384" spans="2:15">
      <c r="B384" t="e">
        <f t="shared" si="74"/>
        <v>#VALUE!</v>
      </c>
      <c r="C384" t="e">
        <f t="shared" si="75"/>
        <v>#VALUE!</v>
      </c>
      <c r="D384" t="e">
        <f>IF(B384&lt;=0,0,IF(B384&lt;=0.2,60*B384,IF(B384&lt;=0.4,185*(B384-0.4)^2+4.5,IF(B384&lt;=0.8,4.5,IF(B384&lt;0.85,-90*(x-0.85),0)))))</f>
        <v>#VALUE!</v>
      </c>
      <c r="E384" t="e">
        <f t="shared" si="65"/>
        <v>#VALUE!</v>
      </c>
      <c r="F384" t="e">
        <f t="shared" si="66"/>
        <v>#VALUE!</v>
      </c>
      <c r="G384" t="e">
        <f t="shared" si="67"/>
        <v>#VALUE!</v>
      </c>
      <c r="H384" t="e">
        <f t="shared" si="68"/>
        <v>#VALUE!</v>
      </c>
      <c r="I384" t="e">
        <f t="shared" si="69"/>
        <v>#VALUE!</v>
      </c>
      <c r="J384" t="e">
        <f t="shared" si="70"/>
        <v>#VALUE!</v>
      </c>
      <c r="K384" t="e">
        <f t="shared" si="71"/>
        <v>#VALUE!</v>
      </c>
      <c r="L384" t="e">
        <f t="shared" si="72"/>
        <v>#VALUE!</v>
      </c>
      <c r="M384" t="e">
        <f t="shared" si="73"/>
        <v>#VALUE!</v>
      </c>
      <c r="N384" t="e">
        <f t="shared" si="76"/>
        <v>#VALUE!</v>
      </c>
      <c r="O384" t="e">
        <f t="shared" si="77"/>
        <v>#VALUE!</v>
      </c>
    </row>
    <row r="385" spans="2:15">
      <c r="B385" t="e">
        <f t="shared" si="74"/>
        <v>#VALUE!</v>
      </c>
      <c r="C385" t="e">
        <f t="shared" si="75"/>
        <v>#VALUE!</v>
      </c>
      <c r="D385" t="e">
        <f>IF(B385&lt;=0,0,IF(B385&lt;=0.2,60*B385,IF(B385&lt;=0.4,185*(B385-0.4)^2+4.5,IF(B385&lt;=0.8,4.5,IF(B385&lt;0.85,-90*(x-0.85),0)))))</f>
        <v>#VALUE!</v>
      </c>
      <c r="E385" t="e">
        <f t="shared" si="65"/>
        <v>#VALUE!</v>
      </c>
      <c r="F385" t="e">
        <f t="shared" si="66"/>
        <v>#VALUE!</v>
      </c>
      <c r="G385" t="e">
        <f t="shared" si="67"/>
        <v>#VALUE!</v>
      </c>
      <c r="H385" t="e">
        <f t="shared" si="68"/>
        <v>#VALUE!</v>
      </c>
      <c r="I385" t="e">
        <f t="shared" si="69"/>
        <v>#VALUE!</v>
      </c>
      <c r="J385" t="e">
        <f t="shared" si="70"/>
        <v>#VALUE!</v>
      </c>
      <c r="K385" t="e">
        <f t="shared" si="71"/>
        <v>#VALUE!</v>
      </c>
      <c r="L385" t="e">
        <f t="shared" si="72"/>
        <v>#VALUE!</v>
      </c>
      <c r="M385" t="e">
        <f t="shared" si="73"/>
        <v>#VALUE!</v>
      </c>
      <c r="N385" t="e">
        <f t="shared" si="76"/>
        <v>#VALUE!</v>
      </c>
      <c r="O385" t="e">
        <f t="shared" si="77"/>
        <v>#VALUE!</v>
      </c>
    </row>
    <row r="386" spans="2:15">
      <c r="B386" t="e">
        <f t="shared" si="74"/>
        <v>#VALUE!</v>
      </c>
      <c r="C386" t="e">
        <f t="shared" si="75"/>
        <v>#VALUE!</v>
      </c>
      <c r="D386" t="e">
        <f>IF(B386&lt;=0,0,IF(B386&lt;=0.2,60*B386,IF(B386&lt;=0.4,185*(B386-0.4)^2+4.5,IF(B386&lt;=0.8,4.5,IF(B386&lt;0.85,-90*(x-0.85),0)))))</f>
        <v>#VALUE!</v>
      </c>
      <c r="E386" t="e">
        <f t="shared" si="65"/>
        <v>#VALUE!</v>
      </c>
      <c r="F386" t="e">
        <f t="shared" si="66"/>
        <v>#VALUE!</v>
      </c>
      <c r="G386" t="e">
        <f t="shared" si="67"/>
        <v>#VALUE!</v>
      </c>
      <c r="H386" t="e">
        <f t="shared" si="68"/>
        <v>#VALUE!</v>
      </c>
      <c r="I386" t="e">
        <f t="shared" si="69"/>
        <v>#VALUE!</v>
      </c>
      <c r="J386" t="e">
        <f t="shared" si="70"/>
        <v>#VALUE!</v>
      </c>
      <c r="K386" t="e">
        <f t="shared" si="71"/>
        <v>#VALUE!</v>
      </c>
      <c r="L386" t="e">
        <f t="shared" si="72"/>
        <v>#VALUE!</v>
      </c>
      <c r="M386" t="e">
        <f t="shared" si="73"/>
        <v>#VALUE!</v>
      </c>
      <c r="N386" t="e">
        <f t="shared" si="76"/>
        <v>#VALUE!</v>
      </c>
      <c r="O386" t="e">
        <f t="shared" si="77"/>
        <v>#VALUE!</v>
      </c>
    </row>
    <row r="387" spans="2:15">
      <c r="B387" t="e">
        <f t="shared" si="74"/>
        <v>#VALUE!</v>
      </c>
      <c r="C387" t="e">
        <f t="shared" si="75"/>
        <v>#VALUE!</v>
      </c>
      <c r="D387" t="e">
        <f>IF(B387&lt;=0,0,IF(B387&lt;=0.2,60*B387,IF(B387&lt;=0.4,185*(B387-0.4)^2+4.5,IF(B387&lt;=0.8,4.5,IF(B387&lt;0.85,-90*(x-0.85),0)))))</f>
        <v>#VALUE!</v>
      </c>
      <c r="E387" t="e">
        <f t="shared" si="65"/>
        <v>#VALUE!</v>
      </c>
      <c r="F387" t="e">
        <f t="shared" si="66"/>
        <v>#VALUE!</v>
      </c>
      <c r="G387" t="e">
        <f t="shared" si="67"/>
        <v>#VALUE!</v>
      </c>
      <c r="H387" t="e">
        <f t="shared" si="68"/>
        <v>#VALUE!</v>
      </c>
      <c r="I387" t="e">
        <f t="shared" si="69"/>
        <v>#VALUE!</v>
      </c>
      <c r="J387" t="e">
        <f t="shared" si="70"/>
        <v>#VALUE!</v>
      </c>
      <c r="K387" t="e">
        <f t="shared" si="71"/>
        <v>#VALUE!</v>
      </c>
      <c r="L387" t="e">
        <f t="shared" si="72"/>
        <v>#VALUE!</v>
      </c>
      <c r="M387" t="e">
        <f t="shared" si="73"/>
        <v>#VALUE!</v>
      </c>
      <c r="N387" t="e">
        <f t="shared" si="76"/>
        <v>#VALUE!</v>
      </c>
      <c r="O387" t="e">
        <f t="shared" si="77"/>
        <v>#VALUE!</v>
      </c>
    </row>
    <row r="388" spans="2:15">
      <c r="B388" t="e">
        <f t="shared" si="74"/>
        <v>#VALUE!</v>
      </c>
      <c r="C388" t="e">
        <f t="shared" si="75"/>
        <v>#VALUE!</v>
      </c>
      <c r="D388" t="e">
        <f>IF(B388&lt;=0,0,IF(B388&lt;=0.2,60*B388,IF(B388&lt;=0.4,185*(B388-0.4)^2+4.5,IF(B388&lt;=0.8,4.5,IF(B388&lt;0.85,-90*(x-0.85),0)))))</f>
        <v>#VALUE!</v>
      </c>
      <c r="E388" t="e">
        <f t="shared" si="65"/>
        <v>#VALUE!</v>
      </c>
      <c r="F388" t="e">
        <f t="shared" si="66"/>
        <v>#VALUE!</v>
      </c>
      <c r="G388" t="e">
        <f t="shared" si="67"/>
        <v>#VALUE!</v>
      </c>
      <c r="H388" t="e">
        <f t="shared" si="68"/>
        <v>#VALUE!</v>
      </c>
      <c r="I388" t="e">
        <f t="shared" si="69"/>
        <v>#VALUE!</v>
      </c>
      <c r="J388" t="e">
        <f t="shared" si="70"/>
        <v>#VALUE!</v>
      </c>
      <c r="K388" t="e">
        <f t="shared" si="71"/>
        <v>#VALUE!</v>
      </c>
      <c r="L388" t="e">
        <f t="shared" si="72"/>
        <v>#VALUE!</v>
      </c>
      <c r="M388" t="e">
        <f t="shared" si="73"/>
        <v>#VALUE!</v>
      </c>
      <c r="N388" t="e">
        <f t="shared" si="76"/>
        <v>#VALUE!</v>
      </c>
      <c r="O388" t="e">
        <f t="shared" si="77"/>
        <v>#VALUE!</v>
      </c>
    </row>
    <row r="389" spans="2:15">
      <c r="B389" t="e">
        <f t="shared" si="74"/>
        <v>#VALUE!</v>
      </c>
      <c r="C389" t="e">
        <f t="shared" si="75"/>
        <v>#VALUE!</v>
      </c>
      <c r="D389" t="e">
        <f>IF(B389&lt;=0,0,IF(B389&lt;=0.2,60*B389,IF(B389&lt;=0.4,185*(B389-0.4)^2+4.5,IF(B389&lt;=0.8,4.5,IF(B389&lt;0.85,-90*(x-0.85),0)))))</f>
        <v>#VALUE!</v>
      </c>
      <c r="E389" t="e">
        <f t="shared" si="65"/>
        <v>#VALUE!</v>
      </c>
      <c r="F389" t="e">
        <f t="shared" si="66"/>
        <v>#VALUE!</v>
      </c>
      <c r="G389" t="e">
        <f t="shared" si="67"/>
        <v>#VALUE!</v>
      </c>
      <c r="H389" t="e">
        <f t="shared" si="68"/>
        <v>#VALUE!</v>
      </c>
      <c r="I389" t="e">
        <f t="shared" si="69"/>
        <v>#VALUE!</v>
      </c>
      <c r="J389" t="e">
        <f t="shared" si="70"/>
        <v>#VALUE!</v>
      </c>
      <c r="K389" t="e">
        <f t="shared" si="71"/>
        <v>#VALUE!</v>
      </c>
      <c r="L389" t="e">
        <f t="shared" si="72"/>
        <v>#VALUE!</v>
      </c>
      <c r="M389" t="e">
        <f t="shared" si="73"/>
        <v>#VALUE!</v>
      </c>
      <c r="N389" t="e">
        <f t="shared" si="76"/>
        <v>#VALUE!</v>
      </c>
      <c r="O389" t="e">
        <f t="shared" si="77"/>
        <v>#VALUE!</v>
      </c>
    </row>
    <row r="390" spans="2:15">
      <c r="B390" t="e">
        <f t="shared" si="74"/>
        <v>#VALUE!</v>
      </c>
      <c r="C390" t="e">
        <f t="shared" si="75"/>
        <v>#VALUE!</v>
      </c>
      <c r="D390" t="e">
        <f>IF(B390&lt;=0,0,IF(B390&lt;=0.2,60*B390,IF(B390&lt;=0.4,185*(B390-0.4)^2+4.5,IF(B390&lt;=0.8,4.5,IF(B390&lt;0.85,-90*(x-0.85),0)))))</f>
        <v>#VALUE!</v>
      </c>
      <c r="E390" t="e">
        <f t="shared" si="65"/>
        <v>#VALUE!</v>
      </c>
      <c r="F390" t="e">
        <f t="shared" si="66"/>
        <v>#VALUE!</v>
      </c>
      <c r="G390" t="e">
        <f t="shared" si="67"/>
        <v>#VALUE!</v>
      </c>
      <c r="H390" t="e">
        <f t="shared" si="68"/>
        <v>#VALUE!</v>
      </c>
      <c r="I390" t="e">
        <f t="shared" si="69"/>
        <v>#VALUE!</v>
      </c>
      <c r="J390" t="e">
        <f t="shared" si="70"/>
        <v>#VALUE!</v>
      </c>
      <c r="K390" t="e">
        <f t="shared" si="71"/>
        <v>#VALUE!</v>
      </c>
      <c r="L390" t="e">
        <f t="shared" si="72"/>
        <v>#VALUE!</v>
      </c>
      <c r="M390" t="e">
        <f t="shared" si="73"/>
        <v>#VALUE!</v>
      </c>
      <c r="N390" t="e">
        <f t="shared" si="76"/>
        <v>#VALUE!</v>
      </c>
      <c r="O390" t="e">
        <f t="shared" si="77"/>
        <v>#VALUE!</v>
      </c>
    </row>
    <row r="391" spans="2:15">
      <c r="B391" t="e">
        <f t="shared" si="74"/>
        <v>#VALUE!</v>
      </c>
      <c r="C391" t="e">
        <f t="shared" si="75"/>
        <v>#VALUE!</v>
      </c>
      <c r="D391" t="e">
        <f>IF(B391&lt;=0,0,IF(B391&lt;=0.2,60*B391,IF(B391&lt;=0.4,185*(B391-0.4)^2+4.5,IF(B391&lt;=0.8,4.5,IF(B391&lt;0.85,-90*(x-0.85),0)))))</f>
        <v>#VALUE!</v>
      </c>
      <c r="E391" t="e">
        <f t="shared" si="65"/>
        <v>#VALUE!</v>
      </c>
      <c r="F391" t="e">
        <f t="shared" si="66"/>
        <v>#VALUE!</v>
      </c>
      <c r="G391" t="e">
        <f t="shared" si="67"/>
        <v>#VALUE!</v>
      </c>
      <c r="H391" t="e">
        <f t="shared" si="68"/>
        <v>#VALUE!</v>
      </c>
      <c r="I391" t="e">
        <f t="shared" si="69"/>
        <v>#VALUE!</v>
      </c>
      <c r="J391" t="e">
        <f t="shared" si="70"/>
        <v>#VALUE!</v>
      </c>
      <c r="K391" t="e">
        <f t="shared" si="71"/>
        <v>#VALUE!</v>
      </c>
      <c r="L391" t="e">
        <f t="shared" si="72"/>
        <v>#VALUE!</v>
      </c>
      <c r="M391" t="e">
        <f t="shared" si="73"/>
        <v>#VALUE!</v>
      </c>
      <c r="N391" t="e">
        <f t="shared" si="76"/>
        <v>#VALUE!</v>
      </c>
      <c r="O391" t="e">
        <f t="shared" si="77"/>
        <v>#VALUE!</v>
      </c>
    </row>
    <row r="392" spans="2:15">
      <c r="B392" t="e">
        <f t="shared" si="74"/>
        <v>#VALUE!</v>
      </c>
      <c r="C392" t="e">
        <f t="shared" si="75"/>
        <v>#VALUE!</v>
      </c>
      <c r="D392" t="e">
        <f>IF(B392&lt;=0,0,IF(B392&lt;=0.2,60*B392,IF(B392&lt;=0.4,185*(B392-0.4)^2+4.5,IF(B392&lt;=0.8,4.5,IF(B392&lt;0.85,-90*(x-0.85),0)))))</f>
        <v>#VALUE!</v>
      </c>
      <c r="E392" t="e">
        <f t="shared" si="65"/>
        <v>#VALUE!</v>
      </c>
      <c r="F392" t="e">
        <f t="shared" si="66"/>
        <v>#VALUE!</v>
      </c>
      <c r="G392" t="e">
        <f t="shared" si="67"/>
        <v>#VALUE!</v>
      </c>
      <c r="H392" t="e">
        <f t="shared" si="68"/>
        <v>#VALUE!</v>
      </c>
      <c r="I392" t="e">
        <f t="shared" si="69"/>
        <v>#VALUE!</v>
      </c>
      <c r="J392" t="e">
        <f t="shared" si="70"/>
        <v>#VALUE!</v>
      </c>
      <c r="K392" t="e">
        <f t="shared" si="71"/>
        <v>#VALUE!</v>
      </c>
      <c r="L392" t="e">
        <f t="shared" si="72"/>
        <v>#VALUE!</v>
      </c>
      <c r="M392" t="e">
        <f t="shared" si="73"/>
        <v>#VALUE!</v>
      </c>
      <c r="N392" t="e">
        <f t="shared" si="76"/>
        <v>#VALUE!</v>
      </c>
      <c r="O392" t="e">
        <f t="shared" si="77"/>
        <v>#VALUE!</v>
      </c>
    </row>
    <row r="393" spans="2:15">
      <c r="B393" t="e">
        <f t="shared" si="74"/>
        <v>#VALUE!</v>
      </c>
      <c r="C393" t="e">
        <f t="shared" si="75"/>
        <v>#VALUE!</v>
      </c>
      <c r="D393" t="e">
        <f>IF(B393&lt;=0,0,IF(B393&lt;=0.2,60*B393,IF(B393&lt;=0.4,185*(B393-0.4)^2+4.5,IF(B393&lt;=0.8,4.5,IF(B393&lt;0.85,-90*(x-0.85),0)))))</f>
        <v>#VALUE!</v>
      </c>
      <c r="E393" t="e">
        <f t="shared" si="65"/>
        <v>#VALUE!</v>
      </c>
      <c r="F393" t="e">
        <f t="shared" si="66"/>
        <v>#VALUE!</v>
      </c>
      <c r="G393" t="e">
        <f t="shared" si="67"/>
        <v>#VALUE!</v>
      </c>
      <c r="H393" t="e">
        <f t="shared" si="68"/>
        <v>#VALUE!</v>
      </c>
      <c r="I393" t="e">
        <f t="shared" si="69"/>
        <v>#VALUE!</v>
      </c>
      <c r="J393" t="e">
        <f t="shared" si="70"/>
        <v>#VALUE!</v>
      </c>
      <c r="K393" t="e">
        <f t="shared" si="71"/>
        <v>#VALUE!</v>
      </c>
      <c r="L393" t="e">
        <f t="shared" si="72"/>
        <v>#VALUE!</v>
      </c>
      <c r="M393" t="e">
        <f t="shared" si="73"/>
        <v>#VALUE!</v>
      </c>
      <c r="N393" t="e">
        <f t="shared" si="76"/>
        <v>#VALUE!</v>
      </c>
      <c r="O393" t="e">
        <f t="shared" si="77"/>
        <v>#VALUE!</v>
      </c>
    </row>
    <row r="394" spans="2:15">
      <c r="B394" t="e">
        <f t="shared" si="74"/>
        <v>#VALUE!</v>
      </c>
      <c r="C394" t="e">
        <f t="shared" si="75"/>
        <v>#VALUE!</v>
      </c>
      <c r="D394" t="e">
        <f>IF(B394&lt;=0,0,IF(B394&lt;=0.2,60*B394,IF(B394&lt;=0.4,185*(B394-0.4)^2+4.5,IF(B394&lt;=0.8,4.5,IF(B394&lt;0.85,-90*(x-0.85),0)))))</f>
        <v>#VALUE!</v>
      </c>
      <c r="E394" t="e">
        <f t="shared" si="65"/>
        <v>#VALUE!</v>
      </c>
      <c r="F394" t="e">
        <f t="shared" si="66"/>
        <v>#VALUE!</v>
      </c>
      <c r="G394" t="e">
        <f t="shared" si="67"/>
        <v>#VALUE!</v>
      </c>
      <c r="H394" t="e">
        <f t="shared" si="68"/>
        <v>#VALUE!</v>
      </c>
      <c r="I394" t="e">
        <f t="shared" si="69"/>
        <v>#VALUE!</v>
      </c>
      <c r="J394" t="e">
        <f t="shared" si="70"/>
        <v>#VALUE!</v>
      </c>
      <c r="K394" t="e">
        <f t="shared" si="71"/>
        <v>#VALUE!</v>
      </c>
      <c r="L394" t="e">
        <f t="shared" si="72"/>
        <v>#VALUE!</v>
      </c>
      <c r="M394" t="e">
        <f t="shared" si="73"/>
        <v>#VALUE!</v>
      </c>
      <c r="N394" t="e">
        <f t="shared" si="76"/>
        <v>#VALUE!</v>
      </c>
      <c r="O394" t="e">
        <f t="shared" si="77"/>
        <v>#VALUE!</v>
      </c>
    </row>
    <row r="395" spans="2:15">
      <c r="B395" t="e">
        <f t="shared" si="74"/>
        <v>#VALUE!</v>
      </c>
      <c r="C395" t="e">
        <f t="shared" si="75"/>
        <v>#VALUE!</v>
      </c>
      <c r="D395" t="e">
        <f>IF(B395&lt;=0,0,IF(B395&lt;=0.2,60*B395,IF(B395&lt;=0.4,185*(B395-0.4)^2+4.5,IF(B395&lt;=0.8,4.5,IF(B395&lt;0.85,-90*(x-0.85),0)))))</f>
        <v>#VALUE!</v>
      </c>
      <c r="E395" t="e">
        <f t="shared" ref="E395:E458" si="78">IF(B395&lt;=0.8,$C$2-B395*$F$2/0.85,$C$2-$F$2)</f>
        <v>#VALUE!</v>
      </c>
      <c r="F395" t="e">
        <f t="shared" ref="F395:F458" si="79">E395*9.8</f>
        <v>#VALUE!</v>
      </c>
      <c r="G395" t="e">
        <f t="shared" ref="G395:G458" si="80">D395-F395</f>
        <v>#VALUE!</v>
      </c>
      <c r="H395" t="e">
        <f t="shared" ref="H395:H458" si="81">G395/$C$2</f>
        <v>#VALUE!</v>
      </c>
      <c r="I395" t="e">
        <f t="shared" ref="I395:I458" si="82">H395*$C$7</f>
        <v>#VALUE!</v>
      </c>
      <c r="J395" t="e">
        <f t="shared" ref="J395:J458" si="83">AVERAGE(I395+C395)</f>
        <v>#VALUE!</v>
      </c>
      <c r="K395" t="e">
        <f t="shared" ref="K395:K458" si="84">IF(B395&lt;$F$7+0.85,0.5*$C$3*$C$4*$C$5*J395^2,0.5*$C$3*$F$4*$C$6*J395^2)</f>
        <v>#VALUE!</v>
      </c>
      <c r="L395" t="e">
        <f t="shared" ref="L395:L458" si="85">IF(J395&gt;0,G395-K395,G395+K395)</f>
        <v>#VALUE!</v>
      </c>
      <c r="M395" t="e">
        <f t="shared" ref="M395:M458" si="86">L395/$C$2</f>
        <v>#VALUE!</v>
      </c>
      <c r="N395" t="e">
        <f t="shared" si="76"/>
        <v>#VALUE!</v>
      </c>
      <c r="O395" t="e">
        <f t="shared" si="77"/>
        <v>#VALUE!</v>
      </c>
    </row>
    <row r="396" spans="2:15">
      <c r="B396" t="e">
        <f t="shared" ref="B396:B459" si="87">IF(O395&lt;0,"",B395+$C$7)</f>
        <v>#VALUE!</v>
      </c>
      <c r="C396" t="e">
        <f t="shared" ref="C396:C459" si="88">N395</f>
        <v>#VALUE!</v>
      </c>
      <c r="D396" t="e">
        <f>IF(B396&lt;=0,0,IF(B396&lt;=0.2,60*B396,IF(B396&lt;=0.4,185*(B396-0.4)^2+4.5,IF(B396&lt;=0.8,4.5,IF(B396&lt;0.85,-90*(x-0.85),0)))))</f>
        <v>#VALUE!</v>
      </c>
      <c r="E396" t="e">
        <f t="shared" si="78"/>
        <v>#VALUE!</v>
      </c>
      <c r="F396" t="e">
        <f t="shared" si="79"/>
        <v>#VALUE!</v>
      </c>
      <c r="G396" t="e">
        <f t="shared" si="80"/>
        <v>#VALUE!</v>
      </c>
      <c r="H396" t="e">
        <f t="shared" si="81"/>
        <v>#VALUE!</v>
      </c>
      <c r="I396" t="e">
        <f t="shared" si="82"/>
        <v>#VALUE!</v>
      </c>
      <c r="J396" t="e">
        <f t="shared" si="83"/>
        <v>#VALUE!</v>
      </c>
      <c r="K396" t="e">
        <f t="shared" si="84"/>
        <v>#VALUE!</v>
      </c>
      <c r="L396" t="e">
        <f t="shared" si="85"/>
        <v>#VALUE!</v>
      </c>
      <c r="M396" t="e">
        <f t="shared" si="86"/>
        <v>#VALUE!</v>
      </c>
      <c r="N396" t="e">
        <f t="shared" ref="N396:N459" si="89">C396+M396*$C$7</f>
        <v>#VALUE!</v>
      </c>
      <c r="O396" t="e">
        <f t="shared" ref="O396:O459" si="90">IF(O395+C396*$C$7+0.5*M396*$C$7^2&lt;0,"",O395+C396*$C$7+0.5*M396*$C$7^2)</f>
        <v>#VALUE!</v>
      </c>
    </row>
    <row r="397" spans="2:15">
      <c r="B397" t="e">
        <f t="shared" si="87"/>
        <v>#VALUE!</v>
      </c>
      <c r="C397" t="e">
        <f t="shared" si="88"/>
        <v>#VALUE!</v>
      </c>
      <c r="D397" t="e">
        <f>IF(B397&lt;=0,0,IF(B397&lt;=0.2,60*B397,IF(B397&lt;=0.4,185*(B397-0.4)^2+4.5,IF(B397&lt;=0.8,4.5,IF(B397&lt;0.85,-90*(x-0.85),0)))))</f>
        <v>#VALUE!</v>
      </c>
      <c r="E397" t="e">
        <f t="shared" si="78"/>
        <v>#VALUE!</v>
      </c>
      <c r="F397" t="e">
        <f t="shared" si="79"/>
        <v>#VALUE!</v>
      </c>
      <c r="G397" t="e">
        <f t="shared" si="80"/>
        <v>#VALUE!</v>
      </c>
      <c r="H397" t="e">
        <f t="shared" si="81"/>
        <v>#VALUE!</v>
      </c>
      <c r="I397" t="e">
        <f t="shared" si="82"/>
        <v>#VALUE!</v>
      </c>
      <c r="J397" t="e">
        <f t="shared" si="83"/>
        <v>#VALUE!</v>
      </c>
      <c r="K397" t="e">
        <f t="shared" si="84"/>
        <v>#VALUE!</v>
      </c>
      <c r="L397" t="e">
        <f t="shared" si="85"/>
        <v>#VALUE!</v>
      </c>
      <c r="M397" t="e">
        <f t="shared" si="86"/>
        <v>#VALUE!</v>
      </c>
      <c r="N397" t="e">
        <f t="shared" si="89"/>
        <v>#VALUE!</v>
      </c>
      <c r="O397" t="e">
        <f t="shared" si="90"/>
        <v>#VALUE!</v>
      </c>
    </row>
    <row r="398" spans="2:15">
      <c r="B398" t="e">
        <f t="shared" si="87"/>
        <v>#VALUE!</v>
      </c>
      <c r="C398" t="e">
        <f t="shared" si="88"/>
        <v>#VALUE!</v>
      </c>
      <c r="D398" t="e">
        <f>IF(B398&lt;=0,0,IF(B398&lt;=0.2,60*B398,IF(B398&lt;=0.4,185*(B398-0.4)^2+4.5,IF(B398&lt;=0.8,4.5,IF(B398&lt;0.85,-90*(x-0.85),0)))))</f>
        <v>#VALUE!</v>
      </c>
      <c r="E398" t="e">
        <f t="shared" si="78"/>
        <v>#VALUE!</v>
      </c>
      <c r="F398" t="e">
        <f t="shared" si="79"/>
        <v>#VALUE!</v>
      </c>
      <c r="G398" t="e">
        <f t="shared" si="80"/>
        <v>#VALUE!</v>
      </c>
      <c r="H398" t="e">
        <f t="shared" si="81"/>
        <v>#VALUE!</v>
      </c>
      <c r="I398" t="e">
        <f t="shared" si="82"/>
        <v>#VALUE!</v>
      </c>
      <c r="J398" t="e">
        <f t="shared" si="83"/>
        <v>#VALUE!</v>
      </c>
      <c r="K398" t="e">
        <f t="shared" si="84"/>
        <v>#VALUE!</v>
      </c>
      <c r="L398" t="e">
        <f t="shared" si="85"/>
        <v>#VALUE!</v>
      </c>
      <c r="M398" t="e">
        <f t="shared" si="86"/>
        <v>#VALUE!</v>
      </c>
      <c r="N398" t="e">
        <f t="shared" si="89"/>
        <v>#VALUE!</v>
      </c>
      <c r="O398" t="e">
        <f t="shared" si="90"/>
        <v>#VALUE!</v>
      </c>
    </row>
    <row r="399" spans="2:15">
      <c r="B399" t="e">
        <f t="shared" si="87"/>
        <v>#VALUE!</v>
      </c>
      <c r="C399" t="e">
        <f t="shared" si="88"/>
        <v>#VALUE!</v>
      </c>
      <c r="D399" t="e">
        <f>IF(B399&lt;=0,0,IF(B399&lt;=0.2,60*B399,IF(B399&lt;=0.4,185*(B399-0.4)^2+4.5,IF(B399&lt;=0.8,4.5,IF(B399&lt;0.85,-90*(x-0.85),0)))))</f>
        <v>#VALUE!</v>
      </c>
      <c r="E399" t="e">
        <f t="shared" si="78"/>
        <v>#VALUE!</v>
      </c>
      <c r="F399" t="e">
        <f t="shared" si="79"/>
        <v>#VALUE!</v>
      </c>
      <c r="G399" t="e">
        <f t="shared" si="80"/>
        <v>#VALUE!</v>
      </c>
      <c r="H399" t="e">
        <f t="shared" si="81"/>
        <v>#VALUE!</v>
      </c>
      <c r="I399" t="e">
        <f t="shared" si="82"/>
        <v>#VALUE!</v>
      </c>
      <c r="J399" t="e">
        <f t="shared" si="83"/>
        <v>#VALUE!</v>
      </c>
      <c r="K399" t="e">
        <f t="shared" si="84"/>
        <v>#VALUE!</v>
      </c>
      <c r="L399" t="e">
        <f t="shared" si="85"/>
        <v>#VALUE!</v>
      </c>
      <c r="M399" t="e">
        <f t="shared" si="86"/>
        <v>#VALUE!</v>
      </c>
      <c r="N399" t="e">
        <f t="shared" si="89"/>
        <v>#VALUE!</v>
      </c>
      <c r="O399" t="e">
        <f t="shared" si="90"/>
        <v>#VALUE!</v>
      </c>
    </row>
    <row r="400" spans="2:15">
      <c r="B400" t="e">
        <f t="shared" si="87"/>
        <v>#VALUE!</v>
      </c>
      <c r="C400" t="e">
        <f t="shared" si="88"/>
        <v>#VALUE!</v>
      </c>
      <c r="D400" t="e">
        <f>IF(B400&lt;=0,0,IF(B400&lt;=0.2,60*B400,IF(B400&lt;=0.4,185*(B400-0.4)^2+4.5,IF(B400&lt;=0.8,4.5,IF(B400&lt;0.85,-90*(x-0.85),0)))))</f>
        <v>#VALUE!</v>
      </c>
      <c r="E400" t="e">
        <f t="shared" si="78"/>
        <v>#VALUE!</v>
      </c>
      <c r="F400" t="e">
        <f t="shared" si="79"/>
        <v>#VALUE!</v>
      </c>
      <c r="G400" t="e">
        <f t="shared" si="80"/>
        <v>#VALUE!</v>
      </c>
      <c r="H400" t="e">
        <f t="shared" si="81"/>
        <v>#VALUE!</v>
      </c>
      <c r="I400" t="e">
        <f t="shared" si="82"/>
        <v>#VALUE!</v>
      </c>
      <c r="J400" t="e">
        <f t="shared" si="83"/>
        <v>#VALUE!</v>
      </c>
      <c r="K400" t="e">
        <f t="shared" si="84"/>
        <v>#VALUE!</v>
      </c>
      <c r="L400" t="e">
        <f t="shared" si="85"/>
        <v>#VALUE!</v>
      </c>
      <c r="M400" t="e">
        <f t="shared" si="86"/>
        <v>#VALUE!</v>
      </c>
      <c r="N400" t="e">
        <f t="shared" si="89"/>
        <v>#VALUE!</v>
      </c>
      <c r="O400" t="e">
        <f t="shared" si="90"/>
        <v>#VALUE!</v>
      </c>
    </row>
    <row r="401" spans="2:15">
      <c r="B401" t="e">
        <f t="shared" si="87"/>
        <v>#VALUE!</v>
      </c>
      <c r="C401" t="e">
        <f t="shared" si="88"/>
        <v>#VALUE!</v>
      </c>
      <c r="D401" t="e">
        <f>IF(B401&lt;=0,0,IF(B401&lt;=0.2,60*B401,IF(B401&lt;=0.4,185*(B401-0.4)^2+4.5,IF(B401&lt;=0.8,4.5,IF(B401&lt;0.85,-90*(x-0.85),0)))))</f>
        <v>#VALUE!</v>
      </c>
      <c r="E401" t="e">
        <f t="shared" si="78"/>
        <v>#VALUE!</v>
      </c>
      <c r="F401" t="e">
        <f t="shared" si="79"/>
        <v>#VALUE!</v>
      </c>
      <c r="G401" t="e">
        <f t="shared" si="80"/>
        <v>#VALUE!</v>
      </c>
      <c r="H401" t="e">
        <f t="shared" si="81"/>
        <v>#VALUE!</v>
      </c>
      <c r="I401" t="e">
        <f t="shared" si="82"/>
        <v>#VALUE!</v>
      </c>
      <c r="J401" t="e">
        <f t="shared" si="83"/>
        <v>#VALUE!</v>
      </c>
      <c r="K401" t="e">
        <f t="shared" si="84"/>
        <v>#VALUE!</v>
      </c>
      <c r="L401" t="e">
        <f t="shared" si="85"/>
        <v>#VALUE!</v>
      </c>
      <c r="M401" t="e">
        <f t="shared" si="86"/>
        <v>#VALUE!</v>
      </c>
      <c r="N401" t="e">
        <f t="shared" si="89"/>
        <v>#VALUE!</v>
      </c>
      <c r="O401" t="e">
        <f t="shared" si="90"/>
        <v>#VALUE!</v>
      </c>
    </row>
    <row r="402" spans="2:15">
      <c r="B402" t="e">
        <f t="shared" si="87"/>
        <v>#VALUE!</v>
      </c>
      <c r="C402" t="e">
        <f t="shared" si="88"/>
        <v>#VALUE!</v>
      </c>
      <c r="D402" t="e">
        <f>IF(B402&lt;=0,0,IF(B402&lt;=0.2,60*B402,IF(B402&lt;=0.4,185*(B402-0.4)^2+4.5,IF(B402&lt;=0.8,4.5,IF(B402&lt;0.85,-90*(x-0.85),0)))))</f>
        <v>#VALUE!</v>
      </c>
      <c r="E402" t="e">
        <f t="shared" si="78"/>
        <v>#VALUE!</v>
      </c>
      <c r="F402" t="e">
        <f t="shared" si="79"/>
        <v>#VALUE!</v>
      </c>
      <c r="G402" t="e">
        <f t="shared" si="80"/>
        <v>#VALUE!</v>
      </c>
      <c r="H402" t="e">
        <f t="shared" si="81"/>
        <v>#VALUE!</v>
      </c>
      <c r="I402" t="e">
        <f t="shared" si="82"/>
        <v>#VALUE!</v>
      </c>
      <c r="J402" t="e">
        <f t="shared" si="83"/>
        <v>#VALUE!</v>
      </c>
      <c r="K402" t="e">
        <f t="shared" si="84"/>
        <v>#VALUE!</v>
      </c>
      <c r="L402" t="e">
        <f t="shared" si="85"/>
        <v>#VALUE!</v>
      </c>
      <c r="M402" t="e">
        <f t="shared" si="86"/>
        <v>#VALUE!</v>
      </c>
      <c r="N402" t="e">
        <f t="shared" si="89"/>
        <v>#VALUE!</v>
      </c>
      <c r="O402" t="e">
        <f t="shared" si="90"/>
        <v>#VALUE!</v>
      </c>
    </row>
    <row r="403" spans="2:15">
      <c r="B403" t="e">
        <f t="shared" si="87"/>
        <v>#VALUE!</v>
      </c>
      <c r="C403" t="e">
        <f t="shared" si="88"/>
        <v>#VALUE!</v>
      </c>
      <c r="D403" t="e">
        <f>IF(B403&lt;=0,0,IF(B403&lt;=0.2,60*B403,IF(B403&lt;=0.4,185*(B403-0.4)^2+4.5,IF(B403&lt;=0.8,4.5,IF(B403&lt;0.85,-90*(x-0.85),0)))))</f>
        <v>#VALUE!</v>
      </c>
      <c r="E403" t="e">
        <f t="shared" si="78"/>
        <v>#VALUE!</v>
      </c>
      <c r="F403" t="e">
        <f t="shared" si="79"/>
        <v>#VALUE!</v>
      </c>
      <c r="G403" t="e">
        <f t="shared" si="80"/>
        <v>#VALUE!</v>
      </c>
      <c r="H403" t="e">
        <f t="shared" si="81"/>
        <v>#VALUE!</v>
      </c>
      <c r="I403" t="e">
        <f t="shared" si="82"/>
        <v>#VALUE!</v>
      </c>
      <c r="J403" t="e">
        <f t="shared" si="83"/>
        <v>#VALUE!</v>
      </c>
      <c r="K403" t="e">
        <f t="shared" si="84"/>
        <v>#VALUE!</v>
      </c>
      <c r="L403" t="e">
        <f t="shared" si="85"/>
        <v>#VALUE!</v>
      </c>
      <c r="M403" t="e">
        <f t="shared" si="86"/>
        <v>#VALUE!</v>
      </c>
      <c r="N403" t="e">
        <f t="shared" si="89"/>
        <v>#VALUE!</v>
      </c>
      <c r="O403" t="e">
        <f t="shared" si="90"/>
        <v>#VALUE!</v>
      </c>
    </row>
    <row r="404" spans="2:15">
      <c r="B404" t="e">
        <f t="shared" si="87"/>
        <v>#VALUE!</v>
      </c>
      <c r="C404" t="e">
        <f t="shared" si="88"/>
        <v>#VALUE!</v>
      </c>
      <c r="D404" t="e">
        <f>IF(B404&lt;=0,0,IF(B404&lt;=0.2,60*B404,IF(B404&lt;=0.4,185*(B404-0.4)^2+4.5,IF(B404&lt;=0.8,4.5,IF(B404&lt;0.85,-90*(x-0.85),0)))))</f>
        <v>#VALUE!</v>
      </c>
      <c r="E404" t="e">
        <f t="shared" si="78"/>
        <v>#VALUE!</v>
      </c>
      <c r="F404" t="e">
        <f t="shared" si="79"/>
        <v>#VALUE!</v>
      </c>
      <c r="G404" t="e">
        <f t="shared" si="80"/>
        <v>#VALUE!</v>
      </c>
      <c r="H404" t="e">
        <f t="shared" si="81"/>
        <v>#VALUE!</v>
      </c>
      <c r="I404" t="e">
        <f t="shared" si="82"/>
        <v>#VALUE!</v>
      </c>
      <c r="J404" t="e">
        <f t="shared" si="83"/>
        <v>#VALUE!</v>
      </c>
      <c r="K404" t="e">
        <f t="shared" si="84"/>
        <v>#VALUE!</v>
      </c>
      <c r="L404" t="e">
        <f t="shared" si="85"/>
        <v>#VALUE!</v>
      </c>
      <c r="M404" t="e">
        <f t="shared" si="86"/>
        <v>#VALUE!</v>
      </c>
      <c r="N404" t="e">
        <f t="shared" si="89"/>
        <v>#VALUE!</v>
      </c>
      <c r="O404" t="e">
        <f t="shared" si="90"/>
        <v>#VALUE!</v>
      </c>
    </row>
    <row r="405" spans="2:15">
      <c r="B405" t="e">
        <f t="shared" si="87"/>
        <v>#VALUE!</v>
      </c>
      <c r="C405" t="e">
        <f t="shared" si="88"/>
        <v>#VALUE!</v>
      </c>
      <c r="D405" t="e">
        <f>IF(B405&lt;=0,0,IF(B405&lt;=0.2,60*B405,IF(B405&lt;=0.4,185*(B405-0.4)^2+4.5,IF(B405&lt;=0.8,4.5,IF(B405&lt;0.85,-90*(x-0.85),0)))))</f>
        <v>#VALUE!</v>
      </c>
      <c r="E405" t="e">
        <f t="shared" si="78"/>
        <v>#VALUE!</v>
      </c>
      <c r="F405" t="e">
        <f t="shared" si="79"/>
        <v>#VALUE!</v>
      </c>
      <c r="G405" t="e">
        <f t="shared" si="80"/>
        <v>#VALUE!</v>
      </c>
      <c r="H405" t="e">
        <f t="shared" si="81"/>
        <v>#VALUE!</v>
      </c>
      <c r="I405" t="e">
        <f t="shared" si="82"/>
        <v>#VALUE!</v>
      </c>
      <c r="J405" t="e">
        <f t="shared" si="83"/>
        <v>#VALUE!</v>
      </c>
      <c r="K405" t="e">
        <f t="shared" si="84"/>
        <v>#VALUE!</v>
      </c>
      <c r="L405" t="e">
        <f t="shared" si="85"/>
        <v>#VALUE!</v>
      </c>
      <c r="M405" t="e">
        <f t="shared" si="86"/>
        <v>#VALUE!</v>
      </c>
      <c r="N405" t="e">
        <f t="shared" si="89"/>
        <v>#VALUE!</v>
      </c>
      <c r="O405" t="e">
        <f t="shared" si="90"/>
        <v>#VALUE!</v>
      </c>
    </row>
    <row r="406" spans="2:15">
      <c r="B406" t="e">
        <f t="shared" si="87"/>
        <v>#VALUE!</v>
      </c>
      <c r="C406" t="e">
        <f t="shared" si="88"/>
        <v>#VALUE!</v>
      </c>
      <c r="D406" t="e">
        <f>IF(B406&lt;=0,0,IF(B406&lt;=0.2,60*B406,IF(B406&lt;=0.4,185*(B406-0.4)^2+4.5,IF(B406&lt;=0.8,4.5,IF(B406&lt;0.85,-90*(x-0.85),0)))))</f>
        <v>#VALUE!</v>
      </c>
      <c r="E406" t="e">
        <f t="shared" si="78"/>
        <v>#VALUE!</v>
      </c>
      <c r="F406" t="e">
        <f t="shared" si="79"/>
        <v>#VALUE!</v>
      </c>
      <c r="G406" t="e">
        <f t="shared" si="80"/>
        <v>#VALUE!</v>
      </c>
      <c r="H406" t="e">
        <f t="shared" si="81"/>
        <v>#VALUE!</v>
      </c>
      <c r="I406" t="e">
        <f t="shared" si="82"/>
        <v>#VALUE!</v>
      </c>
      <c r="J406" t="e">
        <f t="shared" si="83"/>
        <v>#VALUE!</v>
      </c>
      <c r="K406" t="e">
        <f t="shared" si="84"/>
        <v>#VALUE!</v>
      </c>
      <c r="L406" t="e">
        <f t="shared" si="85"/>
        <v>#VALUE!</v>
      </c>
      <c r="M406" t="e">
        <f t="shared" si="86"/>
        <v>#VALUE!</v>
      </c>
      <c r="N406" t="e">
        <f t="shared" si="89"/>
        <v>#VALUE!</v>
      </c>
      <c r="O406" t="e">
        <f t="shared" si="90"/>
        <v>#VALUE!</v>
      </c>
    </row>
    <row r="407" spans="2:15">
      <c r="B407" t="e">
        <f t="shared" si="87"/>
        <v>#VALUE!</v>
      </c>
      <c r="C407" t="e">
        <f t="shared" si="88"/>
        <v>#VALUE!</v>
      </c>
      <c r="D407" t="e">
        <f>IF(B407&lt;=0,0,IF(B407&lt;=0.2,60*B407,IF(B407&lt;=0.4,185*(B407-0.4)^2+4.5,IF(B407&lt;=0.8,4.5,IF(B407&lt;0.85,-90*(x-0.85),0)))))</f>
        <v>#VALUE!</v>
      </c>
      <c r="E407" t="e">
        <f t="shared" si="78"/>
        <v>#VALUE!</v>
      </c>
      <c r="F407" t="e">
        <f t="shared" si="79"/>
        <v>#VALUE!</v>
      </c>
      <c r="G407" t="e">
        <f t="shared" si="80"/>
        <v>#VALUE!</v>
      </c>
      <c r="H407" t="e">
        <f t="shared" si="81"/>
        <v>#VALUE!</v>
      </c>
      <c r="I407" t="e">
        <f t="shared" si="82"/>
        <v>#VALUE!</v>
      </c>
      <c r="J407" t="e">
        <f t="shared" si="83"/>
        <v>#VALUE!</v>
      </c>
      <c r="K407" t="e">
        <f t="shared" si="84"/>
        <v>#VALUE!</v>
      </c>
      <c r="L407" t="e">
        <f t="shared" si="85"/>
        <v>#VALUE!</v>
      </c>
      <c r="M407" t="e">
        <f t="shared" si="86"/>
        <v>#VALUE!</v>
      </c>
      <c r="N407" t="e">
        <f t="shared" si="89"/>
        <v>#VALUE!</v>
      </c>
      <c r="O407" t="e">
        <f t="shared" si="90"/>
        <v>#VALUE!</v>
      </c>
    </row>
    <row r="408" spans="2:15">
      <c r="B408" t="e">
        <f t="shared" si="87"/>
        <v>#VALUE!</v>
      </c>
      <c r="C408" t="e">
        <f t="shared" si="88"/>
        <v>#VALUE!</v>
      </c>
      <c r="D408" t="e">
        <f>IF(B408&lt;=0,0,IF(B408&lt;=0.2,60*B408,IF(B408&lt;=0.4,185*(B408-0.4)^2+4.5,IF(B408&lt;=0.8,4.5,IF(B408&lt;0.85,-90*(x-0.85),0)))))</f>
        <v>#VALUE!</v>
      </c>
      <c r="E408" t="e">
        <f t="shared" si="78"/>
        <v>#VALUE!</v>
      </c>
      <c r="F408" t="e">
        <f t="shared" si="79"/>
        <v>#VALUE!</v>
      </c>
      <c r="G408" t="e">
        <f t="shared" si="80"/>
        <v>#VALUE!</v>
      </c>
      <c r="H408" t="e">
        <f t="shared" si="81"/>
        <v>#VALUE!</v>
      </c>
      <c r="I408" t="e">
        <f t="shared" si="82"/>
        <v>#VALUE!</v>
      </c>
      <c r="J408" t="e">
        <f t="shared" si="83"/>
        <v>#VALUE!</v>
      </c>
      <c r="K408" t="e">
        <f t="shared" si="84"/>
        <v>#VALUE!</v>
      </c>
      <c r="L408" t="e">
        <f t="shared" si="85"/>
        <v>#VALUE!</v>
      </c>
      <c r="M408" t="e">
        <f t="shared" si="86"/>
        <v>#VALUE!</v>
      </c>
      <c r="N408" t="e">
        <f t="shared" si="89"/>
        <v>#VALUE!</v>
      </c>
      <c r="O408" t="e">
        <f t="shared" si="90"/>
        <v>#VALUE!</v>
      </c>
    </row>
    <row r="409" spans="2:15">
      <c r="B409" t="e">
        <f t="shared" si="87"/>
        <v>#VALUE!</v>
      </c>
      <c r="C409" t="e">
        <f t="shared" si="88"/>
        <v>#VALUE!</v>
      </c>
      <c r="D409" t="e">
        <f>IF(B409&lt;=0,0,IF(B409&lt;=0.2,60*B409,IF(B409&lt;=0.4,185*(B409-0.4)^2+4.5,IF(B409&lt;=0.8,4.5,IF(B409&lt;0.85,-90*(x-0.85),0)))))</f>
        <v>#VALUE!</v>
      </c>
      <c r="E409" t="e">
        <f t="shared" si="78"/>
        <v>#VALUE!</v>
      </c>
      <c r="F409" t="e">
        <f t="shared" si="79"/>
        <v>#VALUE!</v>
      </c>
      <c r="G409" t="e">
        <f t="shared" si="80"/>
        <v>#VALUE!</v>
      </c>
      <c r="H409" t="e">
        <f t="shared" si="81"/>
        <v>#VALUE!</v>
      </c>
      <c r="I409" t="e">
        <f t="shared" si="82"/>
        <v>#VALUE!</v>
      </c>
      <c r="J409" t="e">
        <f t="shared" si="83"/>
        <v>#VALUE!</v>
      </c>
      <c r="K409" t="e">
        <f t="shared" si="84"/>
        <v>#VALUE!</v>
      </c>
      <c r="L409" t="e">
        <f t="shared" si="85"/>
        <v>#VALUE!</v>
      </c>
      <c r="M409" t="e">
        <f t="shared" si="86"/>
        <v>#VALUE!</v>
      </c>
      <c r="N409" t="e">
        <f t="shared" si="89"/>
        <v>#VALUE!</v>
      </c>
      <c r="O409" t="e">
        <f t="shared" si="90"/>
        <v>#VALUE!</v>
      </c>
    </row>
    <row r="410" spans="2:15">
      <c r="B410" t="e">
        <f t="shared" si="87"/>
        <v>#VALUE!</v>
      </c>
      <c r="C410" t="e">
        <f t="shared" si="88"/>
        <v>#VALUE!</v>
      </c>
      <c r="D410" t="e">
        <f>IF(B410&lt;=0,0,IF(B410&lt;=0.2,60*B410,IF(B410&lt;=0.4,185*(B410-0.4)^2+4.5,IF(B410&lt;=0.8,4.5,IF(B410&lt;0.85,-90*(x-0.85),0)))))</f>
        <v>#VALUE!</v>
      </c>
      <c r="E410" t="e">
        <f t="shared" si="78"/>
        <v>#VALUE!</v>
      </c>
      <c r="F410" t="e">
        <f t="shared" si="79"/>
        <v>#VALUE!</v>
      </c>
      <c r="G410" t="e">
        <f t="shared" si="80"/>
        <v>#VALUE!</v>
      </c>
      <c r="H410" t="e">
        <f t="shared" si="81"/>
        <v>#VALUE!</v>
      </c>
      <c r="I410" t="e">
        <f t="shared" si="82"/>
        <v>#VALUE!</v>
      </c>
      <c r="J410" t="e">
        <f t="shared" si="83"/>
        <v>#VALUE!</v>
      </c>
      <c r="K410" t="e">
        <f t="shared" si="84"/>
        <v>#VALUE!</v>
      </c>
      <c r="L410" t="e">
        <f t="shared" si="85"/>
        <v>#VALUE!</v>
      </c>
      <c r="M410" t="e">
        <f t="shared" si="86"/>
        <v>#VALUE!</v>
      </c>
      <c r="N410" t="e">
        <f t="shared" si="89"/>
        <v>#VALUE!</v>
      </c>
      <c r="O410" t="e">
        <f t="shared" si="90"/>
        <v>#VALUE!</v>
      </c>
    </row>
    <row r="411" spans="2:15">
      <c r="B411" t="e">
        <f t="shared" si="87"/>
        <v>#VALUE!</v>
      </c>
      <c r="C411" t="e">
        <f t="shared" si="88"/>
        <v>#VALUE!</v>
      </c>
      <c r="D411" t="e">
        <f>IF(B411&lt;=0,0,IF(B411&lt;=0.2,60*B411,IF(B411&lt;=0.4,185*(B411-0.4)^2+4.5,IF(B411&lt;=0.8,4.5,IF(B411&lt;0.85,-90*(x-0.85),0)))))</f>
        <v>#VALUE!</v>
      </c>
      <c r="E411" t="e">
        <f t="shared" si="78"/>
        <v>#VALUE!</v>
      </c>
      <c r="F411" t="e">
        <f t="shared" si="79"/>
        <v>#VALUE!</v>
      </c>
      <c r="G411" t="e">
        <f t="shared" si="80"/>
        <v>#VALUE!</v>
      </c>
      <c r="H411" t="e">
        <f t="shared" si="81"/>
        <v>#VALUE!</v>
      </c>
      <c r="I411" t="e">
        <f t="shared" si="82"/>
        <v>#VALUE!</v>
      </c>
      <c r="J411" t="e">
        <f t="shared" si="83"/>
        <v>#VALUE!</v>
      </c>
      <c r="K411" t="e">
        <f t="shared" si="84"/>
        <v>#VALUE!</v>
      </c>
      <c r="L411" t="e">
        <f t="shared" si="85"/>
        <v>#VALUE!</v>
      </c>
      <c r="M411" t="e">
        <f t="shared" si="86"/>
        <v>#VALUE!</v>
      </c>
      <c r="N411" t="e">
        <f t="shared" si="89"/>
        <v>#VALUE!</v>
      </c>
      <c r="O411" t="e">
        <f t="shared" si="90"/>
        <v>#VALUE!</v>
      </c>
    </row>
    <row r="412" spans="2:15">
      <c r="B412" t="e">
        <f t="shared" si="87"/>
        <v>#VALUE!</v>
      </c>
      <c r="C412" t="e">
        <f t="shared" si="88"/>
        <v>#VALUE!</v>
      </c>
      <c r="D412" t="e">
        <f>IF(B412&lt;=0,0,IF(B412&lt;=0.2,60*B412,IF(B412&lt;=0.4,185*(B412-0.4)^2+4.5,IF(B412&lt;=0.8,4.5,IF(B412&lt;0.85,-90*(x-0.85),0)))))</f>
        <v>#VALUE!</v>
      </c>
      <c r="E412" t="e">
        <f t="shared" si="78"/>
        <v>#VALUE!</v>
      </c>
      <c r="F412" t="e">
        <f t="shared" si="79"/>
        <v>#VALUE!</v>
      </c>
      <c r="G412" t="e">
        <f t="shared" si="80"/>
        <v>#VALUE!</v>
      </c>
      <c r="H412" t="e">
        <f t="shared" si="81"/>
        <v>#VALUE!</v>
      </c>
      <c r="I412" t="e">
        <f t="shared" si="82"/>
        <v>#VALUE!</v>
      </c>
      <c r="J412" t="e">
        <f t="shared" si="83"/>
        <v>#VALUE!</v>
      </c>
      <c r="K412" t="e">
        <f t="shared" si="84"/>
        <v>#VALUE!</v>
      </c>
      <c r="L412" t="e">
        <f t="shared" si="85"/>
        <v>#VALUE!</v>
      </c>
      <c r="M412" t="e">
        <f t="shared" si="86"/>
        <v>#VALUE!</v>
      </c>
      <c r="N412" t="e">
        <f t="shared" si="89"/>
        <v>#VALUE!</v>
      </c>
      <c r="O412" t="e">
        <f t="shared" si="90"/>
        <v>#VALUE!</v>
      </c>
    </row>
    <row r="413" spans="2:15">
      <c r="B413" t="e">
        <f t="shared" si="87"/>
        <v>#VALUE!</v>
      </c>
      <c r="C413" t="e">
        <f t="shared" si="88"/>
        <v>#VALUE!</v>
      </c>
      <c r="D413" t="e">
        <f>IF(B413&lt;=0,0,IF(B413&lt;=0.2,60*B413,IF(B413&lt;=0.4,185*(B413-0.4)^2+4.5,IF(B413&lt;=0.8,4.5,IF(B413&lt;0.85,-90*(x-0.85),0)))))</f>
        <v>#VALUE!</v>
      </c>
      <c r="E413" t="e">
        <f t="shared" si="78"/>
        <v>#VALUE!</v>
      </c>
      <c r="F413" t="e">
        <f t="shared" si="79"/>
        <v>#VALUE!</v>
      </c>
      <c r="G413" t="e">
        <f t="shared" si="80"/>
        <v>#VALUE!</v>
      </c>
      <c r="H413" t="e">
        <f t="shared" si="81"/>
        <v>#VALUE!</v>
      </c>
      <c r="I413" t="e">
        <f t="shared" si="82"/>
        <v>#VALUE!</v>
      </c>
      <c r="J413" t="e">
        <f t="shared" si="83"/>
        <v>#VALUE!</v>
      </c>
      <c r="K413" t="e">
        <f t="shared" si="84"/>
        <v>#VALUE!</v>
      </c>
      <c r="L413" t="e">
        <f t="shared" si="85"/>
        <v>#VALUE!</v>
      </c>
      <c r="M413" t="e">
        <f t="shared" si="86"/>
        <v>#VALUE!</v>
      </c>
      <c r="N413" t="e">
        <f t="shared" si="89"/>
        <v>#VALUE!</v>
      </c>
      <c r="O413" t="e">
        <f t="shared" si="90"/>
        <v>#VALUE!</v>
      </c>
    </row>
    <row r="414" spans="2:15">
      <c r="B414" t="e">
        <f t="shared" si="87"/>
        <v>#VALUE!</v>
      </c>
      <c r="C414" t="e">
        <f t="shared" si="88"/>
        <v>#VALUE!</v>
      </c>
      <c r="D414" t="e">
        <f>IF(B414&lt;=0,0,IF(B414&lt;=0.2,60*B414,IF(B414&lt;=0.4,185*(B414-0.4)^2+4.5,IF(B414&lt;=0.8,4.5,IF(B414&lt;0.85,-90*(x-0.85),0)))))</f>
        <v>#VALUE!</v>
      </c>
      <c r="E414" t="e">
        <f t="shared" si="78"/>
        <v>#VALUE!</v>
      </c>
      <c r="F414" t="e">
        <f t="shared" si="79"/>
        <v>#VALUE!</v>
      </c>
      <c r="G414" t="e">
        <f t="shared" si="80"/>
        <v>#VALUE!</v>
      </c>
      <c r="H414" t="e">
        <f t="shared" si="81"/>
        <v>#VALUE!</v>
      </c>
      <c r="I414" t="e">
        <f t="shared" si="82"/>
        <v>#VALUE!</v>
      </c>
      <c r="J414" t="e">
        <f t="shared" si="83"/>
        <v>#VALUE!</v>
      </c>
      <c r="K414" t="e">
        <f t="shared" si="84"/>
        <v>#VALUE!</v>
      </c>
      <c r="L414" t="e">
        <f t="shared" si="85"/>
        <v>#VALUE!</v>
      </c>
      <c r="M414" t="e">
        <f t="shared" si="86"/>
        <v>#VALUE!</v>
      </c>
      <c r="N414" t="e">
        <f t="shared" si="89"/>
        <v>#VALUE!</v>
      </c>
      <c r="O414" t="e">
        <f t="shared" si="90"/>
        <v>#VALUE!</v>
      </c>
    </row>
    <row r="415" spans="2:15">
      <c r="B415" t="e">
        <f t="shared" si="87"/>
        <v>#VALUE!</v>
      </c>
      <c r="C415" t="e">
        <f t="shared" si="88"/>
        <v>#VALUE!</v>
      </c>
      <c r="D415" t="e">
        <f>IF(B415&lt;=0,0,IF(B415&lt;=0.2,60*B415,IF(B415&lt;=0.4,185*(B415-0.4)^2+4.5,IF(B415&lt;=0.8,4.5,IF(B415&lt;0.85,-90*(x-0.85),0)))))</f>
        <v>#VALUE!</v>
      </c>
      <c r="E415" t="e">
        <f t="shared" si="78"/>
        <v>#VALUE!</v>
      </c>
      <c r="F415" t="e">
        <f t="shared" si="79"/>
        <v>#VALUE!</v>
      </c>
      <c r="G415" t="e">
        <f t="shared" si="80"/>
        <v>#VALUE!</v>
      </c>
      <c r="H415" t="e">
        <f t="shared" si="81"/>
        <v>#VALUE!</v>
      </c>
      <c r="I415" t="e">
        <f t="shared" si="82"/>
        <v>#VALUE!</v>
      </c>
      <c r="J415" t="e">
        <f t="shared" si="83"/>
        <v>#VALUE!</v>
      </c>
      <c r="K415" t="e">
        <f t="shared" si="84"/>
        <v>#VALUE!</v>
      </c>
      <c r="L415" t="e">
        <f t="shared" si="85"/>
        <v>#VALUE!</v>
      </c>
      <c r="M415" t="e">
        <f t="shared" si="86"/>
        <v>#VALUE!</v>
      </c>
      <c r="N415" t="e">
        <f t="shared" si="89"/>
        <v>#VALUE!</v>
      </c>
      <c r="O415" t="e">
        <f t="shared" si="90"/>
        <v>#VALUE!</v>
      </c>
    </row>
    <row r="416" spans="2:15">
      <c r="B416" t="e">
        <f t="shared" si="87"/>
        <v>#VALUE!</v>
      </c>
      <c r="C416" t="e">
        <f t="shared" si="88"/>
        <v>#VALUE!</v>
      </c>
      <c r="D416" t="e">
        <f>IF(B416&lt;=0,0,IF(B416&lt;=0.2,60*B416,IF(B416&lt;=0.4,185*(B416-0.4)^2+4.5,IF(B416&lt;=0.8,4.5,IF(B416&lt;0.85,-90*(x-0.85),0)))))</f>
        <v>#VALUE!</v>
      </c>
      <c r="E416" t="e">
        <f t="shared" si="78"/>
        <v>#VALUE!</v>
      </c>
      <c r="F416" t="e">
        <f t="shared" si="79"/>
        <v>#VALUE!</v>
      </c>
      <c r="G416" t="e">
        <f t="shared" si="80"/>
        <v>#VALUE!</v>
      </c>
      <c r="H416" t="e">
        <f t="shared" si="81"/>
        <v>#VALUE!</v>
      </c>
      <c r="I416" t="e">
        <f t="shared" si="82"/>
        <v>#VALUE!</v>
      </c>
      <c r="J416" t="e">
        <f t="shared" si="83"/>
        <v>#VALUE!</v>
      </c>
      <c r="K416" t="e">
        <f t="shared" si="84"/>
        <v>#VALUE!</v>
      </c>
      <c r="L416" t="e">
        <f t="shared" si="85"/>
        <v>#VALUE!</v>
      </c>
      <c r="M416" t="e">
        <f t="shared" si="86"/>
        <v>#VALUE!</v>
      </c>
      <c r="N416" t="e">
        <f t="shared" si="89"/>
        <v>#VALUE!</v>
      </c>
      <c r="O416" t="e">
        <f t="shared" si="90"/>
        <v>#VALUE!</v>
      </c>
    </row>
    <row r="417" spans="2:15">
      <c r="B417" t="e">
        <f t="shared" si="87"/>
        <v>#VALUE!</v>
      </c>
      <c r="C417" t="e">
        <f t="shared" si="88"/>
        <v>#VALUE!</v>
      </c>
      <c r="D417" t="e">
        <f>IF(B417&lt;=0,0,IF(B417&lt;=0.2,60*B417,IF(B417&lt;=0.4,185*(B417-0.4)^2+4.5,IF(B417&lt;=0.8,4.5,IF(B417&lt;0.85,-90*(x-0.85),0)))))</f>
        <v>#VALUE!</v>
      </c>
      <c r="E417" t="e">
        <f t="shared" si="78"/>
        <v>#VALUE!</v>
      </c>
      <c r="F417" t="e">
        <f t="shared" si="79"/>
        <v>#VALUE!</v>
      </c>
      <c r="G417" t="e">
        <f t="shared" si="80"/>
        <v>#VALUE!</v>
      </c>
      <c r="H417" t="e">
        <f t="shared" si="81"/>
        <v>#VALUE!</v>
      </c>
      <c r="I417" t="e">
        <f t="shared" si="82"/>
        <v>#VALUE!</v>
      </c>
      <c r="J417" t="e">
        <f t="shared" si="83"/>
        <v>#VALUE!</v>
      </c>
      <c r="K417" t="e">
        <f t="shared" si="84"/>
        <v>#VALUE!</v>
      </c>
      <c r="L417" t="e">
        <f t="shared" si="85"/>
        <v>#VALUE!</v>
      </c>
      <c r="M417" t="e">
        <f t="shared" si="86"/>
        <v>#VALUE!</v>
      </c>
      <c r="N417" t="e">
        <f t="shared" si="89"/>
        <v>#VALUE!</v>
      </c>
      <c r="O417" t="e">
        <f t="shared" si="90"/>
        <v>#VALUE!</v>
      </c>
    </row>
    <row r="418" spans="2:15">
      <c r="B418" t="e">
        <f t="shared" si="87"/>
        <v>#VALUE!</v>
      </c>
      <c r="C418" t="e">
        <f t="shared" si="88"/>
        <v>#VALUE!</v>
      </c>
      <c r="D418" t="e">
        <f>IF(B418&lt;=0,0,IF(B418&lt;=0.2,60*B418,IF(B418&lt;=0.4,185*(B418-0.4)^2+4.5,IF(B418&lt;=0.8,4.5,IF(B418&lt;0.85,-90*(x-0.85),0)))))</f>
        <v>#VALUE!</v>
      </c>
      <c r="E418" t="e">
        <f t="shared" si="78"/>
        <v>#VALUE!</v>
      </c>
      <c r="F418" t="e">
        <f t="shared" si="79"/>
        <v>#VALUE!</v>
      </c>
      <c r="G418" t="e">
        <f t="shared" si="80"/>
        <v>#VALUE!</v>
      </c>
      <c r="H418" t="e">
        <f t="shared" si="81"/>
        <v>#VALUE!</v>
      </c>
      <c r="I418" t="e">
        <f t="shared" si="82"/>
        <v>#VALUE!</v>
      </c>
      <c r="J418" t="e">
        <f t="shared" si="83"/>
        <v>#VALUE!</v>
      </c>
      <c r="K418" t="e">
        <f t="shared" si="84"/>
        <v>#VALUE!</v>
      </c>
      <c r="L418" t="e">
        <f t="shared" si="85"/>
        <v>#VALUE!</v>
      </c>
      <c r="M418" t="e">
        <f t="shared" si="86"/>
        <v>#VALUE!</v>
      </c>
      <c r="N418" t="e">
        <f t="shared" si="89"/>
        <v>#VALUE!</v>
      </c>
      <c r="O418" t="e">
        <f t="shared" si="90"/>
        <v>#VALUE!</v>
      </c>
    </row>
    <row r="419" spans="2:15">
      <c r="B419" t="e">
        <f t="shared" si="87"/>
        <v>#VALUE!</v>
      </c>
      <c r="C419" t="e">
        <f t="shared" si="88"/>
        <v>#VALUE!</v>
      </c>
      <c r="D419" t="e">
        <f>IF(B419&lt;=0,0,IF(B419&lt;=0.2,60*B419,IF(B419&lt;=0.4,185*(B419-0.4)^2+4.5,IF(B419&lt;=0.8,4.5,IF(B419&lt;0.85,-90*(x-0.85),0)))))</f>
        <v>#VALUE!</v>
      </c>
      <c r="E419" t="e">
        <f t="shared" si="78"/>
        <v>#VALUE!</v>
      </c>
      <c r="F419" t="e">
        <f t="shared" si="79"/>
        <v>#VALUE!</v>
      </c>
      <c r="G419" t="e">
        <f t="shared" si="80"/>
        <v>#VALUE!</v>
      </c>
      <c r="H419" t="e">
        <f t="shared" si="81"/>
        <v>#VALUE!</v>
      </c>
      <c r="I419" t="e">
        <f t="shared" si="82"/>
        <v>#VALUE!</v>
      </c>
      <c r="J419" t="e">
        <f t="shared" si="83"/>
        <v>#VALUE!</v>
      </c>
      <c r="K419" t="e">
        <f t="shared" si="84"/>
        <v>#VALUE!</v>
      </c>
      <c r="L419" t="e">
        <f t="shared" si="85"/>
        <v>#VALUE!</v>
      </c>
      <c r="M419" t="e">
        <f t="shared" si="86"/>
        <v>#VALUE!</v>
      </c>
      <c r="N419" t="e">
        <f t="shared" si="89"/>
        <v>#VALUE!</v>
      </c>
      <c r="O419" t="e">
        <f t="shared" si="90"/>
        <v>#VALUE!</v>
      </c>
    </row>
    <row r="420" spans="2:15">
      <c r="B420" t="e">
        <f t="shared" si="87"/>
        <v>#VALUE!</v>
      </c>
      <c r="C420" t="e">
        <f t="shared" si="88"/>
        <v>#VALUE!</v>
      </c>
      <c r="D420" t="e">
        <f>IF(B420&lt;=0,0,IF(B420&lt;=0.2,60*B420,IF(B420&lt;=0.4,185*(B420-0.4)^2+4.5,IF(B420&lt;=0.8,4.5,IF(B420&lt;0.85,-90*(x-0.85),0)))))</f>
        <v>#VALUE!</v>
      </c>
      <c r="E420" t="e">
        <f t="shared" si="78"/>
        <v>#VALUE!</v>
      </c>
      <c r="F420" t="e">
        <f t="shared" si="79"/>
        <v>#VALUE!</v>
      </c>
      <c r="G420" t="e">
        <f t="shared" si="80"/>
        <v>#VALUE!</v>
      </c>
      <c r="H420" t="e">
        <f t="shared" si="81"/>
        <v>#VALUE!</v>
      </c>
      <c r="I420" t="e">
        <f t="shared" si="82"/>
        <v>#VALUE!</v>
      </c>
      <c r="J420" t="e">
        <f t="shared" si="83"/>
        <v>#VALUE!</v>
      </c>
      <c r="K420" t="e">
        <f t="shared" si="84"/>
        <v>#VALUE!</v>
      </c>
      <c r="L420" t="e">
        <f t="shared" si="85"/>
        <v>#VALUE!</v>
      </c>
      <c r="M420" t="e">
        <f t="shared" si="86"/>
        <v>#VALUE!</v>
      </c>
      <c r="N420" t="e">
        <f t="shared" si="89"/>
        <v>#VALUE!</v>
      </c>
      <c r="O420" t="e">
        <f t="shared" si="90"/>
        <v>#VALUE!</v>
      </c>
    </row>
    <row r="421" spans="2:15">
      <c r="B421" t="e">
        <f t="shared" si="87"/>
        <v>#VALUE!</v>
      </c>
      <c r="C421" t="e">
        <f t="shared" si="88"/>
        <v>#VALUE!</v>
      </c>
      <c r="D421" t="e">
        <f>IF(B421&lt;=0,0,IF(B421&lt;=0.2,60*B421,IF(B421&lt;=0.4,185*(B421-0.4)^2+4.5,IF(B421&lt;=0.8,4.5,IF(B421&lt;0.85,-90*(x-0.85),0)))))</f>
        <v>#VALUE!</v>
      </c>
      <c r="E421" t="e">
        <f t="shared" si="78"/>
        <v>#VALUE!</v>
      </c>
      <c r="F421" t="e">
        <f t="shared" si="79"/>
        <v>#VALUE!</v>
      </c>
      <c r="G421" t="e">
        <f t="shared" si="80"/>
        <v>#VALUE!</v>
      </c>
      <c r="H421" t="e">
        <f t="shared" si="81"/>
        <v>#VALUE!</v>
      </c>
      <c r="I421" t="e">
        <f t="shared" si="82"/>
        <v>#VALUE!</v>
      </c>
      <c r="J421" t="e">
        <f t="shared" si="83"/>
        <v>#VALUE!</v>
      </c>
      <c r="K421" t="e">
        <f t="shared" si="84"/>
        <v>#VALUE!</v>
      </c>
      <c r="L421" t="e">
        <f t="shared" si="85"/>
        <v>#VALUE!</v>
      </c>
      <c r="M421" t="e">
        <f t="shared" si="86"/>
        <v>#VALUE!</v>
      </c>
      <c r="N421" t="e">
        <f t="shared" si="89"/>
        <v>#VALUE!</v>
      </c>
      <c r="O421" t="e">
        <f t="shared" si="90"/>
        <v>#VALUE!</v>
      </c>
    </row>
    <row r="422" spans="2:15">
      <c r="B422" t="e">
        <f t="shared" si="87"/>
        <v>#VALUE!</v>
      </c>
      <c r="C422" t="e">
        <f t="shared" si="88"/>
        <v>#VALUE!</v>
      </c>
      <c r="D422" t="e">
        <f>IF(B422&lt;=0,0,IF(B422&lt;=0.2,60*B422,IF(B422&lt;=0.4,185*(B422-0.4)^2+4.5,IF(B422&lt;=0.8,4.5,IF(B422&lt;0.85,-90*(x-0.85),0)))))</f>
        <v>#VALUE!</v>
      </c>
      <c r="E422" t="e">
        <f t="shared" si="78"/>
        <v>#VALUE!</v>
      </c>
      <c r="F422" t="e">
        <f t="shared" si="79"/>
        <v>#VALUE!</v>
      </c>
      <c r="G422" t="e">
        <f t="shared" si="80"/>
        <v>#VALUE!</v>
      </c>
      <c r="H422" t="e">
        <f t="shared" si="81"/>
        <v>#VALUE!</v>
      </c>
      <c r="I422" t="e">
        <f t="shared" si="82"/>
        <v>#VALUE!</v>
      </c>
      <c r="J422" t="e">
        <f t="shared" si="83"/>
        <v>#VALUE!</v>
      </c>
      <c r="K422" t="e">
        <f t="shared" si="84"/>
        <v>#VALUE!</v>
      </c>
      <c r="L422" t="e">
        <f t="shared" si="85"/>
        <v>#VALUE!</v>
      </c>
      <c r="M422" t="e">
        <f t="shared" si="86"/>
        <v>#VALUE!</v>
      </c>
      <c r="N422" t="e">
        <f t="shared" si="89"/>
        <v>#VALUE!</v>
      </c>
      <c r="O422" t="e">
        <f t="shared" si="90"/>
        <v>#VALUE!</v>
      </c>
    </row>
    <row r="423" spans="2:15">
      <c r="B423" t="e">
        <f t="shared" si="87"/>
        <v>#VALUE!</v>
      </c>
      <c r="C423" t="e">
        <f t="shared" si="88"/>
        <v>#VALUE!</v>
      </c>
      <c r="D423" t="e">
        <f>IF(B423&lt;=0,0,IF(B423&lt;=0.2,60*B423,IF(B423&lt;=0.4,185*(B423-0.4)^2+4.5,IF(B423&lt;=0.8,4.5,IF(B423&lt;0.85,-90*(x-0.85),0)))))</f>
        <v>#VALUE!</v>
      </c>
      <c r="E423" t="e">
        <f t="shared" si="78"/>
        <v>#VALUE!</v>
      </c>
      <c r="F423" t="e">
        <f t="shared" si="79"/>
        <v>#VALUE!</v>
      </c>
      <c r="G423" t="e">
        <f t="shared" si="80"/>
        <v>#VALUE!</v>
      </c>
      <c r="H423" t="e">
        <f t="shared" si="81"/>
        <v>#VALUE!</v>
      </c>
      <c r="I423" t="e">
        <f t="shared" si="82"/>
        <v>#VALUE!</v>
      </c>
      <c r="J423" t="e">
        <f t="shared" si="83"/>
        <v>#VALUE!</v>
      </c>
      <c r="K423" t="e">
        <f t="shared" si="84"/>
        <v>#VALUE!</v>
      </c>
      <c r="L423" t="e">
        <f t="shared" si="85"/>
        <v>#VALUE!</v>
      </c>
      <c r="M423" t="e">
        <f t="shared" si="86"/>
        <v>#VALUE!</v>
      </c>
      <c r="N423" t="e">
        <f t="shared" si="89"/>
        <v>#VALUE!</v>
      </c>
      <c r="O423" t="e">
        <f t="shared" si="90"/>
        <v>#VALUE!</v>
      </c>
    </row>
    <row r="424" spans="2:15">
      <c r="B424" t="e">
        <f t="shared" si="87"/>
        <v>#VALUE!</v>
      </c>
      <c r="C424" t="e">
        <f t="shared" si="88"/>
        <v>#VALUE!</v>
      </c>
      <c r="D424" t="e">
        <f>IF(B424&lt;=0,0,IF(B424&lt;=0.2,60*B424,IF(B424&lt;=0.4,185*(B424-0.4)^2+4.5,IF(B424&lt;=0.8,4.5,IF(B424&lt;0.85,-90*(x-0.85),0)))))</f>
        <v>#VALUE!</v>
      </c>
      <c r="E424" t="e">
        <f t="shared" si="78"/>
        <v>#VALUE!</v>
      </c>
      <c r="F424" t="e">
        <f t="shared" si="79"/>
        <v>#VALUE!</v>
      </c>
      <c r="G424" t="e">
        <f t="shared" si="80"/>
        <v>#VALUE!</v>
      </c>
      <c r="H424" t="e">
        <f t="shared" si="81"/>
        <v>#VALUE!</v>
      </c>
      <c r="I424" t="e">
        <f t="shared" si="82"/>
        <v>#VALUE!</v>
      </c>
      <c r="J424" t="e">
        <f t="shared" si="83"/>
        <v>#VALUE!</v>
      </c>
      <c r="K424" t="e">
        <f t="shared" si="84"/>
        <v>#VALUE!</v>
      </c>
      <c r="L424" t="e">
        <f t="shared" si="85"/>
        <v>#VALUE!</v>
      </c>
      <c r="M424" t="e">
        <f t="shared" si="86"/>
        <v>#VALUE!</v>
      </c>
      <c r="N424" t="e">
        <f t="shared" si="89"/>
        <v>#VALUE!</v>
      </c>
      <c r="O424" t="e">
        <f t="shared" si="90"/>
        <v>#VALUE!</v>
      </c>
    </row>
    <row r="425" spans="2:15">
      <c r="B425" t="e">
        <f t="shared" si="87"/>
        <v>#VALUE!</v>
      </c>
      <c r="C425" t="e">
        <f t="shared" si="88"/>
        <v>#VALUE!</v>
      </c>
      <c r="D425" t="e">
        <f>IF(B425&lt;=0,0,IF(B425&lt;=0.2,60*B425,IF(B425&lt;=0.4,185*(B425-0.4)^2+4.5,IF(B425&lt;=0.8,4.5,IF(B425&lt;0.85,-90*(x-0.85),0)))))</f>
        <v>#VALUE!</v>
      </c>
      <c r="E425" t="e">
        <f t="shared" si="78"/>
        <v>#VALUE!</v>
      </c>
      <c r="F425" t="e">
        <f t="shared" si="79"/>
        <v>#VALUE!</v>
      </c>
      <c r="G425" t="e">
        <f t="shared" si="80"/>
        <v>#VALUE!</v>
      </c>
      <c r="H425" t="e">
        <f t="shared" si="81"/>
        <v>#VALUE!</v>
      </c>
      <c r="I425" t="e">
        <f t="shared" si="82"/>
        <v>#VALUE!</v>
      </c>
      <c r="J425" t="e">
        <f t="shared" si="83"/>
        <v>#VALUE!</v>
      </c>
      <c r="K425" t="e">
        <f t="shared" si="84"/>
        <v>#VALUE!</v>
      </c>
      <c r="L425" t="e">
        <f t="shared" si="85"/>
        <v>#VALUE!</v>
      </c>
      <c r="M425" t="e">
        <f t="shared" si="86"/>
        <v>#VALUE!</v>
      </c>
      <c r="N425" t="e">
        <f t="shared" si="89"/>
        <v>#VALUE!</v>
      </c>
      <c r="O425" t="e">
        <f t="shared" si="90"/>
        <v>#VALUE!</v>
      </c>
    </row>
    <row r="426" spans="2:15">
      <c r="B426" t="e">
        <f t="shared" si="87"/>
        <v>#VALUE!</v>
      </c>
      <c r="C426" t="e">
        <f t="shared" si="88"/>
        <v>#VALUE!</v>
      </c>
      <c r="D426" t="e">
        <f>IF(B426&lt;=0,0,IF(B426&lt;=0.2,60*B426,IF(B426&lt;=0.4,185*(B426-0.4)^2+4.5,IF(B426&lt;=0.8,4.5,IF(B426&lt;0.85,-90*(x-0.85),0)))))</f>
        <v>#VALUE!</v>
      </c>
      <c r="E426" t="e">
        <f t="shared" si="78"/>
        <v>#VALUE!</v>
      </c>
      <c r="F426" t="e">
        <f t="shared" si="79"/>
        <v>#VALUE!</v>
      </c>
      <c r="G426" t="e">
        <f t="shared" si="80"/>
        <v>#VALUE!</v>
      </c>
      <c r="H426" t="e">
        <f t="shared" si="81"/>
        <v>#VALUE!</v>
      </c>
      <c r="I426" t="e">
        <f t="shared" si="82"/>
        <v>#VALUE!</v>
      </c>
      <c r="J426" t="e">
        <f t="shared" si="83"/>
        <v>#VALUE!</v>
      </c>
      <c r="K426" t="e">
        <f t="shared" si="84"/>
        <v>#VALUE!</v>
      </c>
      <c r="L426" t="e">
        <f t="shared" si="85"/>
        <v>#VALUE!</v>
      </c>
      <c r="M426" t="e">
        <f t="shared" si="86"/>
        <v>#VALUE!</v>
      </c>
      <c r="N426" t="e">
        <f t="shared" si="89"/>
        <v>#VALUE!</v>
      </c>
      <c r="O426" t="e">
        <f t="shared" si="90"/>
        <v>#VALUE!</v>
      </c>
    </row>
    <row r="427" spans="2:15">
      <c r="B427" t="e">
        <f t="shared" si="87"/>
        <v>#VALUE!</v>
      </c>
      <c r="C427" t="e">
        <f t="shared" si="88"/>
        <v>#VALUE!</v>
      </c>
      <c r="D427" t="e">
        <f>IF(B427&lt;=0,0,IF(B427&lt;=0.2,60*B427,IF(B427&lt;=0.4,185*(B427-0.4)^2+4.5,IF(B427&lt;=0.8,4.5,IF(B427&lt;0.85,-90*(x-0.85),0)))))</f>
        <v>#VALUE!</v>
      </c>
      <c r="E427" t="e">
        <f t="shared" si="78"/>
        <v>#VALUE!</v>
      </c>
      <c r="F427" t="e">
        <f t="shared" si="79"/>
        <v>#VALUE!</v>
      </c>
      <c r="G427" t="e">
        <f t="shared" si="80"/>
        <v>#VALUE!</v>
      </c>
      <c r="H427" t="e">
        <f t="shared" si="81"/>
        <v>#VALUE!</v>
      </c>
      <c r="I427" t="e">
        <f t="shared" si="82"/>
        <v>#VALUE!</v>
      </c>
      <c r="J427" t="e">
        <f t="shared" si="83"/>
        <v>#VALUE!</v>
      </c>
      <c r="K427" t="e">
        <f t="shared" si="84"/>
        <v>#VALUE!</v>
      </c>
      <c r="L427" t="e">
        <f t="shared" si="85"/>
        <v>#VALUE!</v>
      </c>
      <c r="M427" t="e">
        <f t="shared" si="86"/>
        <v>#VALUE!</v>
      </c>
      <c r="N427" t="e">
        <f t="shared" si="89"/>
        <v>#VALUE!</v>
      </c>
      <c r="O427" t="e">
        <f t="shared" si="90"/>
        <v>#VALUE!</v>
      </c>
    </row>
    <row r="428" spans="2:15">
      <c r="B428" t="e">
        <f t="shared" si="87"/>
        <v>#VALUE!</v>
      </c>
      <c r="C428" t="e">
        <f t="shared" si="88"/>
        <v>#VALUE!</v>
      </c>
      <c r="D428" t="e">
        <f>IF(B428&lt;=0,0,IF(B428&lt;=0.2,60*B428,IF(B428&lt;=0.4,185*(B428-0.4)^2+4.5,IF(B428&lt;=0.8,4.5,IF(B428&lt;0.85,-90*(x-0.85),0)))))</f>
        <v>#VALUE!</v>
      </c>
      <c r="E428" t="e">
        <f t="shared" si="78"/>
        <v>#VALUE!</v>
      </c>
      <c r="F428" t="e">
        <f t="shared" si="79"/>
        <v>#VALUE!</v>
      </c>
      <c r="G428" t="e">
        <f t="shared" si="80"/>
        <v>#VALUE!</v>
      </c>
      <c r="H428" t="e">
        <f t="shared" si="81"/>
        <v>#VALUE!</v>
      </c>
      <c r="I428" t="e">
        <f t="shared" si="82"/>
        <v>#VALUE!</v>
      </c>
      <c r="J428" t="e">
        <f t="shared" si="83"/>
        <v>#VALUE!</v>
      </c>
      <c r="K428" t="e">
        <f t="shared" si="84"/>
        <v>#VALUE!</v>
      </c>
      <c r="L428" t="e">
        <f t="shared" si="85"/>
        <v>#VALUE!</v>
      </c>
      <c r="M428" t="e">
        <f t="shared" si="86"/>
        <v>#VALUE!</v>
      </c>
      <c r="N428" t="e">
        <f t="shared" si="89"/>
        <v>#VALUE!</v>
      </c>
      <c r="O428" t="e">
        <f t="shared" si="90"/>
        <v>#VALUE!</v>
      </c>
    </row>
    <row r="429" spans="2:15">
      <c r="B429" t="e">
        <f t="shared" si="87"/>
        <v>#VALUE!</v>
      </c>
      <c r="C429" t="e">
        <f t="shared" si="88"/>
        <v>#VALUE!</v>
      </c>
      <c r="D429" t="e">
        <f>IF(B429&lt;=0,0,IF(B429&lt;=0.2,60*B429,IF(B429&lt;=0.4,185*(B429-0.4)^2+4.5,IF(B429&lt;=0.8,4.5,IF(B429&lt;0.85,-90*(x-0.85),0)))))</f>
        <v>#VALUE!</v>
      </c>
      <c r="E429" t="e">
        <f t="shared" si="78"/>
        <v>#VALUE!</v>
      </c>
      <c r="F429" t="e">
        <f t="shared" si="79"/>
        <v>#VALUE!</v>
      </c>
      <c r="G429" t="e">
        <f t="shared" si="80"/>
        <v>#VALUE!</v>
      </c>
      <c r="H429" t="e">
        <f t="shared" si="81"/>
        <v>#VALUE!</v>
      </c>
      <c r="I429" t="e">
        <f t="shared" si="82"/>
        <v>#VALUE!</v>
      </c>
      <c r="J429" t="e">
        <f t="shared" si="83"/>
        <v>#VALUE!</v>
      </c>
      <c r="K429" t="e">
        <f t="shared" si="84"/>
        <v>#VALUE!</v>
      </c>
      <c r="L429" t="e">
        <f t="shared" si="85"/>
        <v>#VALUE!</v>
      </c>
      <c r="M429" t="e">
        <f t="shared" si="86"/>
        <v>#VALUE!</v>
      </c>
      <c r="N429" t="e">
        <f t="shared" si="89"/>
        <v>#VALUE!</v>
      </c>
      <c r="O429" t="e">
        <f t="shared" si="90"/>
        <v>#VALUE!</v>
      </c>
    </row>
    <row r="430" spans="2:15">
      <c r="B430" t="e">
        <f t="shared" si="87"/>
        <v>#VALUE!</v>
      </c>
      <c r="C430" t="e">
        <f t="shared" si="88"/>
        <v>#VALUE!</v>
      </c>
      <c r="D430" t="e">
        <f>IF(B430&lt;=0,0,IF(B430&lt;=0.2,60*B430,IF(B430&lt;=0.4,185*(B430-0.4)^2+4.5,IF(B430&lt;=0.8,4.5,IF(B430&lt;0.85,-90*(x-0.85),0)))))</f>
        <v>#VALUE!</v>
      </c>
      <c r="E430" t="e">
        <f t="shared" si="78"/>
        <v>#VALUE!</v>
      </c>
      <c r="F430" t="e">
        <f t="shared" si="79"/>
        <v>#VALUE!</v>
      </c>
      <c r="G430" t="e">
        <f t="shared" si="80"/>
        <v>#VALUE!</v>
      </c>
      <c r="H430" t="e">
        <f t="shared" si="81"/>
        <v>#VALUE!</v>
      </c>
      <c r="I430" t="e">
        <f t="shared" si="82"/>
        <v>#VALUE!</v>
      </c>
      <c r="J430" t="e">
        <f t="shared" si="83"/>
        <v>#VALUE!</v>
      </c>
      <c r="K430" t="e">
        <f t="shared" si="84"/>
        <v>#VALUE!</v>
      </c>
      <c r="L430" t="e">
        <f t="shared" si="85"/>
        <v>#VALUE!</v>
      </c>
      <c r="M430" t="e">
        <f t="shared" si="86"/>
        <v>#VALUE!</v>
      </c>
      <c r="N430" t="e">
        <f t="shared" si="89"/>
        <v>#VALUE!</v>
      </c>
      <c r="O430" t="e">
        <f t="shared" si="90"/>
        <v>#VALUE!</v>
      </c>
    </row>
    <row r="431" spans="2:15">
      <c r="B431" t="e">
        <f t="shared" si="87"/>
        <v>#VALUE!</v>
      </c>
      <c r="C431" t="e">
        <f t="shared" si="88"/>
        <v>#VALUE!</v>
      </c>
      <c r="D431" t="e">
        <f>IF(B431&lt;=0,0,IF(B431&lt;=0.2,60*B431,IF(B431&lt;=0.4,185*(B431-0.4)^2+4.5,IF(B431&lt;=0.8,4.5,IF(B431&lt;0.85,-90*(x-0.85),0)))))</f>
        <v>#VALUE!</v>
      </c>
      <c r="E431" t="e">
        <f t="shared" si="78"/>
        <v>#VALUE!</v>
      </c>
      <c r="F431" t="e">
        <f t="shared" si="79"/>
        <v>#VALUE!</v>
      </c>
      <c r="G431" t="e">
        <f t="shared" si="80"/>
        <v>#VALUE!</v>
      </c>
      <c r="H431" t="e">
        <f t="shared" si="81"/>
        <v>#VALUE!</v>
      </c>
      <c r="I431" t="e">
        <f t="shared" si="82"/>
        <v>#VALUE!</v>
      </c>
      <c r="J431" t="e">
        <f t="shared" si="83"/>
        <v>#VALUE!</v>
      </c>
      <c r="K431" t="e">
        <f t="shared" si="84"/>
        <v>#VALUE!</v>
      </c>
      <c r="L431" t="e">
        <f t="shared" si="85"/>
        <v>#VALUE!</v>
      </c>
      <c r="M431" t="e">
        <f t="shared" si="86"/>
        <v>#VALUE!</v>
      </c>
      <c r="N431" t="e">
        <f t="shared" si="89"/>
        <v>#VALUE!</v>
      </c>
      <c r="O431" t="e">
        <f t="shared" si="90"/>
        <v>#VALUE!</v>
      </c>
    </row>
    <row r="432" spans="2:15">
      <c r="B432" t="e">
        <f t="shared" si="87"/>
        <v>#VALUE!</v>
      </c>
      <c r="C432" t="e">
        <f t="shared" si="88"/>
        <v>#VALUE!</v>
      </c>
      <c r="D432" t="e">
        <f>IF(B432&lt;=0,0,IF(B432&lt;=0.2,60*B432,IF(B432&lt;=0.4,185*(B432-0.4)^2+4.5,IF(B432&lt;=0.8,4.5,IF(B432&lt;0.85,-90*(x-0.85),0)))))</f>
        <v>#VALUE!</v>
      </c>
      <c r="E432" t="e">
        <f t="shared" si="78"/>
        <v>#VALUE!</v>
      </c>
      <c r="F432" t="e">
        <f t="shared" si="79"/>
        <v>#VALUE!</v>
      </c>
      <c r="G432" t="e">
        <f t="shared" si="80"/>
        <v>#VALUE!</v>
      </c>
      <c r="H432" t="e">
        <f t="shared" si="81"/>
        <v>#VALUE!</v>
      </c>
      <c r="I432" t="e">
        <f t="shared" si="82"/>
        <v>#VALUE!</v>
      </c>
      <c r="J432" t="e">
        <f t="shared" si="83"/>
        <v>#VALUE!</v>
      </c>
      <c r="K432" t="e">
        <f t="shared" si="84"/>
        <v>#VALUE!</v>
      </c>
      <c r="L432" t="e">
        <f t="shared" si="85"/>
        <v>#VALUE!</v>
      </c>
      <c r="M432" t="e">
        <f t="shared" si="86"/>
        <v>#VALUE!</v>
      </c>
      <c r="N432" t="e">
        <f t="shared" si="89"/>
        <v>#VALUE!</v>
      </c>
      <c r="O432" t="e">
        <f t="shared" si="90"/>
        <v>#VALUE!</v>
      </c>
    </row>
    <row r="433" spans="2:15">
      <c r="B433" t="e">
        <f t="shared" si="87"/>
        <v>#VALUE!</v>
      </c>
      <c r="C433" t="e">
        <f t="shared" si="88"/>
        <v>#VALUE!</v>
      </c>
      <c r="D433" t="e">
        <f>IF(B433&lt;=0,0,IF(B433&lt;=0.2,60*B433,IF(B433&lt;=0.4,185*(B433-0.4)^2+4.5,IF(B433&lt;=0.8,4.5,IF(B433&lt;0.85,-90*(x-0.85),0)))))</f>
        <v>#VALUE!</v>
      </c>
      <c r="E433" t="e">
        <f t="shared" si="78"/>
        <v>#VALUE!</v>
      </c>
      <c r="F433" t="e">
        <f t="shared" si="79"/>
        <v>#VALUE!</v>
      </c>
      <c r="G433" t="e">
        <f t="shared" si="80"/>
        <v>#VALUE!</v>
      </c>
      <c r="H433" t="e">
        <f t="shared" si="81"/>
        <v>#VALUE!</v>
      </c>
      <c r="I433" t="e">
        <f t="shared" si="82"/>
        <v>#VALUE!</v>
      </c>
      <c r="J433" t="e">
        <f t="shared" si="83"/>
        <v>#VALUE!</v>
      </c>
      <c r="K433" t="e">
        <f t="shared" si="84"/>
        <v>#VALUE!</v>
      </c>
      <c r="L433" t="e">
        <f t="shared" si="85"/>
        <v>#VALUE!</v>
      </c>
      <c r="M433" t="e">
        <f t="shared" si="86"/>
        <v>#VALUE!</v>
      </c>
      <c r="N433" t="e">
        <f t="shared" si="89"/>
        <v>#VALUE!</v>
      </c>
      <c r="O433" t="e">
        <f t="shared" si="90"/>
        <v>#VALUE!</v>
      </c>
    </row>
    <row r="434" spans="2:15">
      <c r="B434" t="e">
        <f t="shared" si="87"/>
        <v>#VALUE!</v>
      </c>
      <c r="C434" t="e">
        <f t="shared" si="88"/>
        <v>#VALUE!</v>
      </c>
      <c r="D434" t="e">
        <f>IF(B434&lt;=0,0,IF(B434&lt;=0.2,60*B434,IF(B434&lt;=0.4,185*(B434-0.4)^2+4.5,IF(B434&lt;=0.8,4.5,IF(B434&lt;0.85,-90*(x-0.85),0)))))</f>
        <v>#VALUE!</v>
      </c>
      <c r="E434" t="e">
        <f t="shared" si="78"/>
        <v>#VALUE!</v>
      </c>
      <c r="F434" t="e">
        <f t="shared" si="79"/>
        <v>#VALUE!</v>
      </c>
      <c r="G434" t="e">
        <f t="shared" si="80"/>
        <v>#VALUE!</v>
      </c>
      <c r="H434" t="e">
        <f t="shared" si="81"/>
        <v>#VALUE!</v>
      </c>
      <c r="I434" t="e">
        <f t="shared" si="82"/>
        <v>#VALUE!</v>
      </c>
      <c r="J434" t="e">
        <f t="shared" si="83"/>
        <v>#VALUE!</v>
      </c>
      <c r="K434" t="e">
        <f t="shared" si="84"/>
        <v>#VALUE!</v>
      </c>
      <c r="L434" t="e">
        <f t="shared" si="85"/>
        <v>#VALUE!</v>
      </c>
      <c r="M434" t="e">
        <f t="shared" si="86"/>
        <v>#VALUE!</v>
      </c>
      <c r="N434" t="e">
        <f t="shared" si="89"/>
        <v>#VALUE!</v>
      </c>
      <c r="O434" t="e">
        <f t="shared" si="90"/>
        <v>#VALUE!</v>
      </c>
    </row>
    <row r="435" spans="2:15">
      <c r="B435" t="e">
        <f t="shared" si="87"/>
        <v>#VALUE!</v>
      </c>
      <c r="C435" t="e">
        <f t="shared" si="88"/>
        <v>#VALUE!</v>
      </c>
      <c r="D435" t="e">
        <f>IF(B435&lt;=0,0,IF(B435&lt;=0.2,60*B435,IF(B435&lt;=0.4,185*(B435-0.4)^2+4.5,IF(B435&lt;=0.8,4.5,IF(B435&lt;0.85,-90*(x-0.85),0)))))</f>
        <v>#VALUE!</v>
      </c>
      <c r="E435" t="e">
        <f t="shared" si="78"/>
        <v>#VALUE!</v>
      </c>
      <c r="F435" t="e">
        <f t="shared" si="79"/>
        <v>#VALUE!</v>
      </c>
      <c r="G435" t="e">
        <f t="shared" si="80"/>
        <v>#VALUE!</v>
      </c>
      <c r="H435" t="e">
        <f t="shared" si="81"/>
        <v>#VALUE!</v>
      </c>
      <c r="I435" t="e">
        <f t="shared" si="82"/>
        <v>#VALUE!</v>
      </c>
      <c r="J435" t="e">
        <f t="shared" si="83"/>
        <v>#VALUE!</v>
      </c>
      <c r="K435" t="e">
        <f t="shared" si="84"/>
        <v>#VALUE!</v>
      </c>
      <c r="L435" t="e">
        <f t="shared" si="85"/>
        <v>#VALUE!</v>
      </c>
      <c r="M435" t="e">
        <f t="shared" si="86"/>
        <v>#VALUE!</v>
      </c>
      <c r="N435" t="e">
        <f t="shared" si="89"/>
        <v>#VALUE!</v>
      </c>
      <c r="O435" t="e">
        <f t="shared" si="90"/>
        <v>#VALUE!</v>
      </c>
    </row>
    <row r="436" spans="2:15">
      <c r="B436" t="e">
        <f t="shared" si="87"/>
        <v>#VALUE!</v>
      </c>
      <c r="C436" t="e">
        <f t="shared" si="88"/>
        <v>#VALUE!</v>
      </c>
      <c r="D436" t="e">
        <f>IF(B436&lt;=0,0,IF(B436&lt;=0.2,60*B436,IF(B436&lt;=0.4,185*(B436-0.4)^2+4.5,IF(B436&lt;=0.8,4.5,IF(B436&lt;0.85,-90*(x-0.85),0)))))</f>
        <v>#VALUE!</v>
      </c>
      <c r="E436" t="e">
        <f t="shared" si="78"/>
        <v>#VALUE!</v>
      </c>
      <c r="F436" t="e">
        <f t="shared" si="79"/>
        <v>#VALUE!</v>
      </c>
      <c r="G436" t="e">
        <f t="shared" si="80"/>
        <v>#VALUE!</v>
      </c>
      <c r="H436" t="e">
        <f t="shared" si="81"/>
        <v>#VALUE!</v>
      </c>
      <c r="I436" t="e">
        <f t="shared" si="82"/>
        <v>#VALUE!</v>
      </c>
      <c r="J436" t="e">
        <f t="shared" si="83"/>
        <v>#VALUE!</v>
      </c>
      <c r="K436" t="e">
        <f t="shared" si="84"/>
        <v>#VALUE!</v>
      </c>
      <c r="L436" t="e">
        <f t="shared" si="85"/>
        <v>#VALUE!</v>
      </c>
      <c r="M436" t="e">
        <f t="shared" si="86"/>
        <v>#VALUE!</v>
      </c>
      <c r="N436" t="e">
        <f t="shared" si="89"/>
        <v>#VALUE!</v>
      </c>
      <c r="O436" t="e">
        <f t="shared" si="90"/>
        <v>#VALUE!</v>
      </c>
    </row>
    <row r="437" spans="2:15">
      <c r="B437" t="e">
        <f t="shared" si="87"/>
        <v>#VALUE!</v>
      </c>
      <c r="C437" t="e">
        <f t="shared" si="88"/>
        <v>#VALUE!</v>
      </c>
      <c r="D437" t="e">
        <f>IF(B437&lt;=0,0,IF(B437&lt;=0.2,60*B437,IF(B437&lt;=0.4,185*(B437-0.4)^2+4.5,IF(B437&lt;=0.8,4.5,IF(B437&lt;0.85,-90*(x-0.85),0)))))</f>
        <v>#VALUE!</v>
      </c>
      <c r="E437" t="e">
        <f t="shared" si="78"/>
        <v>#VALUE!</v>
      </c>
      <c r="F437" t="e">
        <f t="shared" si="79"/>
        <v>#VALUE!</v>
      </c>
      <c r="G437" t="e">
        <f t="shared" si="80"/>
        <v>#VALUE!</v>
      </c>
      <c r="H437" t="e">
        <f t="shared" si="81"/>
        <v>#VALUE!</v>
      </c>
      <c r="I437" t="e">
        <f t="shared" si="82"/>
        <v>#VALUE!</v>
      </c>
      <c r="J437" t="e">
        <f t="shared" si="83"/>
        <v>#VALUE!</v>
      </c>
      <c r="K437" t="e">
        <f t="shared" si="84"/>
        <v>#VALUE!</v>
      </c>
      <c r="L437" t="e">
        <f t="shared" si="85"/>
        <v>#VALUE!</v>
      </c>
      <c r="M437" t="e">
        <f t="shared" si="86"/>
        <v>#VALUE!</v>
      </c>
      <c r="N437" t="e">
        <f t="shared" si="89"/>
        <v>#VALUE!</v>
      </c>
      <c r="O437" t="e">
        <f t="shared" si="90"/>
        <v>#VALUE!</v>
      </c>
    </row>
    <row r="438" spans="2:15">
      <c r="B438" t="e">
        <f t="shared" si="87"/>
        <v>#VALUE!</v>
      </c>
      <c r="C438" t="e">
        <f t="shared" si="88"/>
        <v>#VALUE!</v>
      </c>
      <c r="D438" t="e">
        <f>IF(B438&lt;=0,0,IF(B438&lt;=0.2,60*B438,IF(B438&lt;=0.4,185*(B438-0.4)^2+4.5,IF(B438&lt;=0.8,4.5,IF(B438&lt;0.85,-90*(x-0.85),0)))))</f>
        <v>#VALUE!</v>
      </c>
      <c r="E438" t="e">
        <f t="shared" si="78"/>
        <v>#VALUE!</v>
      </c>
      <c r="F438" t="e">
        <f t="shared" si="79"/>
        <v>#VALUE!</v>
      </c>
      <c r="G438" t="e">
        <f t="shared" si="80"/>
        <v>#VALUE!</v>
      </c>
      <c r="H438" t="e">
        <f t="shared" si="81"/>
        <v>#VALUE!</v>
      </c>
      <c r="I438" t="e">
        <f t="shared" si="82"/>
        <v>#VALUE!</v>
      </c>
      <c r="J438" t="e">
        <f t="shared" si="83"/>
        <v>#VALUE!</v>
      </c>
      <c r="K438" t="e">
        <f t="shared" si="84"/>
        <v>#VALUE!</v>
      </c>
      <c r="L438" t="e">
        <f t="shared" si="85"/>
        <v>#VALUE!</v>
      </c>
      <c r="M438" t="e">
        <f t="shared" si="86"/>
        <v>#VALUE!</v>
      </c>
      <c r="N438" t="e">
        <f t="shared" si="89"/>
        <v>#VALUE!</v>
      </c>
      <c r="O438" t="e">
        <f t="shared" si="90"/>
        <v>#VALUE!</v>
      </c>
    </row>
    <row r="439" spans="2:15">
      <c r="B439" t="e">
        <f t="shared" si="87"/>
        <v>#VALUE!</v>
      </c>
      <c r="C439" t="e">
        <f t="shared" si="88"/>
        <v>#VALUE!</v>
      </c>
      <c r="D439" t="e">
        <f>IF(B439&lt;=0,0,IF(B439&lt;=0.2,60*B439,IF(B439&lt;=0.4,185*(B439-0.4)^2+4.5,IF(B439&lt;=0.8,4.5,IF(B439&lt;0.85,-90*(x-0.85),0)))))</f>
        <v>#VALUE!</v>
      </c>
      <c r="E439" t="e">
        <f t="shared" si="78"/>
        <v>#VALUE!</v>
      </c>
      <c r="F439" t="e">
        <f t="shared" si="79"/>
        <v>#VALUE!</v>
      </c>
      <c r="G439" t="e">
        <f t="shared" si="80"/>
        <v>#VALUE!</v>
      </c>
      <c r="H439" t="e">
        <f t="shared" si="81"/>
        <v>#VALUE!</v>
      </c>
      <c r="I439" t="e">
        <f t="shared" si="82"/>
        <v>#VALUE!</v>
      </c>
      <c r="J439" t="e">
        <f t="shared" si="83"/>
        <v>#VALUE!</v>
      </c>
      <c r="K439" t="e">
        <f t="shared" si="84"/>
        <v>#VALUE!</v>
      </c>
      <c r="L439" t="e">
        <f t="shared" si="85"/>
        <v>#VALUE!</v>
      </c>
      <c r="M439" t="e">
        <f t="shared" si="86"/>
        <v>#VALUE!</v>
      </c>
      <c r="N439" t="e">
        <f t="shared" si="89"/>
        <v>#VALUE!</v>
      </c>
      <c r="O439" t="e">
        <f t="shared" si="90"/>
        <v>#VALUE!</v>
      </c>
    </row>
    <row r="440" spans="2:15">
      <c r="B440" t="e">
        <f t="shared" si="87"/>
        <v>#VALUE!</v>
      </c>
      <c r="C440" t="e">
        <f t="shared" si="88"/>
        <v>#VALUE!</v>
      </c>
      <c r="D440" t="e">
        <f>IF(B440&lt;=0,0,IF(B440&lt;=0.2,60*B440,IF(B440&lt;=0.4,185*(B440-0.4)^2+4.5,IF(B440&lt;=0.8,4.5,IF(B440&lt;0.85,-90*(x-0.85),0)))))</f>
        <v>#VALUE!</v>
      </c>
      <c r="E440" t="e">
        <f t="shared" si="78"/>
        <v>#VALUE!</v>
      </c>
      <c r="F440" t="e">
        <f t="shared" si="79"/>
        <v>#VALUE!</v>
      </c>
      <c r="G440" t="e">
        <f t="shared" si="80"/>
        <v>#VALUE!</v>
      </c>
      <c r="H440" t="e">
        <f t="shared" si="81"/>
        <v>#VALUE!</v>
      </c>
      <c r="I440" t="e">
        <f t="shared" si="82"/>
        <v>#VALUE!</v>
      </c>
      <c r="J440" t="e">
        <f t="shared" si="83"/>
        <v>#VALUE!</v>
      </c>
      <c r="K440" t="e">
        <f t="shared" si="84"/>
        <v>#VALUE!</v>
      </c>
      <c r="L440" t="e">
        <f t="shared" si="85"/>
        <v>#VALUE!</v>
      </c>
      <c r="M440" t="e">
        <f t="shared" si="86"/>
        <v>#VALUE!</v>
      </c>
      <c r="N440" t="e">
        <f t="shared" si="89"/>
        <v>#VALUE!</v>
      </c>
      <c r="O440" t="e">
        <f t="shared" si="90"/>
        <v>#VALUE!</v>
      </c>
    </row>
    <row r="441" spans="2:15">
      <c r="B441" t="e">
        <f t="shared" si="87"/>
        <v>#VALUE!</v>
      </c>
      <c r="C441" t="e">
        <f t="shared" si="88"/>
        <v>#VALUE!</v>
      </c>
      <c r="D441" t="e">
        <f>IF(B441&lt;=0,0,IF(B441&lt;=0.2,60*B441,IF(B441&lt;=0.4,185*(B441-0.4)^2+4.5,IF(B441&lt;=0.8,4.5,IF(B441&lt;0.85,-90*(x-0.85),0)))))</f>
        <v>#VALUE!</v>
      </c>
      <c r="E441" t="e">
        <f t="shared" si="78"/>
        <v>#VALUE!</v>
      </c>
      <c r="F441" t="e">
        <f t="shared" si="79"/>
        <v>#VALUE!</v>
      </c>
      <c r="G441" t="e">
        <f t="shared" si="80"/>
        <v>#VALUE!</v>
      </c>
      <c r="H441" t="e">
        <f t="shared" si="81"/>
        <v>#VALUE!</v>
      </c>
      <c r="I441" t="e">
        <f t="shared" si="82"/>
        <v>#VALUE!</v>
      </c>
      <c r="J441" t="e">
        <f t="shared" si="83"/>
        <v>#VALUE!</v>
      </c>
      <c r="K441" t="e">
        <f t="shared" si="84"/>
        <v>#VALUE!</v>
      </c>
      <c r="L441" t="e">
        <f t="shared" si="85"/>
        <v>#VALUE!</v>
      </c>
      <c r="M441" t="e">
        <f t="shared" si="86"/>
        <v>#VALUE!</v>
      </c>
      <c r="N441" t="e">
        <f t="shared" si="89"/>
        <v>#VALUE!</v>
      </c>
      <c r="O441" t="e">
        <f t="shared" si="90"/>
        <v>#VALUE!</v>
      </c>
    </row>
    <row r="442" spans="2:15">
      <c r="B442" t="e">
        <f t="shared" si="87"/>
        <v>#VALUE!</v>
      </c>
      <c r="C442" t="e">
        <f t="shared" si="88"/>
        <v>#VALUE!</v>
      </c>
      <c r="D442" t="e">
        <f>IF(B442&lt;=0,0,IF(B442&lt;=0.2,60*B442,IF(B442&lt;=0.4,185*(B442-0.4)^2+4.5,IF(B442&lt;=0.8,4.5,IF(B442&lt;0.85,-90*(x-0.85),0)))))</f>
        <v>#VALUE!</v>
      </c>
      <c r="E442" t="e">
        <f t="shared" si="78"/>
        <v>#VALUE!</v>
      </c>
      <c r="F442" t="e">
        <f t="shared" si="79"/>
        <v>#VALUE!</v>
      </c>
      <c r="G442" t="e">
        <f t="shared" si="80"/>
        <v>#VALUE!</v>
      </c>
      <c r="H442" t="e">
        <f t="shared" si="81"/>
        <v>#VALUE!</v>
      </c>
      <c r="I442" t="e">
        <f t="shared" si="82"/>
        <v>#VALUE!</v>
      </c>
      <c r="J442" t="e">
        <f t="shared" si="83"/>
        <v>#VALUE!</v>
      </c>
      <c r="K442" t="e">
        <f t="shared" si="84"/>
        <v>#VALUE!</v>
      </c>
      <c r="L442" t="e">
        <f t="shared" si="85"/>
        <v>#VALUE!</v>
      </c>
      <c r="M442" t="e">
        <f t="shared" si="86"/>
        <v>#VALUE!</v>
      </c>
      <c r="N442" t="e">
        <f t="shared" si="89"/>
        <v>#VALUE!</v>
      </c>
      <c r="O442" t="e">
        <f t="shared" si="90"/>
        <v>#VALUE!</v>
      </c>
    </row>
    <row r="443" spans="2:15">
      <c r="B443" t="e">
        <f t="shared" si="87"/>
        <v>#VALUE!</v>
      </c>
      <c r="C443" t="e">
        <f t="shared" si="88"/>
        <v>#VALUE!</v>
      </c>
      <c r="D443" t="e">
        <f>IF(B443&lt;=0,0,IF(B443&lt;=0.2,60*B443,IF(B443&lt;=0.4,185*(B443-0.4)^2+4.5,IF(B443&lt;=0.8,4.5,IF(B443&lt;0.85,-90*(x-0.85),0)))))</f>
        <v>#VALUE!</v>
      </c>
      <c r="E443" t="e">
        <f t="shared" si="78"/>
        <v>#VALUE!</v>
      </c>
      <c r="F443" t="e">
        <f t="shared" si="79"/>
        <v>#VALUE!</v>
      </c>
      <c r="G443" t="e">
        <f t="shared" si="80"/>
        <v>#VALUE!</v>
      </c>
      <c r="H443" t="e">
        <f t="shared" si="81"/>
        <v>#VALUE!</v>
      </c>
      <c r="I443" t="e">
        <f t="shared" si="82"/>
        <v>#VALUE!</v>
      </c>
      <c r="J443" t="e">
        <f t="shared" si="83"/>
        <v>#VALUE!</v>
      </c>
      <c r="K443" t="e">
        <f t="shared" si="84"/>
        <v>#VALUE!</v>
      </c>
      <c r="L443" t="e">
        <f t="shared" si="85"/>
        <v>#VALUE!</v>
      </c>
      <c r="M443" t="e">
        <f t="shared" si="86"/>
        <v>#VALUE!</v>
      </c>
      <c r="N443" t="e">
        <f t="shared" si="89"/>
        <v>#VALUE!</v>
      </c>
      <c r="O443" t="e">
        <f t="shared" si="90"/>
        <v>#VALUE!</v>
      </c>
    </row>
    <row r="444" spans="2:15">
      <c r="B444" t="e">
        <f t="shared" si="87"/>
        <v>#VALUE!</v>
      </c>
      <c r="C444" t="e">
        <f t="shared" si="88"/>
        <v>#VALUE!</v>
      </c>
      <c r="D444" t="e">
        <f>IF(B444&lt;=0,0,IF(B444&lt;=0.2,60*B444,IF(B444&lt;=0.4,185*(B444-0.4)^2+4.5,IF(B444&lt;=0.8,4.5,IF(B444&lt;0.85,-90*(x-0.85),0)))))</f>
        <v>#VALUE!</v>
      </c>
      <c r="E444" t="e">
        <f t="shared" si="78"/>
        <v>#VALUE!</v>
      </c>
      <c r="F444" t="e">
        <f t="shared" si="79"/>
        <v>#VALUE!</v>
      </c>
      <c r="G444" t="e">
        <f t="shared" si="80"/>
        <v>#VALUE!</v>
      </c>
      <c r="H444" t="e">
        <f t="shared" si="81"/>
        <v>#VALUE!</v>
      </c>
      <c r="I444" t="e">
        <f t="shared" si="82"/>
        <v>#VALUE!</v>
      </c>
      <c r="J444" t="e">
        <f t="shared" si="83"/>
        <v>#VALUE!</v>
      </c>
      <c r="K444" t="e">
        <f t="shared" si="84"/>
        <v>#VALUE!</v>
      </c>
      <c r="L444" t="e">
        <f t="shared" si="85"/>
        <v>#VALUE!</v>
      </c>
      <c r="M444" t="e">
        <f t="shared" si="86"/>
        <v>#VALUE!</v>
      </c>
      <c r="N444" t="e">
        <f t="shared" si="89"/>
        <v>#VALUE!</v>
      </c>
      <c r="O444" t="e">
        <f t="shared" si="90"/>
        <v>#VALUE!</v>
      </c>
    </row>
    <row r="445" spans="2:15">
      <c r="B445" t="e">
        <f t="shared" si="87"/>
        <v>#VALUE!</v>
      </c>
      <c r="C445" t="e">
        <f t="shared" si="88"/>
        <v>#VALUE!</v>
      </c>
      <c r="D445" t="e">
        <f>IF(B445&lt;=0,0,IF(B445&lt;=0.2,60*B445,IF(B445&lt;=0.4,185*(B445-0.4)^2+4.5,IF(B445&lt;=0.8,4.5,IF(B445&lt;0.85,-90*(x-0.85),0)))))</f>
        <v>#VALUE!</v>
      </c>
      <c r="E445" t="e">
        <f t="shared" si="78"/>
        <v>#VALUE!</v>
      </c>
      <c r="F445" t="e">
        <f t="shared" si="79"/>
        <v>#VALUE!</v>
      </c>
      <c r="G445" t="e">
        <f t="shared" si="80"/>
        <v>#VALUE!</v>
      </c>
      <c r="H445" t="e">
        <f t="shared" si="81"/>
        <v>#VALUE!</v>
      </c>
      <c r="I445" t="e">
        <f t="shared" si="82"/>
        <v>#VALUE!</v>
      </c>
      <c r="J445" t="e">
        <f t="shared" si="83"/>
        <v>#VALUE!</v>
      </c>
      <c r="K445" t="e">
        <f t="shared" si="84"/>
        <v>#VALUE!</v>
      </c>
      <c r="L445" t="e">
        <f t="shared" si="85"/>
        <v>#VALUE!</v>
      </c>
      <c r="M445" t="e">
        <f t="shared" si="86"/>
        <v>#VALUE!</v>
      </c>
      <c r="N445" t="e">
        <f t="shared" si="89"/>
        <v>#VALUE!</v>
      </c>
      <c r="O445" t="e">
        <f t="shared" si="90"/>
        <v>#VALUE!</v>
      </c>
    </row>
    <row r="446" spans="2:15">
      <c r="B446" t="e">
        <f t="shared" si="87"/>
        <v>#VALUE!</v>
      </c>
      <c r="C446" t="e">
        <f t="shared" si="88"/>
        <v>#VALUE!</v>
      </c>
      <c r="D446" t="e">
        <f>IF(B446&lt;=0,0,IF(B446&lt;=0.2,60*B446,IF(B446&lt;=0.4,185*(B446-0.4)^2+4.5,IF(B446&lt;=0.8,4.5,IF(B446&lt;0.85,-90*(x-0.85),0)))))</f>
        <v>#VALUE!</v>
      </c>
      <c r="E446" t="e">
        <f t="shared" si="78"/>
        <v>#VALUE!</v>
      </c>
      <c r="F446" t="e">
        <f t="shared" si="79"/>
        <v>#VALUE!</v>
      </c>
      <c r="G446" t="e">
        <f t="shared" si="80"/>
        <v>#VALUE!</v>
      </c>
      <c r="H446" t="e">
        <f t="shared" si="81"/>
        <v>#VALUE!</v>
      </c>
      <c r="I446" t="e">
        <f t="shared" si="82"/>
        <v>#VALUE!</v>
      </c>
      <c r="J446" t="e">
        <f t="shared" si="83"/>
        <v>#VALUE!</v>
      </c>
      <c r="K446" t="e">
        <f t="shared" si="84"/>
        <v>#VALUE!</v>
      </c>
      <c r="L446" t="e">
        <f t="shared" si="85"/>
        <v>#VALUE!</v>
      </c>
      <c r="M446" t="e">
        <f t="shared" si="86"/>
        <v>#VALUE!</v>
      </c>
      <c r="N446" t="e">
        <f t="shared" si="89"/>
        <v>#VALUE!</v>
      </c>
      <c r="O446" t="e">
        <f t="shared" si="90"/>
        <v>#VALUE!</v>
      </c>
    </row>
    <row r="447" spans="2:15">
      <c r="B447" t="e">
        <f t="shared" si="87"/>
        <v>#VALUE!</v>
      </c>
      <c r="C447" t="e">
        <f t="shared" si="88"/>
        <v>#VALUE!</v>
      </c>
      <c r="D447" t="e">
        <f>IF(B447&lt;=0,0,IF(B447&lt;=0.2,60*B447,IF(B447&lt;=0.4,185*(B447-0.4)^2+4.5,IF(B447&lt;=0.8,4.5,IF(B447&lt;0.85,-90*(x-0.85),0)))))</f>
        <v>#VALUE!</v>
      </c>
      <c r="E447" t="e">
        <f t="shared" si="78"/>
        <v>#VALUE!</v>
      </c>
      <c r="F447" t="e">
        <f t="shared" si="79"/>
        <v>#VALUE!</v>
      </c>
      <c r="G447" t="e">
        <f t="shared" si="80"/>
        <v>#VALUE!</v>
      </c>
      <c r="H447" t="e">
        <f t="shared" si="81"/>
        <v>#VALUE!</v>
      </c>
      <c r="I447" t="e">
        <f t="shared" si="82"/>
        <v>#VALUE!</v>
      </c>
      <c r="J447" t="e">
        <f t="shared" si="83"/>
        <v>#VALUE!</v>
      </c>
      <c r="K447" t="e">
        <f t="shared" si="84"/>
        <v>#VALUE!</v>
      </c>
      <c r="L447" t="e">
        <f t="shared" si="85"/>
        <v>#VALUE!</v>
      </c>
      <c r="M447" t="e">
        <f t="shared" si="86"/>
        <v>#VALUE!</v>
      </c>
      <c r="N447" t="e">
        <f t="shared" si="89"/>
        <v>#VALUE!</v>
      </c>
      <c r="O447" t="e">
        <f t="shared" si="90"/>
        <v>#VALUE!</v>
      </c>
    </row>
    <row r="448" spans="2:15">
      <c r="B448" t="e">
        <f t="shared" si="87"/>
        <v>#VALUE!</v>
      </c>
      <c r="C448" t="e">
        <f t="shared" si="88"/>
        <v>#VALUE!</v>
      </c>
      <c r="D448" t="e">
        <f>IF(B448&lt;=0,0,IF(B448&lt;=0.2,60*B448,IF(B448&lt;=0.4,185*(B448-0.4)^2+4.5,IF(B448&lt;=0.8,4.5,IF(B448&lt;0.85,-90*(x-0.85),0)))))</f>
        <v>#VALUE!</v>
      </c>
      <c r="E448" t="e">
        <f t="shared" si="78"/>
        <v>#VALUE!</v>
      </c>
      <c r="F448" t="e">
        <f t="shared" si="79"/>
        <v>#VALUE!</v>
      </c>
      <c r="G448" t="e">
        <f t="shared" si="80"/>
        <v>#VALUE!</v>
      </c>
      <c r="H448" t="e">
        <f t="shared" si="81"/>
        <v>#VALUE!</v>
      </c>
      <c r="I448" t="e">
        <f t="shared" si="82"/>
        <v>#VALUE!</v>
      </c>
      <c r="J448" t="e">
        <f t="shared" si="83"/>
        <v>#VALUE!</v>
      </c>
      <c r="K448" t="e">
        <f t="shared" si="84"/>
        <v>#VALUE!</v>
      </c>
      <c r="L448" t="e">
        <f t="shared" si="85"/>
        <v>#VALUE!</v>
      </c>
      <c r="M448" t="e">
        <f t="shared" si="86"/>
        <v>#VALUE!</v>
      </c>
      <c r="N448" t="e">
        <f t="shared" si="89"/>
        <v>#VALUE!</v>
      </c>
      <c r="O448" t="e">
        <f t="shared" si="90"/>
        <v>#VALUE!</v>
      </c>
    </row>
    <row r="449" spans="2:15">
      <c r="B449" t="e">
        <f t="shared" si="87"/>
        <v>#VALUE!</v>
      </c>
      <c r="C449" t="e">
        <f t="shared" si="88"/>
        <v>#VALUE!</v>
      </c>
      <c r="D449" t="e">
        <f>IF(B449&lt;=0,0,IF(B449&lt;=0.2,60*B449,IF(B449&lt;=0.4,185*(B449-0.4)^2+4.5,IF(B449&lt;=0.8,4.5,IF(B449&lt;0.85,-90*(x-0.85),0)))))</f>
        <v>#VALUE!</v>
      </c>
      <c r="E449" t="e">
        <f t="shared" si="78"/>
        <v>#VALUE!</v>
      </c>
      <c r="F449" t="e">
        <f t="shared" si="79"/>
        <v>#VALUE!</v>
      </c>
      <c r="G449" t="e">
        <f t="shared" si="80"/>
        <v>#VALUE!</v>
      </c>
      <c r="H449" t="e">
        <f t="shared" si="81"/>
        <v>#VALUE!</v>
      </c>
      <c r="I449" t="e">
        <f t="shared" si="82"/>
        <v>#VALUE!</v>
      </c>
      <c r="J449" t="e">
        <f t="shared" si="83"/>
        <v>#VALUE!</v>
      </c>
      <c r="K449" t="e">
        <f t="shared" si="84"/>
        <v>#VALUE!</v>
      </c>
      <c r="L449" t="e">
        <f t="shared" si="85"/>
        <v>#VALUE!</v>
      </c>
      <c r="M449" t="e">
        <f t="shared" si="86"/>
        <v>#VALUE!</v>
      </c>
      <c r="N449" t="e">
        <f t="shared" si="89"/>
        <v>#VALUE!</v>
      </c>
      <c r="O449" t="e">
        <f t="shared" si="90"/>
        <v>#VALUE!</v>
      </c>
    </row>
    <row r="450" spans="2:15">
      <c r="B450" t="e">
        <f t="shared" si="87"/>
        <v>#VALUE!</v>
      </c>
      <c r="C450" t="e">
        <f t="shared" si="88"/>
        <v>#VALUE!</v>
      </c>
      <c r="D450" t="e">
        <f>IF(B450&lt;=0,0,IF(B450&lt;=0.2,60*B450,IF(B450&lt;=0.4,185*(B450-0.4)^2+4.5,IF(B450&lt;=0.8,4.5,IF(B450&lt;0.85,-90*(x-0.85),0)))))</f>
        <v>#VALUE!</v>
      </c>
      <c r="E450" t="e">
        <f t="shared" si="78"/>
        <v>#VALUE!</v>
      </c>
      <c r="F450" t="e">
        <f t="shared" si="79"/>
        <v>#VALUE!</v>
      </c>
      <c r="G450" t="e">
        <f t="shared" si="80"/>
        <v>#VALUE!</v>
      </c>
      <c r="H450" t="e">
        <f t="shared" si="81"/>
        <v>#VALUE!</v>
      </c>
      <c r="I450" t="e">
        <f t="shared" si="82"/>
        <v>#VALUE!</v>
      </c>
      <c r="J450" t="e">
        <f t="shared" si="83"/>
        <v>#VALUE!</v>
      </c>
      <c r="K450" t="e">
        <f t="shared" si="84"/>
        <v>#VALUE!</v>
      </c>
      <c r="L450" t="e">
        <f t="shared" si="85"/>
        <v>#VALUE!</v>
      </c>
      <c r="M450" t="e">
        <f t="shared" si="86"/>
        <v>#VALUE!</v>
      </c>
      <c r="N450" t="e">
        <f t="shared" si="89"/>
        <v>#VALUE!</v>
      </c>
      <c r="O450" t="e">
        <f t="shared" si="90"/>
        <v>#VALUE!</v>
      </c>
    </row>
    <row r="451" spans="2:15">
      <c r="B451" t="e">
        <f t="shared" si="87"/>
        <v>#VALUE!</v>
      </c>
      <c r="C451" t="e">
        <f t="shared" si="88"/>
        <v>#VALUE!</v>
      </c>
      <c r="D451" t="e">
        <f>IF(B451&lt;=0,0,IF(B451&lt;=0.2,60*B451,IF(B451&lt;=0.4,185*(B451-0.4)^2+4.5,IF(B451&lt;=0.8,4.5,IF(B451&lt;0.85,-90*(x-0.85),0)))))</f>
        <v>#VALUE!</v>
      </c>
      <c r="E451" t="e">
        <f t="shared" si="78"/>
        <v>#VALUE!</v>
      </c>
      <c r="F451" t="e">
        <f t="shared" si="79"/>
        <v>#VALUE!</v>
      </c>
      <c r="G451" t="e">
        <f t="shared" si="80"/>
        <v>#VALUE!</v>
      </c>
      <c r="H451" t="e">
        <f t="shared" si="81"/>
        <v>#VALUE!</v>
      </c>
      <c r="I451" t="e">
        <f t="shared" si="82"/>
        <v>#VALUE!</v>
      </c>
      <c r="J451" t="e">
        <f t="shared" si="83"/>
        <v>#VALUE!</v>
      </c>
      <c r="K451" t="e">
        <f t="shared" si="84"/>
        <v>#VALUE!</v>
      </c>
      <c r="L451" t="e">
        <f t="shared" si="85"/>
        <v>#VALUE!</v>
      </c>
      <c r="M451" t="e">
        <f t="shared" si="86"/>
        <v>#VALUE!</v>
      </c>
      <c r="N451" t="e">
        <f t="shared" si="89"/>
        <v>#VALUE!</v>
      </c>
      <c r="O451" t="e">
        <f t="shared" si="90"/>
        <v>#VALUE!</v>
      </c>
    </row>
    <row r="452" spans="2:15">
      <c r="B452" t="e">
        <f t="shared" si="87"/>
        <v>#VALUE!</v>
      </c>
      <c r="C452" t="e">
        <f t="shared" si="88"/>
        <v>#VALUE!</v>
      </c>
      <c r="D452" t="e">
        <f>IF(B452&lt;=0,0,IF(B452&lt;=0.2,60*B452,IF(B452&lt;=0.4,185*(B452-0.4)^2+4.5,IF(B452&lt;=0.8,4.5,IF(B452&lt;0.85,-90*(x-0.85),0)))))</f>
        <v>#VALUE!</v>
      </c>
      <c r="E452" t="e">
        <f t="shared" si="78"/>
        <v>#VALUE!</v>
      </c>
      <c r="F452" t="e">
        <f t="shared" si="79"/>
        <v>#VALUE!</v>
      </c>
      <c r="G452" t="e">
        <f t="shared" si="80"/>
        <v>#VALUE!</v>
      </c>
      <c r="H452" t="e">
        <f t="shared" si="81"/>
        <v>#VALUE!</v>
      </c>
      <c r="I452" t="e">
        <f t="shared" si="82"/>
        <v>#VALUE!</v>
      </c>
      <c r="J452" t="e">
        <f t="shared" si="83"/>
        <v>#VALUE!</v>
      </c>
      <c r="K452" t="e">
        <f t="shared" si="84"/>
        <v>#VALUE!</v>
      </c>
      <c r="L452" t="e">
        <f t="shared" si="85"/>
        <v>#VALUE!</v>
      </c>
      <c r="M452" t="e">
        <f t="shared" si="86"/>
        <v>#VALUE!</v>
      </c>
      <c r="N452" t="e">
        <f t="shared" si="89"/>
        <v>#VALUE!</v>
      </c>
      <c r="O452" t="e">
        <f t="shared" si="90"/>
        <v>#VALUE!</v>
      </c>
    </row>
    <row r="453" spans="2:15">
      <c r="B453" t="e">
        <f t="shared" si="87"/>
        <v>#VALUE!</v>
      </c>
      <c r="C453" t="e">
        <f t="shared" si="88"/>
        <v>#VALUE!</v>
      </c>
      <c r="D453" t="e">
        <f>IF(B453&lt;=0,0,IF(B453&lt;=0.2,60*B453,IF(B453&lt;=0.4,185*(B453-0.4)^2+4.5,IF(B453&lt;=0.8,4.5,IF(B453&lt;0.85,-90*(x-0.85),0)))))</f>
        <v>#VALUE!</v>
      </c>
      <c r="E453" t="e">
        <f t="shared" si="78"/>
        <v>#VALUE!</v>
      </c>
      <c r="F453" t="e">
        <f t="shared" si="79"/>
        <v>#VALUE!</v>
      </c>
      <c r="G453" t="e">
        <f t="shared" si="80"/>
        <v>#VALUE!</v>
      </c>
      <c r="H453" t="e">
        <f t="shared" si="81"/>
        <v>#VALUE!</v>
      </c>
      <c r="I453" t="e">
        <f t="shared" si="82"/>
        <v>#VALUE!</v>
      </c>
      <c r="J453" t="e">
        <f t="shared" si="83"/>
        <v>#VALUE!</v>
      </c>
      <c r="K453" t="e">
        <f t="shared" si="84"/>
        <v>#VALUE!</v>
      </c>
      <c r="L453" t="e">
        <f t="shared" si="85"/>
        <v>#VALUE!</v>
      </c>
      <c r="M453" t="e">
        <f t="shared" si="86"/>
        <v>#VALUE!</v>
      </c>
      <c r="N453" t="e">
        <f t="shared" si="89"/>
        <v>#VALUE!</v>
      </c>
      <c r="O453" t="e">
        <f t="shared" si="90"/>
        <v>#VALUE!</v>
      </c>
    </row>
    <row r="454" spans="2:15">
      <c r="B454" t="e">
        <f t="shared" si="87"/>
        <v>#VALUE!</v>
      </c>
      <c r="C454" t="e">
        <f t="shared" si="88"/>
        <v>#VALUE!</v>
      </c>
      <c r="D454" t="e">
        <f>IF(B454&lt;=0,0,IF(B454&lt;=0.2,60*B454,IF(B454&lt;=0.4,185*(B454-0.4)^2+4.5,IF(B454&lt;=0.8,4.5,IF(B454&lt;0.85,-90*(x-0.85),0)))))</f>
        <v>#VALUE!</v>
      </c>
      <c r="E454" t="e">
        <f t="shared" si="78"/>
        <v>#VALUE!</v>
      </c>
      <c r="F454" t="e">
        <f t="shared" si="79"/>
        <v>#VALUE!</v>
      </c>
      <c r="G454" t="e">
        <f t="shared" si="80"/>
        <v>#VALUE!</v>
      </c>
      <c r="H454" t="e">
        <f t="shared" si="81"/>
        <v>#VALUE!</v>
      </c>
      <c r="I454" t="e">
        <f t="shared" si="82"/>
        <v>#VALUE!</v>
      </c>
      <c r="J454" t="e">
        <f t="shared" si="83"/>
        <v>#VALUE!</v>
      </c>
      <c r="K454" t="e">
        <f t="shared" si="84"/>
        <v>#VALUE!</v>
      </c>
      <c r="L454" t="e">
        <f t="shared" si="85"/>
        <v>#VALUE!</v>
      </c>
      <c r="M454" t="e">
        <f t="shared" si="86"/>
        <v>#VALUE!</v>
      </c>
      <c r="N454" t="e">
        <f t="shared" si="89"/>
        <v>#VALUE!</v>
      </c>
      <c r="O454" t="e">
        <f t="shared" si="90"/>
        <v>#VALUE!</v>
      </c>
    </row>
    <row r="455" spans="2:15">
      <c r="B455" t="e">
        <f t="shared" si="87"/>
        <v>#VALUE!</v>
      </c>
      <c r="C455" t="e">
        <f t="shared" si="88"/>
        <v>#VALUE!</v>
      </c>
      <c r="D455" t="e">
        <f>IF(B455&lt;=0,0,IF(B455&lt;=0.2,60*B455,IF(B455&lt;=0.4,185*(B455-0.4)^2+4.5,IF(B455&lt;=0.8,4.5,IF(B455&lt;0.85,-90*(x-0.85),0)))))</f>
        <v>#VALUE!</v>
      </c>
      <c r="E455" t="e">
        <f t="shared" si="78"/>
        <v>#VALUE!</v>
      </c>
      <c r="F455" t="e">
        <f t="shared" si="79"/>
        <v>#VALUE!</v>
      </c>
      <c r="G455" t="e">
        <f t="shared" si="80"/>
        <v>#VALUE!</v>
      </c>
      <c r="H455" t="e">
        <f t="shared" si="81"/>
        <v>#VALUE!</v>
      </c>
      <c r="I455" t="e">
        <f t="shared" si="82"/>
        <v>#VALUE!</v>
      </c>
      <c r="J455" t="e">
        <f t="shared" si="83"/>
        <v>#VALUE!</v>
      </c>
      <c r="K455" t="e">
        <f t="shared" si="84"/>
        <v>#VALUE!</v>
      </c>
      <c r="L455" t="e">
        <f t="shared" si="85"/>
        <v>#VALUE!</v>
      </c>
      <c r="M455" t="e">
        <f t="shared" si="86"/>
        <v>#VALUE!</v>
      </c>
      <c r="N455" t="e">
        <f t="shared" si="89"/>
        <v>#VALUE!</v>
      </c>
      <c r="O455" t="e">
        <f t="shared" si="90"/>
        <v>#VALUE!</v>
      </c>
    </row>
    <row r="456" spans="2:15">
      <c r="B456" t="e">
        <f t="shared" si="87"/>
        <v>#VALUE!</v>
      </c>
      <c r="C456" t="e">
        <f t="shared" si="88"/>
        <v>#VALUE!</v>
      </c>
      <c r="D456" t="e">
        <f>IF(B456&lt;=0,0,IF(B456&lt;=0.2,60*B456,IF(B456&lt;=0.4,185*(B456-0.4)^2+4.5,IF(B456&lt;=0.8,4.5,IF(B456&lt;0.85,-90*(x-0.85),0)))))</f>
        <v>#VALUE!</v>
      </c>
      <c r="E456" t="e">
        <f t="shared" si="78"/>
        <v>#VALUE!</v>
      </c>
      <c r="F456" t="e">
        <f t="shared" si="79"/>
        <v>#VALUE!</v>
      </c>
      <c r="G456" t="e">
        <f t="shared" si="80"/>
        <v>#VALUE!</v>
      </c>
      <c r="H456" t="e">
        <f t="shared" si="81"/>
        <v>#VALUE!</v>
      </c>
      <c r="I456" t="e">
        <f t="shared" si="82"/>
        <v>#VALUE!</v>
      </c>
      <c r="J456" t="e">
        <f t="shared" si="83"/>
        <v>#VALUE!</v>
      </c>
      <c r="K456" t="e">
        <f t="shared" si="84"/>
        <v>#VALUE!</v>
      </c>
      <c r="L456" t="e">
        <f t="shared" si="85"/>
        <v>#VALUE!</v>
      </c>
      <c r="M456" t="e">
        <f t="shared" si="86"/>
        <v>#VALUE!</v>
      </c>
      <c r="N456" t="e">
        <f t="shared" si="89"/>
        <v>#VALUE!</v>
      </c>
      <c r="O456" t="e">
        <f t="shared" si="90"/>
        <v>#VALUE!</v>
      </c>
    </row>
    <row r="457" spans="2:15">
      <c r="B457" t="e">
        <f t="shared" si="87"/>
        <v>#VALUE!</v>
      </c>
      <c r="C457" t="e">
        <f t="shared" si="88"/>
        <v>#VALUE!</v>
      </c>
      <c r="D457" t="e">
        <f>IF(B457&lt;=0,0,IF(B457&lt;=0.2,60*B457,IF(B457&lt;=0.4,185*(B457-0.4)^2+4.5,IF(B457&lt;=0.8,4.5,IF(B457&lt;0.85,-90*(x-0.85),0)))))</f>
        <v>#VALUE!</v>
      </c>
      <c r="E457" t="e">
        <f t="shared" si="78"/>
        <v>#VALUE!</v>
      </c>
      <c r="F457" t="e">
        <f t="shared" si="79"/>
        <v>#VALUE!</v>
      </c>
      <c r="G457" t="e">
        <f t="shared" si="80"/>
        <v>#VALUE!</v>
      </c>
      <c r="H457" t="e">
        <f t="shared" si="81"/>
        <v>#VALUE!</v>
      </c>
      <c r="I457" t="e">
        <f t="shared" si="82"/>
        <v>#VALUE!</v>
      </c>
      <c r="J457" t="e">
        <f t="shared" si="83"/>
        <v>#VALUE!</v>
      </c>
      <c r="K457" t="e">
        <f t="shared" si="84"/>
        <v>#VALUE!</v>
      </c>
      <c r="L457" t="e">
        <f t="shared" si="85"/>
        <v>#VALUE!</v>
      </c>
      <c r="M457" t="e">
        <f t="shared" si="86"/>
        <v>#VALUE!</v>
      </c>
      <c r="N457" t="e">
        <f t="shared" si="89"/>
        <v>#VALUE!</v>
      </c>
      <c r="O457" t="e">
        <f t="shared" si="90"/>
        <v>#VALUE!</v>
      </c>
    </row>
    <row r="458" spans="2:15">
      <c r="B458" t="e">
        <f t="shared" si="87"/>
        <v>#VALUE!</v>
      </c>
      <c r="C458" t="e">
        <f t="shared" si="88"/>
        <v>#VALUE!</v>
      </c>
      <c r="D458" t="e">
        <f>IF(B458&lt;=0,0,IF(B458&lt;=0.2,60*B458,IF(B458&lt;=0.4,185*(B458-0.4)^2+4.5,IF(B458&lt;=0.8,4.5,IF(B458&lt;0.85,-90*(x-0.85),0)))))</f>
        <v>#VALUE!</v>
      </c>
      <c r="E458" t="e">
        <f t="shared" si="78"/>
        <v>#VALUE!</v>
      </c>
      <c r="F458" t="e">
        <f t="shared" si="79"/>
        <v>#VALUE!</v>
      </c>
      <c r="G458" t="e">
        <f t="shared" si="80"/>
        <v>#VALUE!</v>
      </c>
      <c r="H458" t="e">
        <f t="shared" si="81"/>
        <v>#VALUE!</v>
      </c>
      <c r="I458" t="e">
        <f t="shared" si="82"/>
        <v>#VALUE!</v>
      </c>
      <c r="J458" t="e">
        <f t="shared" si="83"/>
        <v>#VALUE!</v>
      </c>
      <c r="K458" t="e">
        <f t="shared" si="84"/>
        <v>#VALUE!</v>
      </c>
      <c r="L458" t="e">
        <f t="shared" si="85"/>
        <v>#VALUE!</v>
      </c>
      <c r="M458" t="e">
        <f t="shared" si="86"/>
        <v>#VALUE!</v>
      </c>
      <c r="N458" t="e">
        <f t="shared" si="89"/>
        <v>#VALUE!</v>
      </c>
      <c r="O458" t="e">
        <f t="shared" si="90"/>
        <v>#VALUE!</v>
      </c>
    </row>
    <row r="459" spans="2:15">
      <c r="B459" t="e">
        <f t="shared" si="87"/>
        <v>#VALUE!</v>
      </c>
      <c r="C459" t="e">
        <f t="shared" si="88"/>
        <v>#VALUE!</v>
      </c>
      <c r="D459" t="e">
        <f>IF(B459&lt;=0,0,IF(B459&lt;=0.2,60*B459,IF(B459&lt;=0.4,185*(B459-0.4)^2+4.5,IF(B459&lt;=0.8,4.5,IF(B459&lt;0.85,-90*(x-0.85),0)))))</f>
        <v>#VALUE!</v>
      </c>
      <c r="E459" t="e">
        <f t="shared" ref="E459:E522" si="91">IF(B459&lt;=0.8,$C$2-B459*$F$2/0.85,$C$2-$F$2)</f>
        <v>#VALUE!</v>
      </c>
      <c r="F459" t="e">
        <f t="shared" ref="F459:F522" si="92">E459*9.8</f>
        <v>#VALUE!</v>
      </c>
      <c r="G459" t="e">
        <f t="shared" ref="G459:G522" si="93">D459-F459</f>
        <v>#VALUE!</v>
      </c>
      <c r="H459" t="e">
        <f t="shared" ref="H459:H522" si="94">G459/$C$2</f>
        <v>#VALUE!</v>
      </c>
      <c r="I459" t="e">
        <f t="shared" ref="I459:I522" si="95">H459*$C$7</f>
        <v>#VALUE!</v>
      </c>
      <c r="J459" t="e">
        <f t="shared" ref="J459:J522" si="96">AVERAGE(I459+C459)</f>
        <v>#VALUE!</v>
      </c>
      <c r="K459" t="e">
        <f t="shared" ref="K459:K522" si="97">IF(B459&lt;$F$7+0.85,0.5*$C$3*$C$4*$C$5*J459^2,0.5*$C$3*$F$4*$C$6*J459^2)</f>
        <v>#VALUE!</v>
      </c>
      <c r="L459" t="e">
        <f t="shared" ref="L459:L522" si="98">IF(J459&gt;0,G459-K459,G459+K459)</f>
        <v>#VALUE!</v>
      </c>
      <c r="M459" t="e">
        <f t="shared" ref="M459:M522" si="99">L459/$C$2</f>
        <v>#VALUE!</v>
      </c>
      <c r="N459" t="e">
        <f t="shared" si="89"/>
        <v>#VALUE!</v>
      </c>
      <c r="O459" t="e">
        <f t="shared" si="90"/>
        <v>#VALUE!</v>
      </c>
    </row>
    <row r="460" spans="2:15">
      <c r="B460" t="e">
        <f t="shared" ref="B460:B523" si="100">IF(O459&lt;0,"",B459+$C$7)</f>
        <v>#VALUE!</v>
      </c>
      <c r="C460" t="e">
        <f t="shared" ref="C460:C523" si="101">N459</f>
        <v>#VALUE!</v>
      </c>
      <c r="D460" t="e">
        <f>IF(B460&lt;=0,0,IF(B460&lt;=0.2,60*B460,IF(B460&lt;=0.4,185*(B460-0.4)^2+4.5,IF(B460&lt;=0.8,4.5,IF(B460&lt;0.85,-90*(x-0.85),0)))))</f>
        <v>#VALUE!</v>
      </c>
      <c r="E460" t="e">
        <f t="shared" si="91"/>
        <v>#VALUE!</v>
      </c>
      <c r="F460" t="e">
        <f t="shared" si="92"/>
        <v>#VALUE!</v>
      </c>
      <c r="G460" t="e">
        <f t="shared" si="93"/>
        <v>#VALUE!</v>
      </c>
      <c r="H460" t="e">
        <f t="shared" si="94"/>
        <v>#VALUE!</v>
      </c>
      <c r="I460" t="e">
        <f t="shared" si="95"/>
        <v>#VALUE!</v>
      </c>
      <c r="J460" t="e">
        <f t="shared" si="96"/>
        <v>#VALUE!</v>
      </c>
      <c r="K460" t="e">
        <f t="shared" si="97"/>
        <v>#VALUE!</v>
      </c>
      <c r="L460" t="e">
        <f t="shared" si="98"/>
        <v>#VALUE!</v>
      </c>
      <c r="M460" t="e">
        <f t="shared" si="99"/>
        <v>#VALUE!</v>
      </c>
      <c r="N460" t="e">
        <f t="shared" ref="N460:N523" si="102">C460+M460*$C$7</f>
        <v>#VALUE!</v>
      </c>
      <c r="O460" t="e">
        <f t="shared" ref="O460:O523" si="103">IF(O459+C460*$C$7+0.5*M460*$C$7^2&lt;0,"",O459+C460*$C$7+0.5*M460*$C$7^2)</f>
        <v>#VALUE!</v>
      </c>
    </row>
    <row r="461" spans="2:15">
      <c r="B461" t="e">
        <f t="shared" si="100"/>
        <v>#VALUE!</v>
      </c>
      <c r="C461" t="e">
        <f t="shared" si="101"/>
        <v>#VALUE!</v>
      </c>
      <c r="D461" t="e">
        <f>IF(B461&lt;=0,0,IF(B461&lt;=0.2,60*B461,IF(B461&lt;=0.4,185*(B461-0.4)^2+4.5,IF(B461&lt;=0.8,4.5,IF(B461&lt;0.85,-90*(x-0.85),0)))))</f>
        <v>#VALUE!</v>
      </c>
      <c r="E461" t="e">
        <f t="shared" si="91"/>
        <v>#VALUE!</v>
      </c>
      <c r="F461" t="e">
        <f t="shared" si="92"/>
        <v>#VALUE!</v>
      </c>
      <c r="G461" t="e">
        <f t="shared" si="93"/>
        <v>#VALUE!</v>
      </c>
      <c r="H461" t="e">
        <f t="shared" si="94"/>
        <v>#VALUE!</v>
      </c>
      <c r="I461" t="e">
        <f t="shared" si="95"/>
        <v>#VALUE!</v>
      </c>
      <c r="J461" t="e">
        <f t="shared" si="96"/>
        <v>#VALUE!</v>
      </c>
      <c r="K461" t="e">
        <f t="shared" si="97"/>
        <v>#VALUE!</v>
      </c>
      <c r="L461" t="e">
        <f t="shared" si="98"/>
        <v>#VALUE!</v>
      </c>
      <c r="M461" t="e">
        <f t="shared" si="99"/>
        <v>#VALUE!</v>
      </c>
      <c r="N461" t="e">
        <f t="shared" si="102"/>
        <v>#VALUE!</v>
      </c>
      <c r="O461" t="e">
        <f t="shared" si="103"/>
        <v>#VALUE!</v>
      </c>
    </row>
    <row r="462" spans="2:15">
      <c r="B462" t="e">
        <f t="shared" si="100"/>
        <v>#VALUE!</v>
      </c>
      <c r="C462" t="e">
        <f t="shared" si="101"/>
        <v>#VALUE!</v>
      </c>
      <c r="D462" t="e">
        <f>IF(B462&lt;=0,0,IF(B462&lt;=0.2,60*B462,IF(B462&lt;=0.4,185*(B462-0.4)^2+4.5,IF(B462&lt;=0.8,4.5,IF(B462&lt;0.85,-90*(x-0.85),0)))))</f>
        <v>#VALUE!</v>
      </c>
      <c r="E462" t="e">
        <f t="shared" si="91"/>
        <v>#VALUE!</v>
      </c>
      <c r="F462" t="e">
        <f t="shared" si="92"/>
        <v>#VALUE!</v>
      </c>
      <c r="G462" t="e">
        <f t="shared" si="93"/>
        <v>#VALUE!</v>
      </c>
      <c r="H462" t="e">
        <f t="shared" si="94"/>
        <v>#VALUE!</v>
      </c>
      <c r="I462" t="e">
        <f t="shared" si="95"/>
        <v>#VALUE!</v>
      </c>
      <c r="J462" t="e">
        <f t="shared" si="96"/>
        <v>#VALUE!</v>
      </c>
      <c r="K462" t="e">
        <f t="shared" si="97"/>
        <v>#VALUE!</v>
      </c>
      <c r="L462" t="e">
        <f t="shared" si="98"/>
        <v>#VALUE!</v>
      </c>
      <c r="M462" t="e">
        <f t="shared" si="99"/>
        <v>#VALUE!</v>
      </c>
      <c r="N462" t="e">
        <f t="shared" si="102"/>
        <v>#VALUE!</v>
      </c>
      <c r="O462" t="e">
        <f t="shared" si="103"/>
        <v>#VALUE!</v>
      </c>
    </row>
    <row r="463" spans="2:15">
      <c r="B463" t="e">
        <f t="shared" si="100"/>
        <v>#VALUE!</v>
      </c>
      <c r="C463" t="e">
        <f t="shared" si="101"/>
        <v>#VALUE!</v>
      </c>
      <c r="D463" t="e">
        <f>IF(B463&lt;=0,0,IF(B463&lt;=0.2,60*B463,IF(B463&lt;=0.4,185*(B463-0.4)^2+4.5,IF(B463&lt;=0.8,4.5,IF(B463&lt;0.85,-90*(x-0.85),0)))))</f>
        <v>#VALUE!</v>
      </c>
      <c r="E463" t="e">
        <f t="shared" si="91"/>
        <v>#VALUE!</v>
      </c>
      <c r="F463" t="e">
        <f t="shared" si="92"/>
        <v>#VALUE!</v>
      </c>
      <c r="G463" t="e">
        <f t="shared" si="93"/>
        <v>#VALUE!</v>
      </c>
      <c r="H463" t="e">
        <f t="shared" si="94"/>
        <v>#VALUE!</v>
      </c>
      <c r="I463" t="e">
        <f t="shared" si="95"/>
        <v>#VALUE!</v>
      </c>
      <c r="J463" t="e">
        <f t="shared" si="96"/>
        <v>#VALUE!</v>
      </c>
      <c r="K463" t="e">
        <f t="shared" si="97"/>
        <v>#VALUE!</v>
      </c>
      <c r="L463" t="e">
        <f t="shared" si="98"/>
        <v>#VALUE!</v>
      </c>
      <c r="M463" t="e">
        <f t="shared" si="99"/>
        <v>#VALUE!</v>
      </c>
      <c r="N463" t="e">
        <f t="shared" si="102"/>
        <v>#VALUE!</v>
      </c>
      <c r="O463" t="e">
        <f t="shared" si="103"/>
        <v>#VALUE!</v>
      </c>
    </row>
    <row r="464" spans="2:15">
      <c r="B464" t="e">
        <f t="shared" si="100"/>
        <v>#VALUE!</v>
      </c>
      <c r="C464" t="e">
        <f t="shared" si="101"/>
        <v>#VALUE!</v>
      </c>
      <c r="D464" t="e">
        <f>IF(B464&lt;=0,0,IF(B464&lt;=0.2,60*B464,IF(B464&lt;=0.4,185*(B464-0.4)^2+4.5,IF(B464&lt;=0.8,4.5,IF(B464&lt;0.85,-90*(x-0.85),0)))))</f>
        <v>#VALUE!</v>
      </c>
      <c r="E464" t="e">
        <f t="shared" si="91"/>
        <v>#VALUE!</v>
      </c>
      <c r="F464" t="e">
        <f t="shared" si="92"/>
        <v>#VALUE!</v>
      </c>
      <c r="G464" t="e">
        <f t="shared" si="93"/>
        <v>#VALUE!</v>
      </c>
      <c r="H464" t="e">
        <f t="shared" si="94"/>
        <v>#VALUE!</v>
      </c>
      <c r="I464" t="e">
        <f t="shared" si="95"/>
        <v>#VALUE!</v>
      </c>
      <c r="J464" t="e">
        <f t="shared" si="96"/>
        <v>#VALUE!</v>
      </c>
      <c r="K464" t="e">
        <f t="shared" si="97"/>
        <v>#VALUE!</v>
      </c>
      <c r="L464" t="e">
        <f t="shared" si="98"/>
        <v>#VALUE!</v>
      </c>
      <c r="M464" t="e">
        <f t="shared" si="99"/>
        <v>#VALUE!</v>
      </c>
      <c r="N464" t="e">
        <f t="shared" si="102"/>
        <v>#VALUE!</v>
      </c>
      <c r="O464" t="e">
        <f t="shared" si="103"/>
        <v>#VALUE!</v>
      </c>
    </row>
    <row r="465" spans="2:15">
      <c r="B465" t="e">
        <f t="shared" si="100"/>
        <v>#VALUE!</v>
      </c>
      <c r="C465" t="e">
        <f t="shared" si="101"/>
        <v>#VALUE!</v>
      </c>
      <c r="D465" t="e">
        <f>IF(B465&lt;=0,0,IF(B465&lt;=0.2,60*B465,IF(B465&lt;=0.4,185*(B465-0.4)^2+4.5,IF(B465&lt;=0.8,4.5,IF(B465&lt;0.85,-90*(x-0.85),0)))))</f>
        <v>#VALUE!</v>
      </c>
      <c r="E465" t="e">
        <f t="shared" si="91"/>
        <v>#VALUE!</v>
      </c>
      <c r="F465" t="e">
        <f t="shared" si="92"/>
        <v>#VALUE!</v>
      </c>
      <c r="G465" t="e">
        <f t="shared" si="93"/>
        <v>#VALUE!</v>
      </c>
      <c r="H465" t="e">
        <f t="shared" si="94"/>
        <v>#VALUE!</v>
      </c>
      <c r="I465" t="e">
        <f t="shared" si="95"/>
        <v>#VALUE!</v>
      </c>
      <c r="J465" t="e">
        <f t="shared" si="96"/>
        <v>#VALUE!</v>
      </c>
      <c r="K465" t="e">
        <f t="shared" si="97"/>
        <v>#VALUE!</v>
      </c>
      <c r="L465" t="e">
        <f t="shared" si="98"/>
        <v>#VALUE!</v>
      </c>
      <c r="M465" t="e">
        <f t="shared" si="99"/>
        <v>#VALUE!</v>
      </c>
      <c r="N465" t="e">
        <f t="shared" si="102"/>
        <v>#VALUE!</v>
      </c>
      <c r="O465" t="e">
        <f t="shared" si="103"/>
        <v>#VALUE!</v>
      </c>
    </row>
    <row r="466" spans="2:15">
      <c r="B466" t="e">
        <f t="shared" si="100"/>
        <v>#VALUE!</v>
      </c>
      <c r="C466" t="e">
        <f t="shared" si="101"/>
        <v>#VALUE!</v>
      </c>
      <c r="D466" t="e">
        <f>IF(B466&lt;=0,0,IF(B466&lt;=0.2,60*B466,IF(B466&lt;=0.4,185*(B466-0.4)^2+4.5,IF(B466&lt;=0.8,4.5,IF(B466&lt;0.85,-90*(x-0.85),0)))))</f>
        <v>#VALUE!</v>
      </c>
      <c r="E466" t="e">
        <f t="shared" si="91"/>
        <v>#VALUE!</v>
      </c>
      <c r="F466" t="e">
        <f t="shared" si="92"/>
        <v>#VALUE!</v>
      </c>
      <c r="G466" t="e">
        <f t="shared" si="93"/>
        <v>#VALUE!</v>
      </c>
      <c r="H466" t="e">
        <f t="shared" si="94"/>
        <v>#VALUE!</v>
      </c>
      <c r="I466" t="e">
        <f t="shared" si="95"/>
        <v>#VALUE!</v>
      </c>
      <c r="J466" t="e">
        <f t="shared" si="96"/>
        <v>#VALUE!</v>
      </c>
      <c r="K466" t="e">
        <f t="shared" si="97"/>
        <v>#VALUE!</v>
      </c>
      <c r="L466" t="e">
        <f t="shared" si="98"/>
        <v>#VALUE!</v>
      </c>
      <c r="M466" t="e">
        <f t="shared" si="99"/>
        <v>#VALUE!</v>
      </c>
      <c r="N466" t="e">
        <f t="shared" si="102"/>
        <v>#VALUE!</v>
      </c>
      <c r="O466" t="e">
        <f t="shared" si="103"/>
        <v>#VALUE!</v>
      </c>
    </row>
    <row r="467" spans="2:15">
      <c r="B467" t="e">
        <f t="shared" si="100"/>
        <v>#VALUE!</v>
      </c>
      <c r="C467" t="e">
        <f t="shared" si="101"/>
        <v>#VALUE!</v>
      </c>
      <c r="D467" t="e">
        <f>IF(B467&lt;=0,0,IF(B467&lt;=0.2,60*B467,IF(B467&lt;=0.4,185*(B467-0.4)^2+4.5,IF(B467&lt;=0.8,4.5,IF(B467&lt;0.85,-90*(x-0.85),0)))))</f>
        <v>#VALUE!</v>
      </c>
      <c r="E467" t="e">
        <f t="shared" si="91"/>
        <v>#VALUE!</v>
      </c>
      <c r="F467" t="e">
        <f t="shared" si="92"/>
        <v>#VALUE!</v>
      </c>
      <c r="G467" t="e">
        <f t="shared" si="93"/>
        <v>#VALUE!</v>
      </c>
      <c r="H467" t="e">
        <f t="shared" si="94"/>
        <v>#VALUE!</v>
      </c>
      <c r="I467" t="e">
        <f t="shared" si="95"/>
        <v>#VALUE!</v>
      </c>
      <c r="J467" t="e">
        <f t="shared" si="96"/>
        <v>#VALUE!</v>
      </c>
      <c r="K467" t="e">
        <f t="shared" si="97"/>
        <v>#VALUE!</v>
      </c>
      <c r="L467" t="e">
        <f t="shared" si="98"/>
        <v>#VALUE!</v>
      </c>
      <c r="M467" t="e">
        <f t="shared" si="99"/>
        <v>#VALUE!</v>
      </c>
      <c r="N467" t="e">
        <f t="shared" si="102"/>
        <v>#VALUE!</v>
      </c>
      <c r="O467" t="e">
        <f t="shared" si="103"/>
        <v>#VALUE!</v>
      </c>
    </row>
    <row r="468" spans="2:15">
      <c r="B468" t="e">
        <f t="shared" si="100"/>
        <v>#VALUE!</v>
      </c>
      <c r="C468" t="e">
        <f t="shared" si="101"/>
        <v>#VALUE!</v>
      </c>
      <c r="D468" t="e">
        <f>IF(B468&lt;=0,0,IF(B468&lt;=0.2,60*B468,IF(B468&lt;=0.4,185*(B468-0.4)^2+4.5,IF(B468&lt;=0.8,4.5,IF(B468&lt;0.85,-90*(x-0.85),0)))))</f>
        <v>#VALUE!</v>
      </c>
      <c r="E468" t="e">
        <f t="shared" si="91"/>
        <v>#VALUE!</v>
      </c>
      <c r="F468" t="e">
        <f t="shared" si="92"/>
        <v>#VALUE!</v>
      </c>
      <c r="G468" t="e">
        <f t="shared" si="93"/>
        <v>#VALUE!</v>
      </c>
      <c r="H468" t="e">
        <f t="shared" si="94"/>
        <v>#VALUE!</v>
      </c>
      <c r="I468" t="e">
        <f t="shared" si="95"/>
        <v>#VALUE!</v>
      </c>
      <c r="J468" t="e">
        <f t="shared" si="96"/>
        <v>#VALUE!</v>
      </c>
      <c r="K468" t="e">
        <f t="shared" si="97"/>
        <v>#VALUE!</v>
      </c>
      <c r="L468" t="e">
        <f t="shared" si="98"/>
        <v>#VALUE!</v>
      </c>
      <c r="M468" t="e">
        <f t="shared" si="99"/>
        <v>#VALUE!</v>
      </c>
      <c r="N468" t="e">
        <f t="shared" si="102"/>
        <v>#VALUE!</v>
      </c>
      <c r="O468" t="e">
        <f t="shared" si="103"/>
        <v>#VALUE!</v>
      </c>
    </row>
    <row r="469" spans="2:15">
      <c r="B469" t="e">
        <f t="shared" si="100"/>
        <v>#VALUE!</v>
      </c>
      <c r="C469" t="e">
        <f t="shared" si="101"/>
        <v>#VALUE!</v>
      </c>
      <c r="D469" t="e">
        <f>IF(B469&lt;=0,0,IF(B469&lt;=0.2,60*B469,IF(B469&lt;=0.4,185*(B469-0.4)^2+4.5,IF(B469&lt;=0.8,4.5,IF(B469&lt;0.85,-90*(x-0.85),0)))))</f>
        <v>#VALUE!</v>
      </c>
      <c r="E469" t="e">
        <f t="shared" si="91"/>
        <v>#VALUE!</v>
      </c>
      <c r="F469" t="e">
        <f t="shared" si="92"/>
        <v>#VALUE!</v>
      </c>
      <c r="G469" t="e">
        <f t="shared" si="93"/>
        <v>#VALUE!</v>
      </c>
      <c r="H469" t="e">
        <f t="shared" si="94"/>
        <v>#VALUE!</v>
      </c>
      <c r="I469" t="e">
        <f t="shared" si="95"/>
        <v>#VALUE!</v>
      </c>
      <c r="J469" t="e">
        <f t="shared" si="96"/>
        <v>#VALUE!</v>
      </c>
      <c r="K469" t="e">
        <f t="shared" si="97"/>
        <v>#VALUE!</v>
      </c>
      <c r="L469" t="e">
        <f t="shared" si="98"/>
        <v>#VALUE!</v>
      </c>
      <c r="M469" t="e">
        <f t="shared" si="99"/>
        <v>#VALUE!</v>
      </c>
      <c r="N469" t="e">
        <f t="shared" si="102"/>
        <v>#VALUE!</v>
      </c>
      <c r="O469" t="e">
        <f t="shared" si="103"/>
        <v>#VALUE!</v>
      </c>
    </row>
    <row r="470" spans="2:15">
      <c r="B470" t="e">
        <f t="shared" si="100"/>
        <v>#VALUE!</v>
      </c>
      <c r="C470" t="e">
        <f t="shared" si="101"/>
        <v>#VALUE!</v>
      </c>
      <c r="D470" t="e">
        <f>IF(B470&lt;=0,0,IF(B470&lt;=0.2,60*B470,IF(B470&lt;=0.4,185*(B470-0.4)^2+4.5,IF(B470&lt;=0.8,4.5,IF(B470&lt;0.85,-90*(x-0.85),0)))))</f>
        <v>#VALUE!</v>
      </c>
      <c r="E470" t="e">
        <f t="shared" si="91"/>
        <v>#VALUE!</v>
      </c>
      <c r="F470" t="e">
        <f t="shared" si="92"/>
        <v>#VALUE!</v>
      </c>
      <c r="G470" t="e">
        <f t="shared" si="93"/>
        <v>#VALUE!</v>
      </c>
      <c r="H470" t="e">
        <f t="shared" si="94"/>
        <v>#VALUE!</v>
      </c>
      <c r="I470" t="e">
        <f t="shared" si="95"/>
        <v>#VALUE!</v>
      </c>
      <c r="J470" t="e">
        <f t="shared" si="96"/>
        <v>#VALUE!</v>
      </c>
      <c r="K470" t="e">
        <f t="shared" si="97"/>
        <v>#VALUE!</v>
      </c>
      <c r="L470" t="e">
        <f t="shared" si="98"/>
        <v>#VALUE!</v>
      </c>
      <c r="M470" t="e">
        <f t="shared" si="99"/>
        <v>#VALUE!</v>
      </c>
      <c r="N470" t="e">
        <f t="shared" si="102"/>
        <v>#VALUE!</v>
      </c>
      <c r="O470" t="e">
        <f t="shared" si="103"/>
        <v>#VALUE!</v>
      </c>
    </row>
    <row r="471" spans="2:15">
      <c r="B471" t="e">
        <f t="shared" si="100"/>
        <v>#VALUE!</v>
      </c>
      <c r="C471" t="e">
        <f t="shared" si="101"/>
        <v>#VALUE!</v>
      </c>
      <c r="D471" t="e">
        <f>IF(B471&lt;=0,0,IF(B471&lt;=0.2,60*B471,IF(B471&lt;=0.4,185*(B471-0.4)^2+4.5,IF(B471&lt;=0.8,4.5,IF(B471&lt;0.85,-90*(x-0.85),0)))))</f>
        <v>#VALUE!</v>
      </c>
      <c r="E471" t="e">
        <f t="shared" si="91"/>
        <v>#VALUE!</v>
      </c>
      <c r="F471" t="e">
        <f t="shared" si="92"/>
        <v>#VALUE!</v>
      </c>
      <c r="G471" t="e">
        <f t="shared" si="93"/>
        <v>#VALUE!</v>
      </c>
      <c r="H471" t="e">
        <f t="shared" si="94"/>
        <v>#VALUE!</v>
      </c>
      <c r="I471" t="e">
        <f t="shared" si="95"/>
        <v>#VALUE!</v>
      </c>
      <c r="J471" t="e">
        <f t="shared" si="96"/>
        <v>#VALUE!</v>
      </c>
      <c r="K471" t="e">
        <f t="shared" si="97"/>
        <v>#VALUE!</v>
      </c>
      <c r="L471" t="e">
        <f t="shared" si="98"/>
        <v>#VALUE!</v>
      </c>
      <c r="M471" t="e">
        <f t="shared" si="99"/>
        <v>#VALUE!</v>
      </c>
      <c r="N471" t="e">
        <f t="shared" si="102"/>
        <v>#VALUE!</v>
      </c>
      <c r="O471" t="e">
        <f t="shared" si="103"/>
        <v>#VALUE!</v>
      </c>
    </row>
    <row r="472" spans="2:15">
      <c r="B472" t="e">
        <f t="shared" si="100"/>
        <v>#VALUE!</v>
      </c>
      <c r="C472" t="e">
        <f t="shared" si="101"/>
        <v>#VALUE!</v>
      </c>
      <c r="D472" t="e">
        <f>IF(B472&lt;=0,0,IF(B472&lt;=0.2,60*B472,IF(B472&lt;=0.4,185*(B472-0.4)^2+4.5,IF(B472&lt;=0.8,4.5,IF(B472&lt;0.85,-90*(x-0.85),0)))))</f>
        <v>#VALUE!</v>
      </c>
      <c r="E472" t="e">
        <f t="shared" si="91"/>
        <v>#VALUE!</v>
      </c>
      <c r="F472" t="e">
        <f t="shared" si="92"/>
        <v>#VALUE!</v>
      </c>
      <c r="G472" t="e">
        <f t="shared" si="93"/>
        <v>#VALUE!</v>
      </c>
      <c r="H472" t="e">
        <f t="shared" si="94"/>
        <v>#VALUE!</v>
      </c>
      <c r="I472" t="e">
        <f t="shared" si="95"/>
        <v>#VALUE!</v>
      </c>
      <c r="J472" t="e">
        <f t="shared" si="96"/>
        <v>#VALUE!</v>
      </c>
      <c r="K472" t="e">
        <f t="shared" si="97"/>
        <v>#VALUE!</v>
      </c>
      <c r="L472" t="e">
        <f t="shared" si="98"/>
        <v>#VALUE!</v>
      </c>
      <c r="M472" t="e">
        <f t="shared" si="99"/>
        <v>#VALUE!</v>
      </c>
      <c r="N472" t="e">
        <f t="shared" si="102"/>
        <v>#VALUE!</v>
      </c>
      <c r="O472" t="e">
        <f t="shared" si="103"/>
        <v>#VALUE!</v>
      </c>
    </row>
    <row r="473" spans="2:15">
      <c r="B473" t="e">
        <f t="shared" si="100"/>
        <v>#VALUE!</v>
      </c>
      <c r="C473" t="e">
        <f t="shared" si="101"/>
        <v>#VALUE!</v>
      </c>
      <c r="D473" t="e">
        <f>IF(B473&lt;=0,0,IF(B473&lt;=0.2,60*B473,IF(B473&lt;=0.4,185*(B473-0.4)^2+4.5,IF(B473&lt;=0.8,4.5,IF(B473&lt;0.85,-90*(x-0.85),0)))))</f>
        <v>#VALUE!</v>
      </c>
      <c r="E473" t="e">
        <f t="shared" si="91"/>
        <v>#VALUE!</v>
      </c>
      <c r="F473" t="e">
        <f t="shared" si="92"/>
        <v>#VALUE!</v>
      </c>
      <c r="G473" t="e">
        <f t="shared" si="93"/>
        <v>#VALUE!</v>
      </c>
      <c r="H473" t="e">
        <f t="shared" si="94"/>
        <v>#VALUE!</v>
      </c>
      <c r="I473" t="e">
        <f t="shared" si="95"/>
        <v>#VALUE!</v>
      </c>
      <c r="J473" t="e">
        <f t="shared" si="96"/>
        <v>#VALUE!</v>
      </c>
      <c r="K473" t="e">
        <f t="shared" si="97"/>
        <v>#VALUE!</v>
      </c>
      <c r="L473" t="e">
        <f t="shared" si="98"/>
        <v>#VALUE!</v>
      </c>
      <c r="M473" t="e">
        <f t="shared" si="99"/>
        <v>#VALUE!</v>
      </c>
      <c r="N473" t="e">
        <f t="shared" si="102"/>
        <v>#VALUE!</v>
      </c>
      <c r="O473" t="e">
        <f t="shared" si="103"/>
        <v>#VALUE!</v>
      </c>
    </row>
    <row r="474" spans="2:15">
      <c r="B474" t="e">
        <f t="shared" si="100"/>
        <v>#VALUE!</v>
      </c>
      <c r="C474" t="e">
        <f t="shared" si="101"/>
        <v>#VALUE!</v>
      </c>
      <c r="D474" t="e">
        <f>IF(B474&lt;=0,0,IF(B474&lt;=0.2,60*B474,IF(B474&lt;=0.4,185*(B474-0.4)^2+4.5,IF(B474&lt;=0.8,4.5,IF(B474&lt;0.85,-90*(x-0.85),0)))))</f>
        <v>#VALUE!</v>
      </c>
      <c r="E474" t="e">
        <f t="shared" si="91"/>
        <v>#VALUE!</v>
      </c>
      <c r="F474" t="e">
        <f t="shared" si="92"/>
        <v>#VALUE!</v>
      </c>
      <c r="G474" t="e">
        <f t="shared" si="93"/>
        <v>#VALUE!</v>
      </c>
      <c r="H474" t="e">
        <f t="shared" si="94"/>
        <v>#VALUE!</v>
      </c>
      <c r="I474" t="e">
        <f t="shared" si="95"/>
        <v>#VALUE!</v>
      </c>
      <c r="J474" t="e">
        <f t="shared" si="96"/>
        <v>#VALUE!</v>
      </c>
      <c r="K474" t="e">
        <f t="shared" si="97"/>
        <v>#VALUE!</v>
      </c>
      <c r="L474" t="e">
        <f t="shared" si="98"/>
        <v>#VALUE!</v>
      </c>
      <c r="M474" t="e">
        <f t="shared" si="99"/>
        <v>#VALUE!</v>
      </c>
      <c r="N474" t="e">
        <f t="shared" si="102"/>
        <v>#VALUE!</v>
      </c>
      <c r="O474" t="e">
        <f t="shared" si="103"/>
        <v>#VALUE!</v>
      </c>
    </row>
    <row r="475" spans="2:15">
      <c r="B475" t="e">
        <f t="shared" si="100"/>
        <v>#VALUE!</v>
      </c>
      <c r="C475" t="e">
        <f t="shared" si="101"/>
        <v>#VALUE!</v>
      </c>
      <c r="D475" t="e">
        <f>IF(B475&lt;=0,0,IF(B475&lt;=0.2,60*B475,IF(B475&lt;=0.4,185*(B475-0.4)^2+4.5,IF(B475&lt;=0.8,4.5,IF(B475&lt;0.85,-90*(x-0.85),0)))))</f>
        <v>#VALUE!</v>
      </c>
      <c r="E475" t="e">
        <f t="shared" si="91"/>
        <v>#VALUE!</v>
      </c>
      <c r="F475" t="e">
        <f t="shared" si="92"/>
        <v>#VALUE!</v>
      </c>
      <c r="G475" t="e">
        <f t="shared" si="93"/>
        <v>#VALUE!</v>
      </c>
      <c r="H475" t="e">
        <f t="shared" si="94"/>
        <v>#VALUE!</v>
      </c>
      <c r="I475" t="e">
        <f t="shared" si="95"/>
        <v>#VALUE!</v>
      </c>
      <c r="J475" t="e">
        <f t="shared" si="96"/>
        <v>#VALUE!</v>
      </c>
      <c r="K475" t="e">
        <f t="shared" si="97"/>
        <v>#VALUE!</v>
      </c>
      <c r="L475" t="e">
        <f t="shared" si="98"/>
        <v>#VALUE!</v>
      </c>
      <c r="M475" t="e">
        <f t="shared" si="99"/>
        <v>#VALUE!</v>
      </c>
      <c r="N475" t="e">
        <f t="shared" si="102"/>
        <v>#VALUE!</v>
      </c>
      <c r="O475" t="e">
        <f t="shared" si="103"/>
        <v>#VALUE!</v>
      </c>
    </row>
    <row r="476" spans="2:15">
      <c r="B476" t="e">
        <f t="shared" si="100"/>
        <v>#VALUE!</v>
      </c>
      <c r="C476" t="e">
        <f t="shared" si="101"/>
        <v>#VALUE!</v>
      </c>
      <c r="D476" t="e">
        <f>IF(B476&lt;=0,0,IF(B476&lt;=0.2,60*B476,IF(B476&lt;=0.4,185*(B476-0.4)^2+4.5,IF(B476&lt;=0.8,4.5,IF(B476&lt;0.85,-90*(x-0.85),0)))))</f>
        <v>#VALUE!</v>
      </c>
      <c r="E476" t="e">
        <f t="shared" si="91"/>
        <v>#VALUE!</v>
      </c>
      <c r="F476" t="e">
        <f t="shared" si="92"/>
        <v>#VALUE!</v>
      </c>
      <c r="G476" t="e">
        <f t="shared" si="93"/>
        <v>#VALUE!</v>
      </c>
      <c r="H476" t="e">
        <f t="shared" si="94"/>
        <v>#VALUE!</v>
      </c>
      <c r="I476" t="e">
        <f t="shared" si="95"/>
        <v>#VALUE!</v>
      </c>
      <c r="J476" t="e">
        <f t="shared" si="96"/>
        <v>#VALUE!</v>
      </c>
      <c r="K476" t="e">
        <f t="shared" si="97"/>
        <v>#VALUE!</v>
      </c>
      <c r="L476" t="e">
        <f t="shared" si="98"/>
        <v>#VALUE!</v>
      </c>
      <c r="M476" t="e">
        <f t="shared" si="99"/>
        <v>#VALUE!</v>
      </c>
      <c r="N476" t="e">
        <f t="shared" si="102"/>
        <v>#VALUE!</v>
      </c>
      <c r="O476" t="e">
        <f t="shared" si="103"/>
        <v>#VALUE!</v>
      </c>
    </row>
    <row r="477" spans="2:15">
      <c r="B477" t="e">
        <f t="shared" si="100"/>
        <v>#VALUE!</v>
      </c>
      <c r="C477" t="e">
        <f t="shared" si="101"/>
        <v>#VALUE!</v>
      </c>
      <c r="D477" t="e">
        <f>IF(B477&lt;=0,0,IF(B477&lt;=0.2,60*B477,IF(B477&lt;=0.4,185*(B477-0.4)^2+4.5,IF(B477&lt;=0.8,4.5,IF(B477&lt;0.85,-90*(x-0.85),0)))))</f>
        <v>#VALUE!</v>
      </c>
      <c r="E477" t="e">
        <f t="shared" si="91"/>
        <v>#VALUE!</v>
      </c>
      <c r="F477" t="e">
        <f t="shared" si="92"/>
        <v>#VALUE!</v>
      </c>
      <c r="G477" t="e">
        <f t="shared" si="93"/>
        <v>#VALUE!</v>
      </c>
      <c r="H477" t="e">
        <f t="shared" si="94"/>
        <v>#VALUE!</v>
      </c>
      <c r="I477" t="e">
        <f t="shared" si="95"/>
        <v>#VALUE!</v>
      </c>
      <c r="J477" t="e">
        <f t="shared" si="96"/>
        <v>#VALUE!</v>
      </c>
      <c r="K477" t="e">
        <f t="shared" si="97"/>
        <v>#VALUE!</v>
      </c>
      <c r="L477" t="e">
        <f t="shared" si="98"/>
        <v>#VALUE!</v>
      </c>
      <c r="M477" t="e">
        <f t="shared" si="99"/>
        <v>#VALUE!</v>
      </c>
      <c r="N477" t="e">
        <f t="shared" si="102"/>
        <v>#VALUE!</v>
      </c>
      <c r="O477" t="e">
        <f t="shared" si="103"/>
        <v>#VALUE!</v>
      </c>
    </row>
    <row r="478" spans="2:15">
      <c r="B478" t="e">
        <f t="shared" si="100"/>
        <v>#VALUE!</v>
      </c>
      <c r="C478" t="e">
        <f t="shared" si="101"/>
        <v>#VALUE!</v>
      </c>
      <c r="D478" t="e">
        <f>IF(B478&lt;=0,0,IF(B478&lt;=0.2,60*B478,IF(B478&lt;=0.4,185*(B478-0.4)^2+4.5,IF(B478&lt;=0.8,4.5,IF(B478&lt;0.85,-90*(x-0.85),0)))))</f>
        <v>#VALUE!</v>
      </c>
      <c r="E478" t="e">
        <f t="shared" si="91"/>
        <v>#VALUE!</v>
      </c>
      <c r="F478" t="e">
        <f t="shared" si="92"/>
        <v>#VALUE!</v>
      </c>
      <c r="G478" t="e">
        <f t="shared" si="93"/>
        <v>#VALUE!</v>
      </c>
      <c r="H478" t="e">
        <f t="shared" si="94"/>
        <v>#VALUE!</v>
      </c>
      <c r="I478" t="e">
        <f t="shared" si="95"/>
        <v>#VALUE!</v>
      </c>
      <c r="J478" t="e">
        <f t="shared" si="96"/>
        <v>#VALUE!</v>
      </c>
      <c r="K478" t="e">
        <f t="shared" si="97"/>
        <v>#VALUE!</v>
      </c>
      <c r="L478" t="e">
        <f t="shared" si="98"/>
        <v>#VALUE!</v>
      </c>
      <c r="M478" t="e">
        <f t="shared" si="99"/>
        <v>#VALUE!</v>
      </c>
      <c r="N478" t="e">
        <f t="shared" si="102"/>
        <v>#VALUE!</v>
      </c>
      <c r="O478" t="e">
        <f t="shared" si="103"/>
        <v>#VALUE!</v>
      </c>
    </row>
    <row r="479" spans="2:15">
      <c r="B479" t="e">
        <f t="shared" si="100"/>
        <v>#VALUE!</v>
      </c>
      <c r="C479" t="e">
        <f t="shared" si="101"/>
        <v>#VALUE!</v>
      </c>
      <c r="D479" t="e">
        <f>IF(B479&lt;=0,0,IF(B479&lt;=0.2,60*B479,IF(B479&lt;=0.4,185*(B479-0.4)^2+4.5,IF(B479&lt;=0.8,4.5,IF(B479&lt;0.85,-90*(x-0.85),0)))))</f>
        <v>#VALUE!</v>
      </c>
      <c r="E479" t="e">
        <f t="shared" si="91"/>
        <v>#VALUE!</v>
      </c>
      <c r="F479" t="e">
        <f t="shared" si="92"/>
        <v>#VALUE!</v>
      </c>
      <c r="G479" t="e">
        <f t="shared" si="93"/>
        <v>#VALUE!</v>
      </c>
      <c r="H479" t="e">
        <f t="shared" si="94"/>
        <v>#VALUE!</v>
      </c>
      <c r="I479" t="e">
        <f t="shared" si="95"/>
        <v>#VALUE!</v>
      </c>
      <c r="J479" t="e">
        <f t="shared" si="96"/>
        <v>#VALUE!</v>
      </c>
      <c r="K479" t="e">
        <f t="shared" si="97"/>
        <v>#VALUE!</v>
      </c>
      <c r="L479" t="e">
        <f t="shared" si="98"/>
        <v>#VALUE!</v>
      </c>
      <c r="M479" t="e">
        <f t="shared" si="99"/>
        <v>#VALUE!</v>
      </c>
      <c r="N479" t="e">
        <f t="shared" si="102"/>
        <v>#VALUE!</v>
      </c>
      <c r="O479" t="e">
        <f t="shared" si="103"/>
        <v>#VALUE!</v>
      </c>
    </row>
    <row r="480" spans="2:15">
      <c r="B480" t="e">
        <f t="shared" si="100"/>
        <v>#VALUE!</v>
      </c>
      <c r="C480" t="e">
        <f t="shared" si="101"/>
        <v>#VALUE!</v>
      </c>
      <c r="D480" t="e">
        <f>IF(B480&lt;=0,0,IF(B480&lt;=0.2,60*B480,IF(B480&lt;=0.4,185*(B480-0.4)^2+4.5,IF(B480&lt;=0.8,4.5,IF(B480&lt;0.85,-90*(x-0.85),0)))))</f>
        <v>#VALUE!</v>
      </c>
      <c r="E480" t="e">
        <f t="shared" si="91"/>
        <v>#VALUE!</v>
      </c>
      <c r="F480" t="e">
        <f t="shared" si="92"/>
        <v>#VALUE!</v>
      </c>
      <c r="G480" t="e">
        <f t="shared" si="93"/>
        <v>#VALUE!</v>
      </c>
      <c r="H480" t="e">
        <f t="shared" si="94"/>
        <v>#VALUE!</v>
      </c>
      <c r="I480" t="e">
        <f t="shared" si="95"/>
        <v>#VALUE!</v>
      </c>
      <c r="J480" t="e">
        <f t="shared" si="96"/>
        <v>#VALUE!</v>
      </c>
      <c r="K480" t="e">
        <f t="shared" si="97"/>
        <v>#VALUE!</v>
      </c>
      <c r="L480" t="e">
        <f t="shared" si="98"/>
        <v>#VALUE!</v>
      </c>
      <c r="M480" t="e">
        <f t="shared" si="99"/>
        <v>#VALUE!</v>
      </c>
      <c r="N480" t="e">
        <f t="shared" si="102"/>
        <v>#VALUE!</v>
      </c>
      <c r="O480" t="e">
        <f t="shared" si="103"/>
        <v>#VALUE!</v>
      </c>
    </row>
    <row r="481" spans="2:15">
      <c r="B481" t="e">
        <f t="shared" si="100"/>
        <v>#VALUE!</v>
      </c>
      <c r="C481" t="e">
        <f t="shared" si="101"/>
        <v>#VALUE!</v>
      </c>
      <c r="D481" t="e">
        <f>IF(B481&lt;=0,0,IF(B481&lt;=0.2,60*B481,IF(B481&lt;=0.4,185*(B481-0.4)^2+4.5,IF(B481&lt;=0.8,4.5,IF(B481&lt;0.85,-90*(x-0.85),0)))))</f>
        <v>#VALUE!</v>
      </c>
      <c r="E481" t="e">
        <f t="shared" si="91"/>
        <v>#VALUE!</v>
      </c>
      <c r="F481" t="e">
        <f t="shared" si="92"/>
        <v>#VALUE!</v>
      </c>
      <c r="G481" t="e">
        <f t="shared" si="93"/>
        <v>#VALUE!</v>
      </c>
      <c r="H481" t="e">
        <f t="shared" si="94"/>
        <v>#VALUE!</v>
      </c>
      <c r="I481" t="e">
        <f t="shared" si="95"/>
        <v>#VALUE!</v>
      </c>
      <c r="J481" t="e">
        <f t="shared" si="96"/>
        <v>#VALUE!</v>
      </c>
      <c r="K481" t="e">
        <f t="shared" si="97"/>
        <v>#VALUE!</v>
      </c>
      <c r="L481" t="e">
        <f t="shared" si="98"/>
        <v>#VALUE!</v>
      </c>
      <c r="M481" t="e">
        <f t="shared" si="99"/>
        <v>#VALUE!</v>
      </c>
      <c r="N481" t="e">
        <f t="shared" si="102"/>
        <v>#VALUE!</v>
      </c>
      <c r="O481" t="e">
        <f t="shared" si="103"/>
        <v>#VALUE!</v>
      </c>
    </row>
    <row r="482" spans="2:15">
      <c r="B482" t="e">
        <f t="shared" si="100"/>
        <v>#VALUE!</v>
      </c>
      <c r="C482" t="e">
        <f t="shared" si="101"/>
        <v>#VALUE!</v>
      </c>
      <c r="D482" t="e">
        <f>IF(B482&lt;=0,0,IF(B482&lt;=0.2,60*B482,IF(B482&lt;=0.4,185*(B482-0.4)^2+4.5,IF(B482&lt;=0.8,4.5,IF(B482&lt;0.85,-90*(x-0.85),0)))))</f>
        <v>#VALUE!</v>
      </c>
      <c r="E482" t="e">
        <f t="shared" si="91"/>
        <v>#VALUE!</v>
      </c>
      <c r="F482" t="e">
        <f t="shared" si="92"/>
        <v>#VALUE!</v>
      </c>
      <c r="G482" t="e">
        <f t="shared" si="93"/>
        <v>#VALUE!</v>
      </c>
      <c r="H482" t="e">
        <f t="shared" si="94"/>
        <v>#VALUE!</v>
      </c>
      <c r="I482" t="e">
        <f t="shared" si="95"/>
        <v>#VALUE!</v>
      </c>
      <c r="J482" t="e">
        <f t="shared" si="96"/>
        <v>#VALUE!</v>
      </c>
      <c r="K482" t="e">
        <f t="shared" si="97"/>
        <v>#VALUE!</v>
      </c>
      <c r="L482" t="e">
        <f t="shared" si="98"/>
        <v>#VALUE!</v>
      </c>
      <c r="M482" t="e">
        <f t="shared" si="99"/>
        <v>#VALUE!</v>
      </c>
      <c r="N482" t="e">
        <f t="shared" si="102"/>
        <v>#VALUE!</v>
      </c>
      <c r="O482" t="e">
        <f t="shared" si="103"/>
        <v>#VALUE!</v>
      </c>
    </row>
    <row r="483" spans="2:15">
      <c r="B483" t="e">
        <f t="shared" si="100"/>
        <v>#VALUE!</v>
      </c>
      <c r="C483" t="e">
        <f t="shared" si="101"/>
        <v>#VALUE!</v>
      </c>
      <c r="D483" t="e">
        <f>IF(B483&lt;=0,0,IF(B483&lt;=0.2,60*B483,IF(B483&lt;=0.4,185*(B483-0.4)^2+4.5,IF(B483&lt;=0.8,4.5,IF(B483&lt;0.85,-90*(x-0.85),0)))))</f>
        <v>#VALUE!</v>
      </c>
      <c r="E483" t="e">
        <f t="shared" si="91"/>
        <v>#VALUE!</v>
      </c>
      <c r="F483" t="e">
        <f t="shared" si="92"/>
        <v>#VALUE!</v>
      </c>
      <c r="G483" t="e">
        <f t="shared" si="93"/>
        <v>#VALUE!</v>
      </c>
      <c r="H483" t="e">
        <f t="shared" si="94"/>
        <v>#VALUE!</v>
      </c>
      <c r="I483" t="e">
        <f t="shared" si="95"/>
        <v>#VALUE!</v>
      </c>
      <c r="J483" t="e">
        <f t="shared" si="96"/>
        <v>#VALUE!</v>
      </c>
      <c r="K483" t="e">
        <f t="shared" si="97"/>
        <v>#VALUE!</v>
      </c>
      <c r="L483" t="e">
        <f t="shared" si="98"/>
        <v>#VALUE!</v>
      </c>
      <c r="M483" t="e">
        <f t="shared" si="99"/>
        <v>#VALUE!</v>
      </c>
      <c r="N483" t="e">
        <f t="shared" si="102"/>
        <v>#VALUE!</v>
      </c>
      <c r="O483" t="e">
        <f t="shared" si="103"/>
        <v>#VALUE!</v>
      </c>
    </row>
    <row r="484" spans="2:15">
      <c r="B484" t="e">
        <f t="shared" si="100"/>
        <v>#VALUE!</v>
      </c>
      <c r="C484" t="e">
        <f t="shared" si="101"/>
        <v>#VALUE!</v>
      </c>
      <c r="D484" t="e">
        <f>IF(B484&lt;=0,0,IF(B484&lt;=0.2,60*B484,IF(B484&lt;=0.4,185*(B484-0.4)^2+4.5,IF(B484&lt;=0.8,4.5,IF(B484&lt;0.85,-90*(x-0.85),0)))))</f>
        <v>#VALUE!</v>
      </c>
      <c r="E484" t="e">
        <f t="shared" si="91"/>
        <v>#VALUE!</v>
      </c>
      <c r="F484" t="e">
        <f t="shared" si="92"/>
        <v>#VALUE!</v>
      </c>
      <c r="G484" t="e">
        <f t="shared" si="93"/>
        <v>#VALUE!</v>
      </c>
      <c r="H484" t="e">
        <f t="shared" si="94"/>
        <v>#VALUE!</v>
      </c>
      <c r="I484" t="e">
        <f t="shared" si="95"/>
        <v>#VALUE!</v>
      </c>
      <c r="J484" t="e">
        <f t="shared" si="96"/>
        <v>#VALUE!</v>
      </c>
      <c r="K484" t="e">
        <f t="shared" si="97"/>
        <v>#VALUE!</v>
      </c>
      <c r="L484" t="e">
        <f t="shared" si="98"/>
        <v>#VALUE!</v>
      </c>
      <c r="M484" t="e">
        <f t="shared" si="99"/>
        <v>#VALUE!</v>
      </c>
      <c r="N484" t="e">
        <f t="shared" si="102"/>
        <v>#VALUE!</v>
      </c>
      <c r="O484" t="e">
        <f t="shared" si="103"/>
        <v>#VALUE!</v>
      </c>
    </row>
    <row r="485" spans="2:15">
      <c r="B485" t="e">
        <f t="shared" si="100"/>
        <v>#VALUE!</v>
      </c>
      <c r="C485" t="e">
        <f t="shared" si="101"/>
        <v>#VALUE!</v>
      </c>
      <c r="D485" t="e">
        <f>IF(B485&lt;=0,0,IF(B485&lt;=0.2,60*B485,IF(B485&lt;=0.4,185*(B485-0.4)^2+4.5,IF(B485&lt;=0.8,4.5,IF(B485&lt;0.85,-90*(x-0.85),0)))))</f>
        <v>#VALUE!</v>
      </c>
      <c r="E485" t="e">
        <f t="shared" si="91"/>
        <v>#VALUE!</v>
      </c>
      <c r="F485" t="e">
        <f t="shared" si="92"/>
        <v>#VALUE!</v>
      </c>
      <c r="G485" t="e">
        <f t="shared" si="93"/>
        <v>#VALUE!</v>
      </c>
      <c r="H485" t="e">
        <f t="shared" si="94"/>
        <v>#VALUE!</v>
      </c>
      <c r="I485" t="e">
        <f t="shared" si="95"/>
        <v>#VALUE!</v>
      </c>
      <c r="J485" t="e">
        <f t="shared" si="96"/>
        <v>#VALUE!</v>
      </c>
      <c r="K485" t="e">
        <f t="shared" si="97"/>
        <v>#VALUE!</v>
      </c>
      <c r="L485" t="e">
        <f t="shared" si="98"/>
        <v>#VALUE!</v>
      </c>
      <c r="M485" t="e">
        <f t="shared" si="99"/>
        <v>#VALUE!</v>
      </c>
      <c r="N485" t="e">
        <f t="shared" si="102"/>
        <v>#VALUE!</v>
      </c>
      <c r="O485" t="e">
        <f t="shared" si="103"/>
        <v>#VALUE!</v>
      </c>
    </row>
    <row r="486" spans="2:15">
      <c r="B486" t="e">
        <f t="shared" si="100"/>
        <v>#VALUE!</v>
      </c>
      <c r="C486" t="e">
        <f t="shared" si="101"/>
        <v>#VALUE!</v>
      </c>
      <c r="D486" t="e">
        <f>IF(B486&lt;=0,0,IF(B486&lt;=0.2,60*B486,IF(B486&lt;=0.4,185*(B486-0.4)^2+4.5,IF(B486&lt;=0.8,4.5,IF(B486&lt;0.85,-90*(x-0.85),0)))))</f>
        <v>#VALUE!</v>
      </c>
      <c r="E486" t="e">
        <f t="shared" si="91"/>
        <v>#VALUE!</v>
      </c>
      <c r="F486" t="e">
        <f t="shared" si="92"/>
        <v>#VALUE!</v>
      </c>
      <c r="G486" t="e">
        <f t="shared" si="93"/>
        <v>#VALUE!</v>
      </c>
      <c r="H486" t="e">
        <f t="shared" si="94"/>
        <v>#VALUE!</v>
      </c>
      <c r="I486" t="e">
        <f t="shared" si="95"/>
        <v>#VALUE!</v>
      </c>
      <c r="J486" t="e">
        <f t="shared" si="96"/>
        <v>#VALUE!</v>
      </c>
      <c r="K486" t="e">
        <f t="shared" si="97"/>
        <v>#VALUE!</v>
      </c>
      <c r="L486" t="e">
        <f t="shared" si="98"/>
        <v>#VALUE!</v>
      </c>
      <c r="M486" t="e">
        <f t="shared" si="99"/>
        <v>#VALUE!</v>
      </c>
      <c r="N486" t="e">
        <f t="shared" si="102"/>
        <v>#VALUE!</v>
      </c>
      <c r="O486" t="e">
        <f t="shared" si="103"/>
        <v>#VALUE!</v>
      </c>
    </row>
    <row r="487" spans="2:15">
      <c r="B487" t="e">
        <f t="shared" si="100"/>
        <v>#VALUE!</v>
      </c>
      <c r="C487" t="e">
        <f t="shared" si="101"/>
        <v>#VALUE!</v>
      </c>
      <c r="D487" t="e">
        <f>IF(B487&lt;=0,0,IF(B487&lt;=0.2,60*B487,IF(B487&lt;=0.4,185*(B487-0.4)^2+4.5,IF(B487&lt;=0.8,4.5,IF(B487&lt;0.85,-90*(x-0.85),0)))))</f>
        <v>#VALUE!</v>
      </c>
      <c r="E487" t="e">
        <f t="shared" si="91"/>
        <v>#VALUE!</v>
      </c>
      <c r="F487" t="e">
        <f t="shared" si="92"/>
        <v>#VALUE!</v>
      </c>
      <c r="G487" t="e">
        <f t="shared" si="93"/>
        <v>#VALUE!</v>
      </c>
      <c r="H487" t="e">
        <f t="shared" si="94"/>
        <v>#VALUE!</v>
      </c>
      <c r="I487" t="e">
        <f t="shared" si="95"/>
        <v>#VALUE!</v>
      </c>
      <c r="J487" t="e">
        <f t="shared" si="96"/>
        <v>#VALUE!</v>
      </c>
      <c r="K487" t="e">
        <f t="shared" si="97"/>
        <v>#VALUE!</v>
      </c>
      <c r="L487" t="e">
        <f t="shared" si="98"/>
        <v>#VALUE!</v>
      </c>
      <c r="M487" t="e">
        <f t="shared" si="99"/>
        <v>#VALUE!</v>
      </c>
      <c r="N487" t="e">
        <f t="shared" si="102"/>
        <v>#VALUE!</v>
      </c>
      <c r="O487" t="e">
        <f t="shared" si="103"/>
        <v>#VALUE!</v>
      </c>
    </row>
    <row r="488" spans="2:15">
      <c r="B488" t="e">
        <f t="shared" si="100"/>
        <v>#VALUE!</v>
      </c>
      <c r="C488" t="e">
        <f t="shared" si="101"/>
        <v>#VALUE!</v>
      </c>
      <c r="D488" t="e">
        <f>IF(B488&lt;=0,0,IF(B488&lt;=0.2,60*B488,IF(B488&lt;=0.4,185*(B488-0.4)^2+4.5,IF(B488&lt;=0.8,4.5,IF(B488&lt;0.85,-90*(x-0.85),0)))))</f>
        <v>#VALUE!</v>
      </c>
      <c r="E488" t="e">
        <f t="shared" si="91"/>
        <v>#VALUE!</v>
      </c>
      <c r="F488" t="e">
        <f t="shared" si="92"/>
        <v>#VALUE!</v>
      </c>
      <c r="G488" t="e">
        <f t="shared" si="93"/>
        <v>#VALUE!</v>
      </c>
      <c r="H488" t="e">
        <f t="shared" si="94"/>
        <v>#VALUE!</v>
      </c>
      <c r="I488" t="e">
        <f t="shared" si="95"/>
        <v>#VALUE!</v>
      </c>
      <c r="J488" t="e">
        <f t="shared" si="96"/>
        <v>#VALUE!</v>
      </c>
      <c r="K488" t="e">
        <f t="shared" si="97"/>
        <v>#VALUE!</v>
      </c>
      <c r="L488" t="e">
        <f t="shared" si="98"/>
        <v>#VALUE!</v>
      </c>
      <c r="M488" t="e">
        <f t="shared" si="99"/>
        <v>#VALUE!</v>
      </c>
      <c r="N488" t="e">
        <f t="shared" si="102"/>
        <v>#VALUE!</v>
      </c>
      <c r="O488" t="e">
        <f t="shared" si="103"/>
        <v>#VALUE!</v>
      </c>
    </row>
    <row r="489" spans="2:15">
      <c r="B489" t="e">
        <f t="shared" si="100"/>
        <v>#VALUE!</v>
      </c>
      <c r="C489" t="e">
        <f t="shared" si="101"/>
        <v>#VALUE!</v>
      </c>
      <c r="D489" t="e">
        <f>IF(B489&lt;=0,0,IF(B489&lt;=0.2,60*B489,IF(B489&lt;=0.4,185*(B489-0.4)^2+4.5,IF(B489&lt;=0.8,4.5,IF(B489&lt;0.85,-90*(x-0.85),0)))))</f>
        <v>#VALUE!</v>
      </c>
      <c r="E489" t="e">
        <f t="shared" si="91"/>
        <v>#VALUE!</v>
      </c>
      <c r="F489" t="e">
        <f t="shared" si="92"/>
        <v>#VALUE!</v>
      </c>
      <c r="G489" t="e">
        <f t="shared" si="93"/>
        <v>#VALUE!</v>
      </c>
      <c r="H489" t="e">
        <f t="shared" si="94"/>
        <v>#VALUE!</v>
      </c>
      <c r="I489" t="e">
        <f t="shared" si="95"/>
        <v>#VALUE!</v>
      </c>
      <c r="J489" t="e">
        <f t="shared" si="96"/>
        <v>#VALUE!</v>
      </c>
      <c r="K489" t="e">
        <f t="shared" si="97"/>
        <v>#VALUE!</v>
      </c>
      <c r="L489" t="e">
        <f t="shared" si="98"/>
        <v>#VALUE!</v>
      </c>
      <c r="M489" t="e">
        <f t="shared" si="99"/>
        <v>#VALUE!</v>
      </c>
      <c r="N489" t="e">
        <f t="shared" si="102"/>
        <v>#VALUE!</v>
      </c>
      <c r="O489" t="e">
        <f t="shared" si="103"/>
        <v>#VALUE!</v>
      </c>
    </row>
    <row r="490" spans="2:15">
      <c r="B490" t="e">
        <f t="shared" si="100"/>
        <v>#VALUE!</v>
      </c>
      <c r="C490" t="e">
        <f t="shared" si="101"/>
        <v>#VALUE!</v>
      </c>
      <c r="D490" t="e">
        <f>IF(B490&lt;=0,0,IF(B490&lt;=0.2,60*B490,IF(B490&lt;=0.4,185*(B490-0.4)^2+4.5,IF(B490&lt;=0.8,4.5,IF(B490&lt;0.85,-90*(x-0.85),0)))))</f>
        <v>#VALUE!</v>
      </c>
      <c r="E490" t="e">
        <f t="shared" si="91"/>
        <v>#VALUE!</v>
      </c>
      <c r="F490" t="e">
        <f t="shared" si="92"/>
        <v>#VALUE!</v>
      </c>
      <c r="G490" t="e">
        <f t="shared" si="93"/>
        <v>#VALUE!</v>
      </c>
      <c r="H490" t="e">
        <f t="shared" si="94"/>
        <v>#VALUE!</v>
      </c>
      <c r="I490" t="e">
        <f t="shared" si="95"/>
        <v>#VALUE!</v>
      </c>
      <c r="J490" t="e">
        <f t="shared" si="96"/>
        <v>#VALUE!</v>
      </c>
      <c r="K490" t="e">
        <f t="shared" si="97"/>
        <v>#VALUE!</v>
      </c>
      <c r="L490" t="e">
        <f t="shared" si="98"/>
        <v>#VALUE!</v>
      </c>
      <c r="M490" t="e">
        <f t="shared" si="99"/>
        <v>#VALUE!</v>
      </c>
      <c r="N490" t="e">
        <f t="shared" si="102"/>
        <v>#VALUE!</v>
      </c>
      <c r="O490" t="e">
        <f t="shared" si="103"/>
        <v>#VALUE!</v>
      </c>
    </row>
    <row r="491" spans="2:15">
      <c r="B491" t="e">
        <f t="shared" si="100"/>
        <v>#VALUE!</v>
      </c>
      <c r="C491" t="e">
        <f t="shared" si="101"/>
        <v>#VALUE!</v>
      </c>
      <c r="D491" t="e">
        <f>IF(B491&lt;=0,0,IF(B491&lt;=0.2,60*B491,IF(B491&lt;=0.4,185*(B491-0.4)^2+4.5,IF(B491&lt;=0.8,4.5,IF(B491&lt;0.85,-90*(x-0.85),0)))))</f>
        <v>#VALUE!</v>
      </c>
      <c r="E491" t="e">
        <f t="shared" si="91"/>
        <v>#VALUE!</v>
      </c>
      <c r="F491" t="e">
        <f t="shared" si="92"/>
        <v>#VALUE!</v>
      </c>
      <c r="G491" t="e">
        <f t="shared" si="93"/>
        <v>#VALUE!</v>
      </c>
      <c r="H491" t="e">
        <f t="shared" si="94"/>
        <v>#VALUE!</v>
      </c>
      <c r="I491" t="e">
        <f t="shared" si="95"/>
        <v>#VALUE!</v>
      </c>
      <c r="J491" t="e">
        <f t="shared" si="96"/>
        <v>#VALUE!</v>
      </c>
      <c r="K491" t="e">
        <f t="shared" si="97"/>
        <v>#VALUE!</v>
      </c>
      <c r="L491" t="e">
        <f t="shared" si="98"/>
        <v>#VALUE!</v>
      </c>
      <c r="M491" t="e">
        <f t="shared" si="99"/>
        <v>#VALUE!</v>
      </c>
      <c r="N491" t="e">
        <f t="shared" si="102"/>
        <v>#VALUE!</v>
      </c>
      <c r="O491" t="e">
        <f t="shared" si="103"/>
        <v>#VALUE!</v>
      </c>
    </row>
    <row r="492" spans="2:15">
      <c r="B492" t="e">
        <f t="shared" si="100"/>
        <v>#VALUE!</v>
      </c>
      <c r="C492" t="e">
        <f t="shared" si="101"/>
        <v>#VALUE!</v>
      </c>
      <c r="D492" t="e">
        <f>IF(B492&lt;=0,0,IF(B492&lt;=0.2,60*B492,IF(B492&lt;=0.4,185*(B492-0.4)^2+4.5,IF(B492&lt;=0.8,4.5,IF(B492&lt;0.85,-90*(x-0.85),0)))))</f>
        <v>#VALUE!</v>
      </c>
      <c r="E492" t="e">
        <f t="shared" si="91"/>
        <v>#VALUE!</v>
      </c>
      <c r="F492" t="e">
        <f t="shared" si="92"/>
        <v>#VALUE!</v>
      </c>
      <c r="G492" t="e">
        <f t="shared" si="93"/>
        <v>#VALUE!</v>
      </c>
      <c r="H492" t="e">
        <f t="shared" si="94"/>
        <v>#VALUE!</v>
      </c>
      <c r="I492" t="e">
        <f t="shared" si="95"/>
        <v>#VALUE!</v>
      </c>
      <c r="J492" t="e">
        <f t="shared" si="96"/>
        <v>#VALUE!</v>
      </c>
      <c r="K492" t="e">
        <f t="shared" si="97"/>
        <v>#VALUE!</v>
      </c>
      <c r="L492" t="e">
        <f t="shared" si="98"/>
        <v>#VALUE!</v>
      </c>
      <c r="M492" t="e">
        <f t="shared" si="99"/>
        <v>#VALUE!</v>
      </c>
      <c r="N492" t="e">
        <f t="shared" si="102"/>
        <v>#VALUE!</v>
      </c>
      <c r="O492" t="e">
        <f t="shared" si="103"/>
        <v>#VALUE!</v>
      </c>
    </row>
    <row r="493" spans="2:15">
      <c r="B493" t="e">
        <f t="shared" si="100"/>
        <v>#VALUE!</v>
      </c>
      <c r="C493" t="e">
        <f t="shared" si="101"/>
        <v>#VALUE!</v>
      </c>
      <c r="D493" t="e">
        <f>IF(B493&lt;=0,0,IF(B493&lt;=0.2,60*B493,IF(B493&lt;=0.4,185*(B493-0.4)^2+4.5,IF(B493&lt;=0.8,4.5,IF(B493&lt;0.85,-90*(x-0.85),0)))))</f>
        <v>#VALUE!</v>
      </c>
      <c r="E493" t="e">
        <f t="shared" si="91"/>
        <v>#VALUE!</v>
      </c>
      <c r="F493" t="e">
        <f t="shared" si="92"/>
        <v>#VALUE!</v>
      </c>
      <c r="G493" t="e">
        <f t="shared" si="93"/>
        <v>#VALUE!</v>
      </c>
      <c r="H493" t="e">
        <f t="shared" si="94"/>
        <v>#VALUE!</v>
      </c>
      <c r="I493" t="e">
        <f t="shared" si="95"/>
        <v>#VALUE!</v>
      </c>
      <c r="J493" t="e">
        <f t="shared" si="96"/>
        <v>#VALUE!</v>
      </c>
      <c r="K493" t="e">
        <f t="shared" si="97"/>
        <v>#VALUE!</v>
      </c>
      <c r="L493" t="e">
        <f t="shared" si="98"/>
        <v>#VALUE!</v>
      </c>
      <c r="M493" t="e">
        <f t="shared" si="99"/>
        <v>#VALUE!</v>
      </c>
      <c r="N493" t="e">
        <f t="shared" si="102"/>
        <v>#VALUE!</v>
      </c>
      <c r="O493" t="e">
        <f t="shared" si="103"/>
        <v>#VALUE!</v>
      </c>
    </row>
    <row r="494" spans="2:15">
      <c r="B494" t="e">
        <f t="shared" si="100"/>
        <v>#VALUE!</v>
      </c>
      <c r="C494" t="e">
        <f t="shared" si="101"/>
        <v>#VALUE!</v>
      </c>
      <c r="D494" t="e">
        <f>IF(B494&lt;=0,0,IF(B494&lt;=0.2,60*B494,IF(B494&lt;=0.4,185*(B494-0.4)^2+4.5,IF(B494&lt;=0.8,4.5,IF(B494&lt;0.85,-90*(x-0.85),0)))))</f>
        <v>#VALUE!</v>
      </c>
      <c r="E494" t="e">
        <f t="shared" si="91"/>
        <v>#VALUE!</v>
      </c>
      <c r="F494" t="e">
        <f t="shared" si="92"/>
        <v>#VALUE!</v>
      </c>
      <c r="G494" t="e">
        <f t="shared" si="93"/>
        <v>#VALUE!</v>
      </c>
      <c r="H494" t="e">
        <f t="shared" si="94"/>
        <v>#VALUE!</v>
      </c>
      <c r="I494" t="e">
        <f t="shared" si="95"/>
        <v>#VALUE!</v>
      </c>
      <c r="J494" t="e">
        <f t="shared" si="96"/>
        <v>#VALUE!</v>
      </c>
      <c r="K494" t="e">
        <f t="shared" si="97"/>
        <v>#VALUE!</v>
      </c>
      <c r="L494" t="e">
        <f t="shared" si="98"/>
        <v>#VALUE!</v>
      </c>
      <c r="M494" t="e">
        <f t="shared" si="99"/>
        <v>#VALUE!</v>
      </c>
      <c r="N494" t="e">
        <f t="shared" si="102"/>
        <v>#VALUE!</v>
      </c>
      <c r="O494" t="e">
        <f t="shared" si="103"/>
        <v>#VALUE!</v>
      </c>
    </row>
    <row r="495" spans="2:15">
      <c r="B495" t="e">
        <f t="shared" si="100"/>
        <v>#VALUE!</v>
      </c>
      <c r="C495" t="e">
        <f t="shared" si="101"/>
        <v>#VALUE!</v>
      </c>
      <c r="D495" t="e">
        <f>IF(B495&lt;=0,0,IF(B495&lt;=0.2,60*B495,IF(B495&lt;=0.4,185*(B495-0.4)^2+4.5,IF(B495&lt;=0.8,4.5,IF(B495&lt;0.85,-90*(x-0.85),0)))))</f>
        <v>#VALUE!</v>
      </c>
      <c r="E495" t="e">
        <f t="shared" si="91"/>
        <v>#VALUE!</v>
      </c>
      <c r="F495" t="e">
        <f t="shared" si="92"/>
        <v>#VALUE!</v>
      </c>
      <c r="G495" t="e">
        <f t="shared" si="93"/>
        <v>#VALUE!</v>
      </c>
      <c r="H495" t="e">
        <f t="shared" si="94"/>
        <v>#VALUE!</v>
      </c>
      <c r="I495" t="e">
        <f t="shared" si="95"/>
        <v>#VALUE!</v>
      </c>
      <c r="J495" t="e">
        <f t="shared" si="96"/>
        <v>#VALUE!</v>
      </c>
      <c r="K495" t="e">
        <f t="shared" si="97"/>
        <v>#VALUE!</v>
      </c>
      <c r="L495" t="e">
        <f t="shared" si="98"/>
        <v>#VALUE!</v>
      </c>
      <c r="M495" t="e">
        <f t="shared" si="99"/>
        <v>#VALUE!</v>
      </c>
      <c r="N495" t="e">
        <f t="shared" si="102"/>
        <v>#VALUE!</v>
      </c>
      <c r="O495" t="e">
        <f t="shared" si="103"/>
        <v>#VALUE!</v>
      </c>
    </row>
    <row r="496" spans="2:15">
      <c r="B496" t="e">
        <f t="shared" si="100"/>
        <v>#VALUE!</v>
      </c>
      <c r="C496" t="e">
        <f t="shared" si="101"/>
        <v>#VALUE!</v>
      </c>
      <c r="D496" t="e">
        <f>IF(B496&lt;=0,0,IF(B496&lt;=0.2,60*B496,IF(B496&lt;=0.4,185*(B496-0.4)^2+4.5,IF(B496&lt;=0.8,4.5,IF(B496&lt;0.85,-90*(x-0.85),0)))))</f>
        <v>#VALUE!</v>
      </c>
      <c r="E496" t="e">
        <f t="shared" si="91"/>
        <v>#VALUE!</v>
      </c>
      <c r="F496" t="e">
        <f t="shared" si="92"/>
        <v>#VALUE!</v>
      </c>
      <c r="G496" t="e">
        <f t="shared" si="93"/>
        <v>#VALUE!</v>
      </c>
      <c r="H496" t="e">
        <f t="shared" si="94"/>
        <v>#VALUE!</v>
      </c>
      <c r="I496" t="e">
        <f t="shared" si="95"/>
        <v>#VALUE!</v>
      </c>
      <c r="J496" t="e">
        <f t="shared" si="96"/>
        <v>#VALUE!</v>
      </c>
      <c r="K496" t="e">
        <f t="shared" si="97"/>
        <v>#VALUE!</v>
      </c>
      <c r="L496" t="e">
        <f t="shared" si="98"/>
        <v>#VALUE!</v>
      </c>
      <c r="M496" t="e">
        <f t="shared" si="99"/>
        <v>#VALUE!</v>
      </c>
      <c r="N496" t="e">
        <f t="shared" si="102"/>
        <v>#VALUE!</v>
      </c>
      <c r="O496" t="e">
        <f t="shared" si="103"/>
        <v>#VALUE!</v>
      </c>
    </row>
    <row r="497" spans="2:15">
      <c r="B497" t="e">
        <f t="shared" si="100"/>
        <v>#VALUE!</v>
      </c>
      <c r="C497" t="e">
        <f t="shared" si="101"/>
        <v>#VALUE!</v>
      </c>
      <c r="D497" t="e">
        <f>IF(B497&lt;=0,0,IF(B497&lt;=0.2,60*B497,IF(B497&lt;=0.4,185*(B497-0.4)^2+4.5,IF(B497&lt;=0.8,4.5,IF(B497&lt;0.85,-90*(x-0.85),0)))))</f>
        <v>#VALUE!</v>
      </c>
      <c r="E497" t="e">
        <f t="shared" si="91"/>
        <v>#VALUE!</v>
      </c>
      <c r="F497" t="e">
        <f t="shared" si="92"/>
        <v>#VALUE!</v>
      </c>
      <c r="G497" t="e">
        <f t="shared" si="93"/>
        <v>#VALUE!</v>
      </c>
      <c r="H497" t="e">
        <f t="shared" si="94"/>
        <v>#VALUE!</v>
      </c>
      <c r="I497" t="e">
        <f t="shared" si="95"/>
        <v>#VALUE!</v>
      </c>
      <c r="J497" t="e">
        <f t="shared" si="96"/>
        <v>#VALUE!</v>
      </c>
      <c r="K497" t="e">
        <f t="shared" si="97"/>
        <v>#VALUE!</v>
      </c>
      <c r="L497" t="e">
        <f t="shared" si="98"/>
        <v>#VALUE!</v>
      </c>
      <c r="M497" t="e">
        <f t="shared" si="99"/>
        <v>#VALUE!</v>
      </c>
      <c r="N497" t="e">
        <f t="shared" si="102"/>
        <v>#VALUE!</v>
      </c>
      <c r="O497" t="e">
        <f t="shared" si="103"/>
        <v>#VALUE!</v>
      </c>
    </row>
    <row r="498" spans="2:15">
      <c r="B498" t="e">
        <f t="shared" si="100"/>
        <v>#VALUE!</v>
      </c>
      <c r="C498" t="e">
        <f t="shared" si="101"/>
        <v>#VALUE!</v>
      </c>
      <c r="D498" t="e">
        <f>IF(B498&lt;=0,0,IF(B498&lt;=0.2,60*B498,IF(B498&lt;=0.4,185*(B498-0.4)^2+4.5,IF(B498&lt;=0.8,4.5,IF(B498&lt;0.85,-90*(x-0.85),0)))))</f>
        <v>#VALUE!</v>
      </c>
      <c r="E498" t="e">
        <f t="shared" si="91"/>
        <v>#VALUE!</v>
      </c>
      <c r="F498" t="e">
        <f t="shared" si="92"/>
        <v>#VALUE!</v>
      </c>
      <c r="G498" t="e">
        <f t="shared" si="93"/>
        <v>#VALUE!</v>
      </c>
      <c r="H498" t="e">
        <f t="shared" si="94"/>
        <v>#VALUE!</v>
      </c>
      <c r="I498" t="e">
        <f t="shared" si="95"/>
        <v>#VALUE!</v>
      </c>
      <c r="J498" t="e">
        <f t="shared" si="96"/>
        <v>#VALUE!</v>
      </c>
      <c r="K498" t="e">
        <f t="shared" si="97"/>
        <v>#VALUE!</v>
      </c>
      <c r="L498" t="e">
        <f t="shared" si="98"/>
        <v>#VALUE!</v>
      </c>
      <c r="M498" t="e">
        <f t="shared" si="99"/>
        <v>#VALUE!</v>
      </c>
      <c r="N498" t="e">
        <f t="shared" si="102"/>
        <v>#VALUE!</v>
      </c>
      <c r="O498" t="e">
        <f t="shared" si="103"/>
        <v>#VALUE!</v>
      </c>
    </row>
    <row r="499" spans="2:15">
      <c r="B499" t="e">
        <f t="shared" si="100"/>
        <v>#VALUE!</v>
      </c>
      <c r="C499" t="e">
        <f t="shared" si="101"/>
        <v>#VALUE!</v>
      </c>
      <c r="D499" t="e">
        <f>IF(B499&lt;=0,0,IF(B499&lt;=0.2,60*B499,IF(B499&lt;=0.4,185*(B499-0.4)^2+4.5,IF(B499&lt;=0.8,4.5,IF(B499&lt;0.85,-90*(x-0.85),0)))))</f>
        <v>#VALUE!</v>
      </c>
      <c r="E499" t="e">
        <f t="shared" si="91"/>
        <v>#VALUE!</v>
      </c>
      <c r="F499" t="e">
        <f t="shared" si="92"/>
        <v>#VALUE!</v>
      </c>
      <c r="G499" t="e">
        <f t="shared" si="93"/>
        <v>#VALUE!</v>
      </c>
      <c r="H499" t="e">
        <f t="shared" si="94"/>
        <v>#VALUE!</v>
      </c>
      <c r="I499" t="e">
        <f t="shared" si="95"/>
        <v>#VALUE!</v>
      </c>
      <c r="J499" t="e">
        <f t="shared" si="96"/>
        <v>#VALUE!</v>
      </c>
      <c r="K499" t="e">
        <f t="shared" si="97"/>
        <v>#VALUE!</v>
      </c>
      <c r="L499" t="e">
        <f t="shared" si="98"/>
        <v>#VALUE!</v>
      </c>
      <c r="M499" t="e">
        <f t="shared" si="99"/>
        <v>#VALUE!</v>
      </c>
      <c r="N499" t="e">
        <f t="shared" si="102"/>
        <v>#VALUE!</v>
      </c>
      <c r="O499" t="e">
        <f t="shared" si="103"/>
        <v>#VALUE!</v>
      </c>
    </row>
    <row r="500" spans="2:15">
      <c r="B500" t="e">
        <f t="shared" si="100"/>
        <v>#VALUE!</v>
      </c>
      <c r="C500" t="e">
        <f t="shared" si="101"/>
        <v>#VALUE!</v>
      </c>
      <c r="D500" t="e">
        <f>IF(B500&lt;=0,0,IF(B500&lt;=0.2,60*B500,IF(B500&lt;=0.4,185*(B500-0.4)^2+4.5,IF(B500&lt;=0.8,4.5,IF(B500&lt;0.85,-90*(x-0.85),0)))))</f>
        <v>#VALUE!</v>
      </c>
      <c r="E500" t="e">
        <f t="shared" si="91"/>
        <v>#VALUE!</v>
      </c>
      <c r="F500" t="e">
        <f t="shared" si="92"/>
        <v>#VALUE!</v>
      </c>
      <c r="G500" t="e">
        <f t="shared" si="93"/>
        <v>#VALUE!</v>
      </c>
      <c r="H500" t="e">
        <f t="shared" si="94"/>
        <v>#VALUE!</v>
      </c>
      <c r="I500" t="e">
        <f t="shared" si="95"/>
        <v>#VALUE!</v>
      </c>
      <c r="J500" t="e">
        <f t="shared" si="96"/>
        <v>#VALUE!</v>
      </c>
      <c r="K500" t="e">
        <f t="shared" si="97"/>
        <v>#VALUE!</v>
      </c>
      <c r="L500" t="e">
        <f t="shared" si="98"/>
        <v>#VALUE!</v>
      </c>
      <c r="M500" t="e">
        <f t="shared" si="99"/>
        <v>#VALUE!</v>
      </c>
      <c r="N500" t="e">
        <f t="shared" si="102"/>
        <v>#VALUE!</v>
      </c>
      <c r="O500" t="e">
        <f t="shared" si="103"/>
        <v>#VALUE!</v>
      </c>
    </row>
    <row r="501" spans="2:15">
      <c r="B501" t="e">
        <f t="shared" si="100"/>
        <v>#VALUE!</v>
      </c>
      <c r="C501" t="e">
        <f t="shared" si="101"/>
        <v>#VALUE!</v>
      </c>
      <c r="D501" t="e">
        <f>IF(B501&lt;=0,0,IF(B501&lt;=0.2,60*B501,IF(B501&lt;=0.4,185*(B501-0.4)^2+4.5,IF(B501&lt;=0.8,4.5,IF(B501&lt;0.85,-90*(x-0.85),0)))))</f>
        <v>#VALUE!</v>
      </c>
      <c r="E501" t="e">
        <f t="shared" si="91"/>
        <v>#VALUE!</v>
      </c>
      <c r="F501" t="e">
        <f t="shared" si="92"/>
        <v>#VALUE!</v>
      </c>
      <c r="G501" t="e">
        <f t="shared" si="93"/>
        <v>#VALUE!</v>
      </c>
      <c r="H501" t="e">
        <f t="shared" si="94"/>
        <v>#VALUE!</v>
      </c>
      <c r="I501" t="e">
        <f t="shared" si="95"/>
        <v>#VALUE!</v>
      </c>
      <c r="J501" t="e">
        <f t="shared" si="96"/>
        <v>#VALUE!</v>
      </c>
      <c r="K501" t="e">
        <f t="shared" si="97"/>
        <v>#VALUE!</v>
      </c>
      <c r="L501" t="e">
        <f t="shared" si="98"/>
        <v>#VALUE!</v>
      </c>
      <c r="M501" t="e">
        <f t="shared" si="99"/>
        <v>#VALUE!</v>
      </c>
      <c r="N501" t="e">
        <f t="shared" si="102"/>
        <v>#VALUE!</v>
      </c>
      <c r="O501" t="e">
        <f t="shared" si="103"/>
        <v>#VALUE!</v>
      </c>
    </row>
    <row r="502" spans="2:15">
      <c r="B502" t="e">
        <f t="shared" si="100"/>
        <v>#VALUE!</v>
      </c>
      <c r="C502" t="e">
        <f t="shared" si="101"/>
        <v>#VALUE!</v>
      </c>
      <c r="D502" t="e">
        <f>IF(B502&lt;=0,0,IF(B502&lt;=0.2,60*B502,IF(B502&lt;=0.4,185*(B502-0.4)^2+4.5,IF(B502&lt;=0.8,4.5,IF(B502&lt;0.85,-90*(x-0.85),0)))))</f>
        <v>#VALUE!</v>
      </c>
      <c r="E502" t="e">
        <f t="shared" si="91"/>
        <v>#VALUE!</v>
      </c>
      <c r="F502" t="e">
        <f t="shared" si="92"/>
        <v>#VALUE!</v>
      </c>
      <c r="G502" t="e">
        <f t="shared" si="93"/>
        <v>#VALUE!</v>
      </c>
      <c r="H502" t="e">
        <f t="shared" si="94"/>
        <v>#VALUE!</v>
      </c>
      <c r="I502" t="e">
        <f t="shared" si="95"/>
        <v>#VALUE!</v>
      </c>
      <c r="J502" t="e">
        <f t="shared" si="96"/>
        <v>#VALUE!</v>
      </c>
      <c r="K502" t="e">
        <f t="shared" si="97"/>
        <v>#VALUE!</v>
      </c>
      <c r="L502" t="e">
        <f t="shared" si="98"/>
        <v>#VALUE!</v>
      </c>
      <c r="M502" t="e">
        <f t="shared" si="99"/>
        <v>#VALUE!</v>
      </c>
      <c r="N502" t="e">
        <f t="shared" si="102"/>
        <v>#VALUE!</v>
      </c>
      <c r="O502" t="e">
        <f t="shared" si="103"/>
        <v>#VALUE!</v>
      </c>
    </row>
    <row r="503" spans="2:15">
      <c r="B503" t="e">
        <f t="shared" si="100"/>
        <v>#VALUE!</v>
      </c>
      <c r="C503" t="e">
        <f t="shared" si="101"/>
        <v>#VALUE!</v>
      </c>
      <c r="D503" t="e">
        <f>IF(B503&lt;=0,0,IF(B503&lt;=0.2,60*B503,IF(B503&lt;=0.4,185*(B503-0.4)^2+4.5,IF(B503&lt;=0.8,4.5,IF(B503&lt;0.85,-90*(x-0.85),0)))))</f>
        <v>#VALUE!</v>
      </c>
      <c r="E503" t="e">
        <f t="shared" si="91"/>
        <v>#VALUE!</v>
      </c>
      <c r="F503" t="e">
        <f t="shared" si="92"/>
        <v>#VALUE!</v>
      </c>
      <c r="G503" t="e">
        <f t="shared" si="93"/>
        <v>#VALUE!</v>
      </c>
      <c r="H503" t="e">
        <f t="shared" si="94"/>
        <v>#VALUE!</v>
      </c>
      <c r="I503" t="e">
        <f t="shared" si="95"/>
        <v>#VALUE!</v>
      </c>
      <c r="J503" t="e">
        <f t="shared" si="96"/>
        <v>#VALUE!</v>
      </c>
      <c r="K503" t="e">
        <f t="shared" si="97"/>
        <v>#VALUE!</v>
      </c>
      <c r="L503" t="e">
        <f t="shared" si="98"/>
        <v>#VALUE!</v>
      </c>
      <c r="M503" t="e">
        <f t="shared" si="99"/>
        <v>#VALUE!</v>
      </c>
      <c r="N503" t="e">
        <f t="shared" si="102"/>
        <v>#VALUE!</v>
      </c>
      <c r="O503" t="e">
        <f t="shared" si="103"/>
        <v>#VALUE!</v>
      </c>
    </row>
    <row r="504" spans="2:15">
      <c r="B504" t="e">
        <f t="shared" si="100"/>
        <v>#VALUE!</v>
      </c>
      <c r="C504" t="e">
        <f t="shared" si="101"/>
        <v>#VALUE!</v>
      </c>
      <c r="D504" t="e">
        <f>IF(B504&lt;=0,0,IF(B504&lt;=0.2,60*B504,IF(B504&lt;=0.4,185*(B504-0.4)^2+4.5,IF(B504&lt;=0.8,4.5,IF(B504&lt;0.85,-90*(x-0.85),0)))))</f>
        <v>#VALUE!</v>
      </c>
      <c r="E504" t="e">
        <f t="shared" si="91"/>
        <v>#VALUE!</v>
      </c>
      <c r="F504" t="e">
        <f t="shared" si="92"/>
        <v>#VALUE!</v>
      </c>
      <c r="G504" t="e">
        <f t="shared" si="93"/>
        <v>#VALUE!</v>
      </c>
      <c r="H504" t="e">
        <f t="shared" si="94"/>
        <v>#VALUE!</v>
      </c>
      <c r="I504" t="e">
        <f t="shared" si="95"/>
        <v>#VALUE!</v>
      </c>
      <c r="J504" t="e">
        <f t="shared" si="96"/>
        <v>#VALUE!</v>
      </c>
      <c r="K504" t="e">
        <f t="shared" si="97"/>
        <v>#VALUE!</v>
      </c>
      <c r="L504" t="e">
        <f t="shared" si="98"/>
        <v>#VALUE!</v>
      </c>
      <c r="M504" t="e">
        <f t="shared" si="99"/>
        <v>#VALUE!</v>
      </c>
      <c r="N504" t="e">
        <f t="shared" si="102"/>
        <v>#VALUE!</v>
      </c>
      <c r="O504" t="e">
        <f t="shared" si="103"/>
        <v>#VALUE!</v>
      </c>
    </row>
    <row r="505" spans="2:15">
      <c r="B505" t="e">
        <f t="shared" si="100"/>
        <v>#VALUE!</v>
      </c>
      <c r="C505" t="e">
        <f t="shared" si="101"/>
        <v>#VALUE!</v>
      </c>
      <c r="D505" t="e">
        <f>IF(B505&lt;=0,0,IF(B505&lt;=0.2,60*B505,IF(B505&lt;=0.4,185*(B505-0.4)^2+4.5,IF(B505&lt;=0.8,4.5,IF(B505&lt;0.85,-90*(x-0.85),0)))))</f>
        <v>#VALUE!</v>
      </c>
      <c r="E505" t="e">
        <f t="shared" si="91"/>
        <v>#VALUE!</v>
      </c>
      <c r="F505" t="e">
        <f t="shared" si="92"/>
        <v>#VALUE!</v>
      </c>
      <c r="G505" t="e">
        <f t="shared" si="93"/>
        <v>#VALUE!</v>
      </c>
      <c r="H505" t="e">
        <f t="shared" si="94"/>
        <v>#VALUE!</v>
      </c>
      <c r="I505" t="e">
        <f t="shared" si="95"/>
        <v>#VALUE!</v>
      </c>
      <c r="J505" t="e">
        <f t="shared" si="96"/>
        <v>#VALUE!</v>
      </c>
      <c r="K505" t="e">
        <f t="shared" si="97"/>
        <v>#VALUE!</v>
      </c>
      <c r="L505" t="e">
        <f t="shared" si="98"/>
        <v>#VALUE!</v>
      </c>
      <c r="M505" t="e">
        <f t="shared" si="99"/>
        <v>#VALUE!</v>
      </c>
      <c r="N505" t="e">
        <f t="shared" si="102"/>
        <v>#VALUE!</v>
      </c>
      <c r="O505" t="e">
        <f t="shared" si="103"/>
        <v>#VALUE!</v>
      </c>
    </row>
    <row r="506" spans="2:15">
      <c r="B506" t="e">
        <f t="shared" si="100"/>
        <v>#VALUE!</v>
      </c>
      <c r="C506" t="e">
        <f t="shared" si="101"/>
        <v>#VALUE!</v>
      </c>
      <c r="D506" t="e">
        <f>IF(B506&lt;=0,0,IF(B506&lt;=0.2,60*B506,IF(B506&lt;=0.4,185*(B506-0.4)^2+4.5,IF(B506&lt;=0.8,4.5,IF(B506&lt;0.85,-90*(x-0.85),0)))))</f>
        <v>#VALUE!</v>
      </c>
      <c r="E506" t="e">
        <f t="shared" si="91"/>
        <v>#VALUE!</v>
      </c>
      <c r="F506" t="e">
        <f t="shared" si="92"/>
        <v>#VALUE!</v>
      </c>
      <c r="G506" t="e">
        <f t="shared" si="93"/>
        <v>#VALUE!</v>
      </c>
      <c r="H506" t="e">
        <f t="shared" si="94"/>
        <v>#VALUE!</v>
      </c>
      <c r="I506" t="e">
        <f t="shared" si="95"/>
        <v>#VALUE!</v>
      </c>
      <c r="J506" t="e">
        <f t="shared" si="96"/>
        <v>#VALUE!</v>
      </c>
      <c r="K506" t="e">
        <f t="shared" si="97"/>
        <v>#VALUE!</v>
      </c>
      <c r="L506" t="e">
        <f t="shared" si="98"/>
        <v>#VALUE!</v>
      </c>
      <c r="M506" t="e">
        <f t="shared" si="99"/>
        <v>#VALUE!</v>
      </c>
      <c r="N506" t="e">
        <f t="shared" si="102"/>
        <v>#VALUE!</v>
      </c>
      <c r="O506" t="e">
        <f t="shared" si="103"/>
        <v>#VALUE!</v>
      </c>
    </row>
    <row r="507" spans="2:15">
      <c r="B507" t="e">
        <f t="shared" si="100"/>
        <v>#VALUE!</v>
      </c>
      <c r="C507" t="e">
        <f t="shared" si="101"/>
        <v>#VALUE!</v>
      </c>
      <c r="D507" t="e">
        <f>IF(B507&lt;=0,0,IF(B507&lt;=0.2,60*B507,IF(B507&lt;=0.4,185*(B507-0.4)^2+4.5,IF(B507&lt;=0.8,4.5,IF(B507&lt;0.85,-90*(x-0.85),0)))))</f>
        <v>#VALUE!</v>
      </c>
      <c r="E507" t="e">
        <f t="shared" si="91"/>
        <v>#VALUE!</v>
      </c>
      <c r="F507" t="e">
        <f t="shared" si="92"/>
        <v>#VALUE!</v>
      </c>
      <c r="G507" t="e">
        <f t="shared" si="93"/>
        <v>#VALUE!</v>
      </c>
      <c r="H507" t="e">
        <f t="shared" si="94"/>
        <v>#VALUE!</v>
      </c>
      <c r="I507" t="e">
        <f t="shared" si="95"/>
        <v>#VALUE!</v>
      </c>
      <c r="J507" t="e">
        <f t="shared" si="96"/>
        <v>#VALUE!</v>
      </c>
      <c r="K507" t="e">
        <f t="shared" si="97"/>
        <v>#VALUE!</v>
      </c>
      <c r="L507" t="e">
        <f t="shared" si="98"/>
        <v>#VALUE!</v>
      </c>
      <c r="M507" t="e">
        <f t="shared" si="99"/>
        <v>#VALUE!</v>
      </c>
      <c r="N507" t="e">
        <f t="shared" si="102"/>
        <v>#VALUE!</v>
      </c>
      <c r="O507" t="e">
        <f t="shared" si="103"/>
        <v>#VALUE!</v>
      </c>
    </row>
    <row r="508" spans="2:15">
      <c r="B508" t="e">
        <f t="shared" si="100"/>
        <v>#VALUE!</v>
      </c>
      <c r="C508" t="e">
        <f t="shared" si="101"/>
        <v>#VALUE!</v>
      </c>
      <c r="D508" t="e">
        <f>IF(B508&lt;=0,0,IF(B508&lt;=0.2,60*B508,IF(B508&lt;=0.4,185*(B508-0.4)^2+4.5,IF(B508&lt;=0.8,4.5,IF(B508&lt;0.85,-90*(x-0.85),0)))))</f>
        <v>#VALUE!</v>
      </c>
      <c r="E508" t="e">
        <f t="shared" si="91"/>
        <v>#VALUE!</v>
      </c>
      <c r="F508" t="e">
        <f t="shared" si="92"/>
        <v>#VALUE!</v>
      </c>
      <c r="G508" t="e">
        <f t="shared" si="93"/>
        <v>#VALUE!</v>
      </c>
      <c r="H508" t="e">
        <f t="shared" si="94"/>
        <v>#VALUE!</v>
      </c>
      <c r="I508" t="e">
        <f t="shared" si="95"/>
        <v>#VALUE!</v>
      </c>
      <c r="J508" t="e">
        <f t="shared" si="96"/>
        <v>#VALUE!</v>
      </c>
      <c r="K508" t="e">
        <f t="shared" si="97"/>
        <v>#VALUE!</v>
      </c>
      <c r="L508" t="e">
        <f t="shared" si="98"/>
        <v>#VALUE!</v>
      </c>
      <c r="M508" t="e">
        <f t="shared" si="99"/>
        <v>#VALUE!</v>
      </c>
      <c r="N508" t="e">
        <f t="shared" si="102"/>
        <v>#VALUE!</v>
      </c>
      <c r="O508" t="e">
        <f t="shared" si="103"/>
        <v>#VALUE!</v>
      </c>
    </row>
    <row r="509" spans="2:15">
      <c r="B509" t="e">
        <f t="shared" si="100"/>
        <v>#VALUE!</v>
      </c>
      <c r="C509" t="e">
        <f t="shared" si="101"/>
        <v>#VALUE!</v>
      </c>
      <c r="D509" t="e">
        <f>IF(B509&lt;=0,0,IF(B509&lt;=0.2,60*B509,IF(B509&lt;=0.4,185*(B509-0.4)^2+4.5,IF(B509&lt;=0.8,4.5,IF(B509&lt;0.85,-90*(x-0.85),0)))))</f>
        <v>#VALUE!</v>
      </c>
      <c r="E509" t="e">
        <f t="shared" si="91"/>
        <v>#VALUE!</v>
      </c>
      <c r="F509" t="e">
        <f t="shared" si="92"/>
        <v>#VALUE!</v>
      </c>
      <c r="G509" t="e">
        <f t="shared" si="93"/>
        <v>#VALUE!</v>
      </c>
      <c r="H509" t="e">
        <f t="shared" si="94"/>
        <v>#VALUE!</v>
      </c>
      <c r="I509" t="e">
        <f t="shared" si="95"/>
        <v>#VALUE!</v>
      </c>
      <c r="J509" t="e">
        <f t="shared" si="96"/>
        <v>#VALUE!</v>
      </c>
      <c r="K509" t="e">
        <f t="shared" si="97"/>
        <v>#VALUE!</v>
      </c>
      <c r="L509" t="e">
        <f t="shared" si="98"/>
        <v>#VALUE!</v>
      </c>
      <c r="M509" t="e">
        <f t="shared" si="99"/>
        <v>#VALUE!</v>
      </c>
      <c r="N509" t="e">
        <f t="shared" si="102"/>
        <v>#VALUE!</v>
      </c>
      <c r="O509" t="e">
        <f t="shared" si="103"/>
        <v>#VALUE!</v>
      </c>
    </row>
    <row r="510" spans="2:15">
      <c r="B510" t="e">
        <f t="shared" si="100"/>
        <v>#VALUE!</v>
      </c>
      <c r="C510" t="e">
        <f t="shared" si="101"/>
        <v>#VALUE!</v>
      </c>
      <c r="D510" t="e">
        <f>IF(B510&lt;=0,0,IF(B510&lt;=0.2,60*B510,IF(B510&lt;=0.4,185*(B510-0.4)^2+4.5,IF(B510&lt;=0.8,4.5,IF(B510&lt;0.85,-90*(x-0.85),0)))))</f>
        <v>#VALUE!</v>
      </c>
      <c r="E510" t="e">
        <f t="shared" si="91"/>
        <v>#VALUE!</v>
      </c>
      <c r="F510" t="e">
        <f t="shared" si="92"/>
        <v>#VALUE!</v>
      </c>
      <c r="G510" t="e">
        <f t="shared" si="93"/>
        <v>#VALUE!</v>
      </c>
      <c r="H510" t="e">
        <f t="shared" si="94"/>
        <v>#VALUE!</v>
      </c>
      <c r="I510" t="e">
        <f t="shared" si="95"/>
        <v>#VALUE!</v>
      </c>
      <c r="J510" t="e">
        <f t="shared" si="96"/>
        <v>#VALUE!</v>
      </c>
      <c r="K510" t="e">
        <f t="shared" si="97"/>
        <v>#VALUE!</v>
      </c>
      <c r="L510" t="e">
        <f t="shared" si="98"/>
        <v>#VALUE!</v>
      </c>
      <c r="M510" t="e">
        <f t="shared" si="99"/>
        <v>#VALUE!</v>
      </c>
      <c r="N510" t="e">
        <f t="shared" si="102"/>
        <v>#VALUE!</v>
      </c>
      <c r="O510" t="e">
        <f t="shared" si="103"/>
        <v>#VALUE!</v>
      </c>
    </row>
    <row r="511" spans="2:15">
      <c r="B511" t="e">
        <f t="shared" si="100"/>
        <v>#VALUE!</v>
      </c>
      <c r="C511" t="e">
        <f t="shared" si="101"/>
        <v>#VALUE!</v>
      </c>
      <c r="D511" t="e">
        <f>IF(B511&lt;=0,0,IF(B511&lt;=0.2,60*B511,IF(B511&lt;=0.4,185*(B511-0.4)^2+4.5,IF(B511&lt;=0.8,4.5,IF(B511&lt;0.85,-90*(x-0.85),0)))))</f>
        <v>#VALUE!</v>
      </c>
      <c r="E511" t="e">
        <f t="shared" si="91"/>
        <v>#VALUE!</v>
      </c>
      <c r="F511" t="e">
        <f t="shared" si="92"/>
        <v>#VALUE!</v>
      </c>
      <c r="G511" t="e">
        <f t="shared" si="93"/>
        <v>#VALUE!</v>
      </c>
      <c r="H511" t="e">
        <f t="shared" si="94"/>
        <v>#VALUE!</v>
      </c>
      <c r="I511" t="e">
        <f t="shared" si="95"/>
        <v>#VALUE!</v>
      </c>
      <c r="J511" t="e">
        <f t="shared" si="96"/>
        <v>#VALUE!</v>
      </c>
      <c r="K511" t="e">
        <f t="shared" si="97"/>
        <v>#VALUE!</v>
      </c>
      <c r="L511" t="e">
        <f t="shared" si="98"/>
        <v>#VALUE!</v>
      </c>
      <c r="M511" t="e">
        <f t="shared" si="99"/>
        <v>#VALUE!</v>
      </c>
      <c r="N511" t="e">
        <f t="shared" si="102"/>
        <v>#VALUE!</v>
      </c>
      <c r="O511" t="e">
        <f t="shared" si="103"/>
        <v>#VALUE!</v>
      </c>
    </row>
    <row r="512" spans="2:15">
      <c r="B512" t="e">
        <f t="shared" si="100"/>
        <v>#VALUE!</v>
      </c>
      <c r="C512" t="e">
        <f t="shared" si="101"/>
        <v>#VALUE!</v>
      </c>
      <c r="D512" t="e">
        <f>IF(B512&lt;=0,0,IF(B512&lt;=0.2,60*B512,IF(B512&lt;=0.4,185*(B512-0.4)^2+4.5,IF(B512&lt;=0.8,4.5,IF(B512&lt;0.85,-90*(x-0.85),0)))))</f>
        <v>#VALUE!</v>
      </c>
      <c r="E512" t="e">
        <f t="shared" si="91"/>
        <v>#VALUE!</v>
      </c>
      <c r="F512" t="e">
        <f t="shared" si="92"/>
        <v>#VALUE!</v>
      </c>
      <c r="G512" t="e">
        <f t="shared" si="93"/>
        <v>#VALUE!</v>
      </c>
      <c r="H512" t="e">
        <f t="shared" si="94"/>
        <v>#VALUE!</v>
      </c>
      <c r="I512" t="e">
        <f t="shared" si="95"/>
        <v>#VALUE!</v>
      </c>
      <c r="J512" t="e">
        <f t="shared" si="96"/>
        <v>#VALUE!</v>
      </c>
      <c r="K512" t="e">
        <f t="shared" si="97"/>
        <v>#VALUE!</v>
      </c>
      <c r="L512" t="e">
        <f t="shared" si="98"/>
        <v>#VALUE!</v>
      </c>
      <c r="M512" t="e">
        <f t="shared" si="99"/>
        <v>#VALUE!</v>
      </c>
      <c r="N512" t="e">
        <f t="shared" si="102"/>
        <v>#VALUE!</v>
      </c>
      <c r="O512" t="e">
        <f t="shared" si="103"/>
        <v>#VALUE!</v>
      </c>
    </row>
    <row r="513" spans="2:15">
      <c r="B513" t="e">
        <f t="shared" si="100"/>
        <v>#VALUE!</v>
      </c>
      <c r="C513" t="e">
        <f t="shared" si="101"/>
        <v>#VALUE!</v>
      </c>
      <c r="D513" t="e">
        <f>IF(B513&lt;=0,0,IF(B513&lt;=0.2,60*B513,IF(B513&lt;=0.4,185*(B513-0.4)^2+4.5,IF(B513&lt;=0.8,4.5,IF(B513&lt;0.85,-90*(x-0.85),0)))))</f>
        <v>#VALUE!</v>
      </c>
      <c r="E513" t="e">
        <f t="shared" si="91"/>
        <v>#VALUE!</v>
      </c>
      <c r="F513" t="e">
        <f t="shared" si="92"/>
        <v>#VALUE!</v>
      </c>
      <c r="G513" t="e">
        <f t="shared" si="93"/>
        <v>#VALUE!</v>
      </c>
      <c r="H513" t="e">
        <f t="shared" si="94"/>
        <v>#VALUE!</v>
      </c>
      <c r="I513" t="e">
        <f t="shared" si="95"/>
        <v>#VALUE!</v>
      </c>
      <c r="J513" t="e">
        <f t="shared" si="96"/>
        <v>#VALUE!</v>
      </c>
      <c r="K513" t="e">
        <f t="shared" si="97"/>
        <v>#VALUE!</v>
      </c>
      <c r="L513" t="e">
        <f t="shared" si="98"/>
        <v>#VALUE!</v>
      </c>
      <c r="M513" t="e">
        <f t="shared" si="99"/>
        <v>#VALUE!</v>
      </c>
      <c r="N513" t="e">
        <f t="shared" si="102"/>
        <v>#VALUE!</v>
      </c>
      <c r="O513" t="e">
        <f t="shared" si="103"/>
        <v>#VALUE!</v>
      </c>
    </row>
    <row r="514" spans="2:15">
      <c r="B514" t="e">
        <f t="shared" si="100"/>
        <v>#VALUE!</v>
      </c>
      <c r="C514" t="e">
        <f t="shared" si="101"/>
        <v>#VALUE!</v>
      </c>
      <c r="D514" t="e">
        <f>IF(B514&lt;=0,0,IF(B514&lt;=0.2,60*B514,IF(B514&lt;=0.4,185*(B514-0.4)^2+4.5,IF(B514&lt;=0.8,4.5,IF(B514&lt;0.85,-90*(x-0.85),0)))))</f>
        <v>#VALUE!</v>
      </c>
      <c r="E514" t="e">
        <f t="shared" si="91"/>
        <v>#VALUE!</v>
      </c>
      <c r="F514" t="e">
        <f t="shared" si="92"/>
        <v>#VALUE!</v>
      </c>
      <c r="G514" t="e">
        <f t="shared" si="93"/>
        <v>#VALUE!</v>
      </c>
      <c r="H514" t="e">
        <f t="shared" si="94"/>
        <v>#VALUE!</v>
      </c>
      <c r="I514" t="e">
        <f t="shared" si="95"/>
        <v>#VALUE!</v>
      </c>
      <c r="J514" t="e">
        <f t="shared" si="96"/>
        <v>#VALUE!</v>
      </c>
      <c r="K514" t="e">
        <f t="shared" si="97"/>
        <v>#VALUE!</v>
      </c>
      <c r="L514" t="e">
        <f t="shared" si="98"/>
        <v>#VALUE!</v>
      </c>
      <c r="M514" t="e">
        <f t="shared" si="99"/>
        <v>#VALUE!</v>
      </c>
      <c r="N514" t="e">
        <f t="shared" si="102"/>
        <v>#VALUE!</v>
      </c>
      <c r="O514" t="e">
        <f t="shared" si="103"/>
        <v>#VALUE!</v>
      </c>
    </row>
    <row r="515" spans="2:15">
      <c r="B515" t="e">
        <f t="shared" si="100"/>
        <v>#VALUE!</v>
      </c>
      <c r="C515" t="e">
        <f t="shared" si="101"/>
        <v>#VALUE!</v>
      </c>
      <c r="D515" t="e">
        <f>IF(B515&lt;=0,0,IF(B515&lt;=0.2,60*B515,IF(B515&lt;=0.4,185*(B515-0.4)^2+4.5,IF(B515&lt;=0.8,4.5,IF(B515&lt;0.85,-90*(x-0.85),0)))))</f>
        <v>#VALUE!</v>
      </c>
      <c r="E515" t="e">
        <f t="shared" si="91"/>
        <v>#VALUE!</v>
      </c>
      <c r="F515" t="e">
        <f t="shared" si="92"/>
        <v>#VALUE!</v>
      </c>
      <c r="G515" t="e">
        <f t="shared" si="93"/>
        <v>#VALUE!</v>
      </c>
      <c r="H515" t="e">
        <f t="shared" si="94"/>
        <v>#VALUE!</v>
      </c>
      <c r="I515" t="e">
        <f t="shared" si="95"/>
        <v>#VALUE!</v>
      </c>
      <c r="J515" t="e">
        <f t="shared" si="96"/>
        <v>#VALUE!</v>
      </c>
      <c r="K515" t="e">
        <f t="shared" si="97"/>
        <v>#VALUE!</v>
      </c>
      <c r="L515" t="e">
        <f t="shared" si="98"/>
        <v>#VALUE!</v>
      </c>
      <c r="M515" t="e">
        <f t="shared" si="99"/>
        <v>#VALUE!</v>
      </c>
      <c r="N515" t="e">
        <f t="shared" si="102"/>
        <v>#VALUE!</v>
      </c>
      <c r="O515" t="e">
        <f t="shared" si="103"/>
        <v>#VALUE!</v>
      </c>
    </row>
    <row r="516" spans="2:15">
      <c r="B516" t="e">
        <f t="shared" si="100"/>
        <v>#VALUE!</v>
      </c>
      <c r="C516" t="e">
        <f t="shared" si="101"/>
        <v>#VALUE!</v>
      </c>
      <c r="D516" t="e">
        <f>IF(B516&lt;=0,0,IF(B516&lt;=0.2,60*B516,IF(B516&lt;=0.4,185*(B516-0.4)^2+4.5,IF(B516&lt;=0.8,4.5,IF(B516&lt;0.85,-90*(x-0.85),0)))))</f>
        <v>#VALUE!</v>
      </c>
      <c r="E516" t="e">
        <f t="shared" si="91"/>
        <v>#VALUE!</v>
      </c>
      <c r="F516" t="e">
        <f t="shared" si="92"/>
        <v>#VALUE!</v>
      </c>
      <c r="G516" t="e">
        <f t="shared" si="93"/>
        <v>#VALUE!</v>
      </c>
      <c r="H516" t="e">
        <f t="shared" si="94"/>
        <v>#VALUE!</v>
      </c>
      <c r="I516" t="e">
        <f t="shared" si="95"/>
        <v>#VALUE!</v>
      </c>
      <c r="J516" t="e">
        <f t="shared" si="96"/>
        <v>#VALUE!</v>
      </c>
      <c r="K516" t="e">
        <f t="shared" si="97"/>
        <v>#VALUE!</v>
      </c>
      <c r="L516" t="e">
        <f t="shared" si="98"/>
        <v>#VALUE!</v>
      </c>
      <c r="M516" t="e">
        <f t="shared" si="99"/>
        <v>#VALUE!</v>
      </c>
      <c r="N516" t="e">
        <f t="shared" si="102"/>
        <v>#VALUE!</v>
      </c>
      <c r="O516" t="e">
        <f t="shared" si="103"/>
        <v>#VALUE!</v>
      </c>
    </row>
    <row r="517" spans="2:15">
      <c r="B517" t="e">
        <f t="shared" si="100"/>
        <v>#VALUE!</v>
      </c>
      <c r="C517" t="e">
        <f t="shared" si="101"/>
        <v>#VALUE!</v>
      </c>
      <c r="D517" t="e">
        <f>IF(B517&lt;=0,0,IF(B517&lt;=0.2,60*B517,IF(B517&lt;=0.4,185*(B517-0.4)^2+4.5,IF(B517&lt;=0.8,4.5,IF(B517&lt;0.85,-90*(x-0.85),0)))))</f>
        <v>#VALUE!</v>
      </c>
      <c r="E517" t="e">
        <f t="shared" si="91"/>
        <v>#VALUE!</v>
      </c>
      <c r="F517" t="e">
        <f t="shared" si="92"/>
        <v>#VALUE!</v>
      </c>
      <c r="G517" t="e">
        <f t="shared" si="93"/>
        <v>#VALUE!</v>
      </c>
      <c r="H517" t="e">
        <f t="shared" si="94"/>
        <v>#VALUE!</v>
      </c>
      <c r="I517" t="e">
        <f t="shared" si="95"/>
        <v>#VALUE!</v>
      </c>
      <c r="J517" t="e">
        <f t="shared" si="96"/>
        <v>#VALUE!</v>
      </c>
      <c r="K517" t="e">
        <f t="shared" si="97"/>
        <v>#VALUE!</v>
      </c>
      <c r="L517" t="e">
        <f t="shared" si="98"/>
        <v>#VALUE!</v>
      </c>
      <c r="M517" t="e">
        <f t="shared" si="99"/>
        <v>#VALUE!</v>
      </c>
      <c r="N517" t="e">
        <f t="shared" si="102"/>
        <v>#VALUE!</v>
      </c>
      <c r="O517" t="e">
        <f t="shared" si="103"/>
        <v>#VALUE!</v>
      </c>
    </row>
    <row r="518" spans="2:15">
      <c r="B518" t="e">
        <f t="shared" si="100"/>
        <v>#VALUE!</v>
      </c>
      <c r="C518" t="e">
        <f t="shared" si="101"/>
        <v>#VALUE!</v>
      </c>
      <c r="D518" t="e">
        <f>IF(B518&lt;=0,0,IF(B518&lt;=0.2,60*B518,IF(B518&lt;=0.4,185*(B518-0.4)^2+4.5,IF(B518&lt;=0.8,4.5,IF(B518&lt;0.85,-90*(x-0.85),0)))))</f>
        <v>#VALUE!</v>
      </c>
      <c r="E518" t="e">
        <f t="shared" si="91"/>
        <v>#VALUE!</v>
      </c>
      <c r="F518" t="e">
        <f t="shared" si="92"/>
        <v>#VALUE!</v>
      </c>
      <c r="G518" t="e">
        <f t="shared" si="93"/>
        <v>#VALUE!</v>
      </c>
      <c r="H518" t="e">
        <f t="shared" si="94"/>
        <v>#VALUE!</v>
      </c>
      <c r="I518" t="e">
        <f t="shared" si="95"/>
        <v>#VALUE!</v>
      </c>
      <c r="J518" t="e">
        <f t="shared" si="96"/>
        <v>#VALUE!</v>
      </c>
      <c r="K518" t="e">
        <f t="shared" si="97"/>
        <v>#VALUE!</v>
      </c>
      <c r="L518" t="e">
        <f t="shared" si="98"/>
        <v>#VALUE!</v>
      </c>
      <c r="M518" t="e">
        <f t="shared" si="99"/>
        <v>#VALUE!</v>
      </c>
      <c r="N518" t="e">
        <f t="shared" si="102"/>
        <v>#VALUE!</v>
      </c>
      <c r="O518" t="e">
        <f t="shared" si="103"/>
        <v>#VALUE!</v>
      </c>
    </row>
    <row r="519" spans="2:15">
      <c r="B519" t="e">
        <f t="shared" si="100"/>
        <v>#VALUE!</v>
      </c>
      <c r="C519" t="e">
        <f t="shared" si="101"/>
        <v>#VALUE!</v>
      </c>
      <c r="D519" t="e">
        <f>IF(B519&lt;=0,0,IF(B519&lt;=0.2,60*B519,IF(B519&lt;=0.4,185*(B519-0.4)^2+4.5,IF(B519&lt;=0.8,4.5,IF(B519&lt;0.85,-90*(x-0.85),0)))))</f>
        <v>#VALUE!</v>
      </c>
      <c r="E519" t="e">
        <f t="shared" si="91"/>
        <v>#VALUE!</v>
      </c>
      <c r="F519" t="e">
        <f t="shared" si="92"/>
        <v>#VALUE!</v>
      </c>
      <c r="G519" t="e">
        <f t="shared" si="93"/>
        <v>#VALUE!</v>
      </c>
      <c r="H519" t="e">
        <f t="shared" si="94"/>
        <v>#VALUE!</v>
      </c>
      <c r="I519" t="e">
        <f t="shared" si="95"/>
        <v>#VALUE!</v>
      </c>
      <c r="J519" t="e">
        <f t="shared" si="96"/>
        <v>#VALUE!</v>
      </c>
      <c r="K519" t="e">
        <f t="shared" si="97"/>
        <v>#VALUE!</v>
      </c>
      <c r="L519" t="e">
        <f t="shared" si="98"/>
        <v>#VALUE!</v>
      </c>
      <c r="M519" t="e">
        <f t="shared" si="99"/>
        <v>#VALUE!</v>
      </c>
      <c r="N519" t="e">
        <f t="shared" si="102"/>
        <v>#VALUE!</v>
      </c>
      <c r="O519" t="e">
        <f t="shared" si="103"/>
        <v>#VALUE!</v>
      </c>
    </row>
    <row r="520" spans="2:15">
      <c r="B520" t="e">
        <f t="shared" si="100"/>
        <v>#VALUE!</v>
      </c>
      <c r="C520" t="e">
        <f t="shared" si="101"/>
        <v>#VALUE!</v>
      </c>
      <c r="D520" t="e">
        <f>IF(B520&lt;=0,0,IF(B520&lt;=0.2,60*B520,IF(B520&lt;=0.4,185*(B520-0.4)^2+4.5,IF(B520&lt;=0.8,4.5,IF(B520&lt;0.85,-90*(x-0.85),0)))))</f>
        <v>#VALUE!</v>
      </c>
      <c r="E520" t="e">
        <f t="shared" si="91"/>
        <v>#VALUE!</v>
      </c>
      <c r="F520" t="e">
        <f t="shared" si="92"/>
        <v>#VALUE!</v>
      </c>
      <c r="G520" t="e">
        <f t="shared" si="93"/>
        <v>#VALUE!</v>
      </c>
      <c r="H520" t="e">
        <f t="shared" si="94"/>
        <v>#VALUE!</v>
      </c>
      <c r="I520" t="e">
        <f t="shared" si="95"/>
        <v>#VALUE!</v>
      </c>
      <c r="J520" t="e">
        <f t="shared" si="96"/>
        <v>#VALUE!</v>
      </c>
      <c r="K520" t="e">
        <f t="shared" si="97"/>
        <v>#VALUE!</v>
      </c>
      <c r="L520" t="e">
        <f t="shared" si="98"/>
        <v>#VALUE!</v>
      </c>
      <c r="M520" t="e">
        <f t="shared" si="99"/>
        <v>#VALUE!</v>
      </c>
      <c r="N520" t="e">
        <f t="shared" si="102"/>
        <v>#VALUE!</v>
      </c>
      <c r="O520" t="e">
        <f t="shared" si="103"/>
        <v>#VALUE!</v>
      </c>
    </row>
    <row r="521" spans="2:15">
      <c r="B521" t="e">
        <f t="shared" si="100"/>
        <v>#VALUE!</v>
      </c>
      <c r="C521" t="e">
        <f t="shared" si="101"/>
        <v>#VALUE!</v>
      </c>
      <c r="D521" t="e">
        <f>IF(B521&lt;=0,0,IF(B521&lt;=0.2,60*B521,IF(B521&lt;=0.4,185*(B521-0.4)^2+4.5,IF(B521&lt;=0.8,4.5,IF(B521&lt;0.85,-90*(x-0.85),0)))))</f>
        <v>#VALUE!</v>
      </c>
      <c r="E521" t="e">
        <f t="shared" si="91"/>
        <v>#VALUE!</v>
      </c>
      <c r="F521" t="e">
        <f t="shared" si="92"/>
        <v>#VALUE!</v>
      </c>
      <c r="G521" t="e">
        <f t="shared" si="93"/>
        <v>#VALUE!</v>
      </c>
      <c r="H521" t="e">
        <f t="shared" si="94"/>
        <v>#VALUE!</v>
      </c>
      <c r="I521" t="e">
        <f t="shared" si="95"/>
        <v>#VALUE!</v>
      </c>
      <c r="J521" t="e">
        <f t="shared" si="96"/>
        <v>#VALUE!</v>
      </c>
      <c r="K521" t="e">
        <f t="shared" si="97"/>
        <v>#VALUE!</v>
      </c>
      <c r="L521" t="e">
        <f t="shared" si="98"/>
        <v>#VALUE!</v>
      </c>
      <c r="M521" t="e">
        <f t="shared" si="99"/>
        <v>#VALUE!</v>
      </c>
      <c r="N521" t="e">
        <f t="shared" si="102"/>
        <v>#VALUE!</v>
      </c>
      <c r="O521" t="e">
        <f t="shared" si="103"/>
        <v>#VALUE!</v>
      </c>
    </row>
    <row r="522" spans="2:15">
      <c r="B522" t="e">
        <f t="shared" si="100"/>
        <v>#VALUE!</v>
      </c>
      <c r="C522" t="e">
        <f t="shared" si="101"/>
        <v>#VALUE!</v>
      </c>
      <c r="D522" t="e">
        <f>IF(B522&lt;=0,0,IF(B522&lt;=0.2,60*B522,IF(B522&lt;=0.4,185*(B522-0.4)^2+4.5,IF(B522&lt;=0.8,4.5,IF(B522&lt;0.85,-90*(x-0.85),0)))))</f>
        <v>#VALUE!</v>
      </c>
      <c r="E522" t="e">
        <f t="shared" si="91"/>
        <v>#VALUE!</v>
      </c>
      <c r="F522" t="e">
        <f t="shared" si="92"/>
        <v>#VALUE!</v>
      </c>
      <c r="G522" t="e">
        <f t="shared" si="93"/>
        <v>#VALUE!</v>
      </c>
      <c r="H522" t="e">
        <f t="shared" si="94"/>
        <v>#VALUE!</v>
      </c>
      <c r="I522" t="e">
        <f t="shared" si="95"/>
        <v>#VALUE!</v>
      </c>
      <c r="J522" t="e">
        <f t="shared" si="96"/>
        <v>#VALUE!</v>
      </c>
      <c r="K522" t="e">
        <f t="shared" si="97"/>
        <v>#VALUE!</v>
      </c>
      <c r="L522" t="e">
        <f t="shared" si="98"/>
        <v>#VALUE!</v>
      </c>
      <c r="M522" t="e">
        <f t="shared" si="99"/>
        <v>#VALUE!</v>
      </c>
      <c r="N522" t="e">
        <f t="shared" si="102"/>
        <v>#VALUE!</v>
      </c>
      <c r="O522" t="e">
        <f t="shared" si="103"/>
        <v>#VALUE!</v>
      </c>
    </row>
    <row r="523" spans="2:15">
      <c r="B523" t="e">
        <f t="shared" si="100"/>
        <v>#VALUE!</v>
      </c>
      <c r="C523" t="e">
        <f t="shared" si="101"/>
        <v>#VALUE!</v>
      </c>
      <c r="D523" t="e">
        <f>IF(B523&lt;=0,0,IF(B523&lt;=0.2,60*B523,IF(B523&lt;=0.4,185*(B523-0.4)^2+4.5,IF(B523&lt;=0.8,4.5,IF(B523&lt;0.85,-90*(x-0.85),0)))))</f>
        <v>#VALUE!</v>
      </c>
      <c r="E523" t="e">
        <f t="shared" ref="E523:E586" si="104">IF(B523&lt;=0.8,$C$2-B523*$F$2/0.85,$C$2-$F$2)</f>
        <v>#VALUE!</v>
      </c>
      <c r="F523" t="e">
        <f t="shared" ref="F523:F586" si="105">E523*9.8</f>
        <v>#VALUE!</v>
      </c>
      <c r="G523" t="e">
        <f t="shared" ref="G523:G586" si="106">D523-F523</f>
        <v>#VALUE!</v>
      </c>
      <c r="H523" t="e">
        <f t="shared" ref="H523:H586" si="107">G523/$C$2</f>
        <v>#VALUE!</v>
      </c>
      <c r="I523" t="e">
        <f t="shared" ref="I523:I586" si="108">H523*$C$7</f>
        <v>#VALUE!</v>
      </c>
      <c r="J523" t="e">
        <f t="shared" ref="J523:J586" si="109">AVERAGE(I523+C523)</f>
        <v>#VALUE!</v>
      </c>
      <c r="K523" t="e">
        <f t="shared" ref="K523:K586" si="110">IF(B523&lt;$F$7+0.85,0.5*$C$3*$C$4*$C$5*J523^2,0.5*$C$3*$F$4*$C$6*J523^2)</f>
        <v>#VALUE!</v>
      </c>
      <c r="L523" t="e">
        <f t="shared" ref="L523:L586" si="111">IF(J523&gt;0,G523-K523,G523+K523)</f>
        <v>#VALUE!</v>
      </c>
      <c r="M523" t="e">
        <f t="shared" ref="M523:M586" si="112">L523/$C$2</f>
        <v>#VALUE!</v>
      </c>
      <c r="N523" t="e">
        <f t="shared" si="102"/>
        <v>#VALUE!</v>
      </c>
      <c r="O523" t="e">
        <f t="shared" si="103"/>
        <v>#VALUE!</v>
      </c>
    </row>
    <row r="524" spans="2:15">
      <c r="B524" t="e">
        <f t="shared" ref="B524:B587" si="113">IF(O523&lt;0,"",B523+$C$7)</f>
        <v>#VALUE!</v>
      </c>
      <c r="C524" t="e">
        <f t="shared" ref="C524:C587" si="114">N523</f>
        <v>#VALUE!</v>
      </c>
      <c r="D524" t="e">
        <f>IF(B524&lt;=0,0,IF(B524&lt;=0.2,60*B524,IF(B524&lt;=0.4,185*(B524-0.4)^2+4.5,IF(B524&lt;=0.8,4.5,IF(B524&lt;0.85,-90*(x-0.85),0)))))</f>
        <v>#VALUE!</v>
      </c>
      <c r="E524" t="e">
        <f t="shared" si="104"/>
        <v>#VALUE!</v>
      </c>
      <c r="F524" t="e">
        <f t="shared" si="105"/>
        <v>#VALUE!</v>
      </c>
      <c r="G524" t="e">
        <f t="shared" si="106"/>
        <v>#VALUE!</v>
      </c>
      <c r="H524" t="e">
        <f t="shared" si="107"/>
        <v>#VALUE!</v>
      </c>
      <c r="I524" t="e">
        <f t="shared" si="108"/>
        <v>#VALUE!</v>
      </c>
      <c r="J524" t="e">
        <f t="shared" si="109"/>
        <v>#VALUE!</v>
      </c>
      <c r="K524" t="e">
        <f t="shared" si="110"/>
        <v>#VALUE!</v>
      </c>
      <c r="L524" t="e">
        <f t="shared" si="111"/>
        <v>#VALUE!</v>
      </c>
      <c r="M524" t="e">
        <f t="shared" si="112"/>
        <v>#VALUE!</v>
      </c>
      <c r="N524" t="e">
        <f t="shared" ref="N524:N587" si="115">C524+M524*$C$7</f>
        <v>#VALUE!</v>
      </c>
      <c r="O524" t="e">
        <f t="shared" ref="O524:O587" si="116">IF(O523+C524*$C$7+0.5*M524*$C$7^2&lt;0,"",O523+C524*$C$7+0.5*M524*$C$7^2)</f>
        <v>#VALUE!</v>
      </c>
    </row>
    <row r="525" spans="2:15">
      <c r="B525" t="e">
        <f t="shared" si="113"/>
        <v>#VALUE!</v>
      </c>
      <c r="C525" t="e">
        <f t="shared" si="114"/>
        <v>#VALUE!</v>
      </c>
      <c r="D525" t="e">
        <f>IF(B525&lt;=0,0,IF(B525&lt;=0.2,60*B525,IF(B525&lt;=0.4,185*(B525-0.4)^2+4.5,IF(B525&lt;=0.8,4.5,IF(B525&lt;0.85,-90*(x-0.85),0)))))</f>
        <v>#VALUE!</v>
      </c>
      <c r="E525" t="e">
        <f t="shared" si="104"/>
        <v>#VALUE!</v>
      </c>
      <c r="F525" t="e">
        <f t="shared" si="105"/>
        <v>#VALUE!</v>
      </c>
      <c r="G525" t="e">
        <f t="shared" si="106"/>
        <v>#VALUE!</v>
      </c>
      <c r="H525" t="e">
        <f t="shared" si="107"/>
        <v>#VALUE!</v>
      </c>
      <c r="I525" t="e">
        <f t="shared" si="108"/>
        <v>#VALUE!</v>
      </c>
      <c r="J525" t="e">
        <f t="shared" si="109"/>
        <v>#VALUE!</v>
      </c>
      <c r="K525" t="e">
        <f t="shared" si="110"/>
        <v>#VALUE!</v>
      </c>
      <c r="L525" t="e">
        <f t="shared" si="111"/>
        <v>#VALUE!</v>
      </c>
      <c r="M525" t="e">
        <f t="shared" si="112"/>
        <v>#VALUE!</v>
      </c>
      <c r="N525" t="e">
        <f t="shared" si="115"/>
        <v>#VALUE!</v>
      </c>
      <c r="O525" t="e">
        <f t="shared" si="116"/>
        <v>#VALUE!</v>
      </c>
    </row>
    <row r="526" spans="2:15">
      <c r="B526" t="e">
        <f t="shared" si="113"/>
        <v>#VALUE!</v>
      </c>
      <c r="C526" t="e">
        <f t="shared" si="114"/>
        <v>#VALUE!</v>
      </c>
      <c r="D526" t="e">
        <f>IF(B526&lt;=0,0,IF(B526&lt;=0.2,60*B526,IF(B526&lt;=0.4,185*(B526-0.4)^2+4.5,IF(B526&lt;=0.8,4.5,IF(B526&lt;0.85,-90*(x-0.85),0)))))</f>
        <v>#VALUE!</v>
      </c>
      <c r="E526" t="e">
        <f t="shared" si="104"/>
        <v>#VALUE!</v>
      </c>
      <c r="F526" t="e">
        <f t="shared" si="105"/>
        <v>#VALUE!</v>
      </c>
      <c r="G526" t="e">
        <f t="shared" si="106"/>
        <v>#VALUE!</v>
      </c>
      <c r="H526" t="e">
        <f t="shared" si="107"/>
        <v>#VALUE!</v>
      </c>
      <c r="I526" t="e">
        <f t="shared" si="108"/>
        <v>#VALUE!</v>
      </c>
      <c r="J526" t="e">
        <f t="shared" si="109"/>
        <v>#VALUE!</v>
      </c>
      <c r="K526" t="e">
        <f t="shared" si="110"/>
        <v>#VALUE!</v>
      </c>
      <c r="L526" t="e">
        <f t="shared" si="111"/>
        <v>#VALUE!</v>
      </c>
      <c r="M526" t="e">
        <f t="shared" si="112"/>
        <v>#VALUE!</v>
      </c>
      <c r="N526" t="e">
        <f t="shared" si="115"/>
        <v>#VALUE!</v>
      </c>
      <c r="O526" t="e">
        <f t="shared" si="116"/>
        <v>#VALUE!</v>
      </c>
    </row>
    <row r="527" spans="2:15">
      <c r="B527" t="e">
        <f t="shared" si="113"/>
        <v>#VALUE!</v>
      </c>
      <c r="C527" t="e">
        <f t="shared" si="114"/>
        <v>#VALUE!</v>
      </c>
      <c r="D527" t="e">
        <f>IF(B527&lt;=0,0,IF(B527&lt;=0.2,60*B527,IF(B527&lt;=0.4,185*(B527-0.4)^2+4.5,IF(B527&lt;=0.8,4.5,IF(B527&lt;0.85,-90*(x-0.85),0)))))</f>
        <v>#VALUE!</v>
      </c>
      <c r="E527" t="e">
        <f t="shared" si="104"/>
        <v>#VALUE!</v>
      </c>
      <c r="F527" t="e">
        <f t="shared" si="105"/>
        <v>#VALUE!</v>
      </c>
      <c r="G527" t="e">
        <f t="shared" si="106"/>
        <v>#VALUE!</v>
      </c>
      <c r="H527" t="e">
        <f t="shared" si="107"/>
        <v>#VALUE!</v>
      </c>
      <c r="I527" t="e">
        <f t="shared" si="108"/>
        <v>#VALUE!</v>
      </c>
      <c r="J527" t="e">
        <f t="shared" si="109"/>
        <v>#VALUE!</v>
      </c>
      <c r="K527" t="e">
        <f t="shared" si="110"/>
        <v>#VALUE!</v>
      </c>
      <c r="L527" t="e">
        <f t="shared" si="111"/>
        <v>#VALUE!</v>
      </c>
      <c r="M527" t="e">
        <f t="shared" si="112"/>
        <v>#VALUE!</v>
      </c>
      <c r="N527" t="e">
        <f t="shared" si="115"/>
        <v>#VALUE!</v>
      </c>
      <c r="O527" t="e">
        <f t="shared" si="116"/>
        <v>#VALUE!</v>
      </c>
    </row>
    <row r="528" spans="2:15">
      <c r="B528" t="e">
        <f t="shared" si="113"/>
        <v>#VALUE!</v>
      </c>
      <c r="C528" t="e">
        <f t="shared" si="114"/>
        <v>#VALUE!</v>
      </c>
      <c r="D528" t="e">
        <f>IF(B528&lt;=0,0,IF(B528&lt;=0.2,60*B528,IF(B528&lt;=0.4,185*(B528-0.4)^2+4.5,IF(B528&lt;=0.8,4.5,IF(B528&lt;0.85,-90*(x-0.85),0)))))</f>
        <v>#VALUE!</v>
      </c>
      <c r="E528" t="e">
        <f t="shared" si="104"/>
        <v>#VALUE!</v>
      </c>
      <c r="F528" t="e">
        <f t="shared" si="105"/>
        <v>#VALUE!</v>
      </c>
      <c r="G528" t="e">
        <f t="shared" si="106"/>
        <v>#VALUE!</v>
      </c>
      <c r="H528" t="e">
        <f t="shared" si="107"/>
        <v>#VALUE!</v>
      </c>
      <c r="I528" t="e">
        <f t="shared" si="108"/>
        <v>#VALUE!</v>
      </c>
      <c r="J528" t="e">
        <f t="shared" si="109"/>
        <v>#VALUE!</v>
      </c>
      <c r="K528" t="e">
        <f t="shared" si="110"/>
        <v>#VALUE!</v>
      </c>
      <c r="L528" t="e">
        <f t="shared" si="111"/>
        <v>#VALUE!</v>
      </c>
      <c r="M528" t="e">
        <f t="shared" si="112"/>
        <v>#VALUE!</v>
      </c>
      <c r="N528" t="e">
        <f t="shared" si="115"/>
        <v>#VALUE!</v>
      </c>
      <c r="O528" t="e">
        <f t="shared" si="116"/>
        <v>#VALUE!</v>
      </c>
    </row>
    <row r="529" spans="2:15">
      <c r="B529" t="e">
        <f t="shared" si="113"/>
        <v>#VALUE!</v>
      </c>
      <c r="C529" t="e">
        <f t="shared" si="114"/>
        <v>#VALUE!</v>
      </c>
      <c r="D529" t="e">
        <f>IF(B529&lt;=0,0,IF(B529&lt;=0.2,60*B529,IF(B529&lt;=0.4,185*(B529-0.4)^2+4.5,IF(B529&lt;=0.8,4.5,IF(B529&lt;0.85,-90*(x-0.85),0)))))</f>
        <v>#VALUE!</v>
      </c>
      <c r="E529" t="e">
        <f t="shared" si="104"/>
        <v>#VALUE!</v>
      </c>
      <c r="F529" t="e">
        <f t="shared" si="105"/>
        <v>#VALUE!</v>
      </c>
      <c r="G529" t="e">
        <f t="shared" si="106"/>
        <v>#VALUE!</v>
      </c>
      <c r="H529" t="e">
        <f t="shared" si="107"/>
        <v>#VALUE!</v>
      </c>
      <c r="I529" t="e">
        <f t="shared" si="108"/>
        <v>#VALUE!</v>
      </c>
      <c r="J529" t="e">
        <f t="shared" si="109"/>
        <v>#VALUE!</v>
      </c>
      <c r="K529" t="e">
        <f t="shared" si="110"/>
        <v>#VALUE!</v>
      </c>
      <c r="L529" t="e">
        <f t="shared" si="111"/>
        <v>#VALUE!</v>
      </c>
      <c r="M529" t="e">
        <f t="shared" si="112"/>
        <v>#VALUE!</v>
      </c>
      <c r="N529" t="e">
        <f t="shared" si="115"/>
        <v>#VALUE!</v>
      </c>
      <c r="O529" t="e">
        <f t="shared" si="116"/>
        <v>#VALUE!</v>
      </c>
    </row>
    <row r="530" spans="2:15">
      <c r="B530" t="e">
        <f t="shared" si="113"/>
        <v>#VALUE!</v>
      </c>
      <c r="C530" t="e">
        <f t="shared" si="114"/>
        <v>#VALUE!</v>
      </c>
      <c r="D530" t="e">
        <f>IF(B530&lt;=0,0,IF(B530&lt;=0.2,60*B530,IF(B530&lt;=0.4,185*(B530-0.4)^2+4.5,IF(B530&lt;=0.8,4.5,IF(B530&lt;0.85,-90*(x-0.85),0)))))</f>
        <v>#VALUE!</v>
      </c>
      <c r="E530" t="e">
        <f t="shared" si="104"/>
        <v>#VALUE!</v>
      </c>
      <c r="F530" t="e">
        <f t="shared" si="105"/>
        <v>#VALUE!</v>
      </c>
      <c r="G530" t="e">
        <f t="shared" si="106"/>
        <v>#VALUE!</v>
      </c>
      <c r="H530" t="e">
        <f t="shared" si="107"/>
        <v>#VALUE!</v>
      </c>
      <c r="I530" t="e">
        <f t="shared" si="108"/>
        <v>#VALUE!</v>
      </c>
      <c r="J530" t="e">
        <f t="shared" si="109"/>
        <v>#VALUE!</v>
      </c>
      <c r="K530" t="e">
        <f t="shared" si="110"/>
        <v>#VALUE!</v>
      </c>
      <c r="L530" t="e">
        <f t="shared" si="111"/>
        <v>#VALUE!</v>
      </c>
      <c r="M530" t="e">
        <f t="shared" si="112"/>
        <v>#VALUE!</v>
      </c>
      <c r="N530" t="e">
        <f t="shared" si="115"/>
        <v>#VALUE!</v>
      </c>
      <c r="O530" t="e">
        <f t="shared" si="116"/>
        <v>#VALUE!</v>
      </c>
    </row>
    <row r="531" spans="2:15">
      <c r="B531" t="e">
        <f t="shared" si="113"/>
        <v>#VALUE!</v>
      </c>
      <c r="C531" t="e">
        <f t="shared" si="114"/>
        <v>#VALUE!</v>
      </c>
      <c r="D531" t="e">
        <f>IF(B531&lt;=0,0,IF(B531&lt;=0.2,60*B531,IF(B531&lt;=0.4,185*(B531-0.4)^2+4.5,IF(B531&lt;=0.8,4.5,IF(B531&lt;0.85,-90*(x-0.85),0)))))</f>
        <v>#VALUE!</v>
      </c>
      <c r="E531" t="e">
        <f t="shared" si="104"/>
        <v>#VALUE!</v>
      </c>
      <c r="F531" t="e">
        <f t="shared" si="105"/>
        <v>#VALUE!</v>
      </c>
      <c r="G531" t="e">
        <f t="shared" si="106"/>
        <v>#VALUE!</v>
      </c>
      <c r="H531" t="e">
        <f t="shared" si="107"/>
        <v>#VALUE!</v>
      </c>
      <c r="I531" t="e">
        <f t="shared" si="108"/>
        <v>#VALUE!</v>
      </c>
      <c r="J531" t="e">
        <f t="shared" si="109"/>
        <v>#VALUE!</v>
      </c>
      <c r="K531" t="e">
        <f t="shared" si="110"/>
        <v>#VALUE!</v>
      </c>
      <c r="L531" t="e">
        <f t="shared" si="111"/>
        <v>#VALUE!</v>
      </c>
      <c r="M531" t="e">
        <f t="shared" si="112"/>
        <v>#VALUE!</v>
      </c>
      <c r="N531" t="e">
        <f t="shared" si="115"/>
        <v>#VALUE!</v>
      </c>
      <c r="O531" t="e">
        <f t="shared" si="116"/>
        <v>#VALUE!</v>
      </c>
    </row>
    <row r="532" spans="2:15">
      <c r="B532" t="e">
        <f t="shared" si="113"/>
        <v>#VALUE!</v>
      </c>
      <c r="C532" t="e">
        <f t="shared" si="114"/>
        <v>#VALUE!</v>
      </c>
      <c r="D532" t="e">
        <f>IF(B532&lt;=0,0,IF(B532&lt;=0.2,60*B532,IF(B532&lt;=0.4,185*(B532-0.4)^2+4.5,IF(B532&lt;=0.8,4.5,IF(B532&lt;0.85,-90*(x-0.85),0)))))</f>
        <v>#VALUE!</v>
      </c>
      <c r="E532" t="e">
        <f t="shared" si="104"/>
        <v>#VALUE!</v>
      </c>
      <c r="F532" t="e">
        <f t="shared" si="105"/>
        <v>#VALUE!</v>
      </c>
      <c r="G532" t="e">
        <f t="shared" si="106"/>
        <v>#VALUE!</v>
      </c>
      <c r="H532" t="e">
        <f t="shared" si="107"/>
        <v>#VALUE!</v>
      </c>
      <c r="I532" t="e">
        <f t="shared" si="108"/>
        <v>#VALUE!</v>
      </c>
      <c r="J532" t="e">
        <f t="shared" si="109"/>
        <v>#VALUE!</v>
      </c>
      <c r="K532" t="e">
        <f t="shared" si="110"/>
        <v>#VALUE!</v>
      </c>
      <c r="L532" t="e">
        <f t="shared" si="111"/>
        <v>#VALUE!</v>
      </c>
      <c r="M532" t="e">
        <f t="shared" si="112"/>
        <v>#VALUE!</v>
      </c>
      <c r="N532" t="e">
        <f t="shared" si="115"/>
        <v>#VALUE!</v>
      </c>
      <c r="O532" t="e">
        <f t="shared" si="116"/>
        <v>#VALUE!</v>
      </c>
    </row>
    <row r="533" spans="2:15">
      <c r="B533" t="e">
        <f t="shared" si="113"/>
        <v>#VALUE!</v>
      </c>
      <c r="C533" t="e">
        <f t="shared" si="114"/>
        <v>#VALUE!</v>
      </c>
      <c r="D533" t="e">
        <f>IF(B533&lt;=0,0,IF(B533&lt;=0.2,60*B533,IF(B533&lt;=0.4,185*(B533-0.4)^2+4.5,IF(B533&lt;=0.8,4.5,IF(B533&lt;0.85,-90*(x-0.85),0)))))</f>
        <v>#VALUE!</v>
      </c>
      <c r="E533" t="e">
        <f t="shared" si="104"/>
        <v>#VALUE!</v>
      </c>
      <c r="F533" t="e">
        <f t="shared" si="105"/>
        <v>#VALUE!</v>
      </c>
      <c r="G533" t="e">
        <f t="shared" si="106"/>
        <v>#VALUE!</v>
      </c>
      <c r="H533" t="e">
        <f t="shared" si="107"/>
        <v>#VALUE!</v>
      </c>
      <c r="I533" t="e">
        <f t="shared" si="108"/>
        <v>#VALUE!</v>
      </c>
      <c r="J533" t="e">
        <f t="shared" si="109"/>
        <v>#VALUE!</v>
      </c>
      <c r="K533" t="e">
        <f t="shared" si="110"/>
        <v>#VALUE!</v>
      </c>
      <c r="L533" t="e">
        <f t="shared" si="111"/>
        <v>#VALUE!</v>
      </c>
      <c r="M533" t="e">
        <f t="shared" si="112"/>
        <v>#VALUE!</v>
      </c>
      <c r="N533" t="e">
        <f t="shared" si="115"/>
        <v>#VALUE!</v>
      </c>
      <c r="O533" t="e">
        <f t="shared" si="116"/>
        <v>#VALUE!</v>
      </c>
    </row>
    <row r="534" spans="2:15">
      <c r="B534" t="e">
        <f t="shared" si="113"/>
        <v>#VALUE!</v>
      </c>
      <c r="C534" t="e">
        <f t="shared" si="114"/>
        <v>#VALUE!</v>
      </c>
      <c r="D534" t="e">
        <f>IF(B534&lt;=0,0,IF(B534&lt;=0.2,60*B534,IF(B534&lt;=0.4,185*(B534-0.4)^2+4.5,IF(B534&lt;=0.8,4.5,IF(B534&lt;0.85,-90*(x-0.85),0)))))</f>
        <v>#VALUE!</v>
      </c>
      <c r="E534" t="e">
        <f t="shared" si="104"/>
        <v>#VALUE!</v>
      </c>
      <c r="F534" t="e">
        <f t="shared" si="105"/>
        <v>#VALUE!</v>
      </c>
      <c r="G534" t="e">
        <f t="shared" si="106"/>
        <v>#VALUE!</v>
      </c>
      <c r="H534" t="e">
        <f t="shared" si="107"/>
        <v>#VALUE!</v>
      </c>
      <c r="I534" t="e">
        <f t="shared" si="108"/>
        <v>#VALUE!</v>
      </c>
      <c r="J534" t="e">
        <f t="shared" si="109"/>
        <v>#VALUE!</v>
      </c>
      <c r="K534" t="e">
        <f t="shared" si="110"/>
        <v>#VALUE!</v>
      </c>
      <c r="L534" t="e">
        <f t="shared" si="111"/>
        <v>#VALUE!</v>
      </c>
      <c r="M534" t="e">
        <f t="shared" si="112"/>
        <v>#VALUE!</v>
      </c>
      <c r="N534" t="e">
        <f t="shared" si="115"/>
        <v>#VALUE!</v>
      </c>
      <c r="O534" t="e">
        <f t="shared" si="116"/>
        <v>#VALUE!</v>
      </c>
    </row>
    <row r="535" spans="2:15">
      <c r="B535" t="e">
        <f t="shared" si="113"/>
        <v>#VALUE!</v>
      </c>
      <c r="C535" t="e">
        <f t="shared" si="114"/>
        <v>#VALUE!</v>
      </c>
      <c r="D535" t="e">
        <f>IF(B535&lt;=0,0,IF(B535&lt;=0.2,60*B535,IF(B535&lt;=0.4,185*(B535-0.4)^2+4.5,IF(B535&lt;=0.8,4.5,IF(B535&lt;0.85,-90*(x-0.85),0)))))</f>
        <v>#VALUE!</v>
      </c>
      <c r="E535" t="e">
        <f t="shared" si="104"/>
        <v>#VALUE!</v>
      </c>
      <c r="F535" t="e">
        <f t="shared" si="105"/>
        <v>#VALUE!</v>
      </c>
      <c r="G535" t="e">
        <f t="shared" si="106"/>
        <v>#VALUE!</v>
      </c>
      <c r="H535" t="e">
        <f t="shared" si="107"/>
        <v>#VALUE!</v>
      </c>
      <c r="I535" t="e">
        <f t="shared" si="108"/>
        <v>#VALUE!</v>
      </c>
      <c r="J535" t="e">
        <f t="shared" si="109"/>
        <v>#VALUE!</v>
      </c>
      <c r="K535" t="e">
        <f t="shared" si="110"/>
        <v>#VALUE!</v>
      </c>
      <c r="L535" t="e">
        <f t="shared" si="111"/>
        <v>#VALUE!</v>
      </c>
      <c r="M535" t="e">
        <f t="shared" si="112"/>
        <v>#VALUE!</v>
      </c>
      <c r="N535" t="e">
        <f t="shared" si="115"/>
        <v>#VALUE!</v>
      </c>
      <c r="O535" t="e">
        <f t="shared" si="116"/>
        <v>#VALUE!</v>
      </c>
    </row>
    <row r="536" spans="2:15">
      <c r="B536" t="e">
        <f t="shared" si="113"/>
        <v>#VALUE!</v>
      </c>
      <c r="C536" t="e">
        <f t="shared" si="114"/>
        <v>#VALUE!</v>
      </c>
      <c r="D536" t="e">
        <f>IF(B536&lt;=0,0,IF(B536&lt;=0.2,60*B536,IF(B536&lt;=0.4,185*(B536-0.4)^2+4.5,IF(B536&lt;=0.8,4.5,IF(B536&lt;0.85,-90*(x-0.85),0)))))</f>
        <v>#VALUE!</v>
      </c>
      <c r="E536" t="e">
        <f t="shared" si="104"/>
        <v>#VALUE!</v>
      </c>
      <c r="F536" t="e">
        <f t="shared" si="105"/>
        <v>#VALUE!</v>
      </c>
      <c r="G536" t="e">
        <f t="shared" si="106"/>
        <v>#VALUE!</v>
      </c>
      <c r="H536" t="e">
        <f t="shared" si="107"/>
        <v>#VALUE!</v>
      </c>
      <c r="I536" t="e">
        <f t="shared" si="108"/>
        <v>#VALUE!</v>
      </c>
      <c r="J536" t="e">
        <f t="shared" si="109"/>
        <v>#VALUE!</v>
      </c>
      <c r="K536" t="e">
        <f t="shared" si="110"/>
        <v>#VALUE!</v>
      </c>
      <c r="L536" t="e">
        <f t="shared" si="111"/>
        <v>#VALUE!</v>
      </c>
      <c r="M536" t="e">
        <f t="shared" si="112"/>
        <v>#VALUE!</v>
      </c>
      <c r="N536" t="e">
        <f t="shared" si="115"/>
        <v>#VALUE!</v>
      </c>
      <c r="O536" t="e">
        <f t="shared" si="116"/>
        <v>#VALUE!</v>
      </c>
    </row>
    <row r="537" spans="2:15">
      <c r="B537" t="e">
        <f t="shared" si="113"/>
        <v>#VALUE!</v>
      </c>
      <c r="C537" t="e">
        <f t="shared" si="114"/>
        <v>#VALUE!</v>
      </c>
      <c r="D537" t="e">
        <f>IF(B537&lt;=0,0,IF(B537&lt;=0.2,60*B537,IF(B537&lt;=0.4,185*(B537-0.4)^2+4.5,IF(B537&lt;=0.8,4.5,IF(B537&lt;0.85,-90*(x-0.85),0)))))</f>
        <v>#VALUE!</v>
      </c>
      <c r="E537" t="e">
        <f t="shared" si="104"/>
        <v>#VALUE!</v>
      </c>
      <c r="F537" t="e">
        <f t="shared" si="105"/>
        <v>#VALUE!</v>
      </c>
      <c r="G537" t="e">
        <f t="shared" si="106"/>
        <v>#VALUE!</v>
      </c>
      <c r="H537" t="e">
        <f t="shared" si="107"/>
        <v>#VALUE!</v>
      </c>
      <c r="I537" t="e">
        <f t="shared" si="108"/>
        <v>#VALUE!</v>
      </c>
      <c r="J537" t="e">
        <f t="shared" si="109"/>
        <v>#VALUE!</v>
      </c>
      <c r="K537" t="e">
        <f t="shared" si="110"/>
        <v>#VALUE!</v>
      </c>
      <c r="L537" t="e">
        <f t="shared" si="111"/>
        <v>#VALUE!</v>
      </c>
      <c r="M537" t="e">
        <f t="shared" si="112"/>
        <v>#VALUE!</v>
      </c>
      <c r="N537" t="e">
        <f t="shared" si="115"/>
        <v>#VALUE!</v>
      </c>
      <c r="O537" t="e">
        <f t="shared" si="116"/>
        <v>#VALUE!</v>
      </c>
    </row>
    <row r="538" spans="2:15">
      <c r="B538" t="e">
        <f t="shared" si="113"/>
        <v>#VALUE!</v>
      </c>
      <c r="C538" t="e">
        <f t="shared" si="114"/>
        <v>#VALUE!</v>
      </c>
      <c r="D538" t="e">
        <f>IF(B538&lt;=0,0,IF(B538&lt;=0.2,60*B538,IF(B538&lt;=0.4,185*(B538-0.4)^2+4.5,IF(B538&lt;=0.8,4.5,IF(B538&lt;0.85,-90*(x-0.85),0)))))</f>
        <v>#VALUE!</v>
      </c>
      <c r="E538" t="e">
        <f t="shared" si="104"/>
        <v>#VALUE!</v>
      </c>
      <c r="F538" t="e">
        <f t="shared" si="105"/>
        <v>#VALUE!</v>
      </c>
      <c r="G538" t="e">
        <f t="shared" si="106"/>
        <v>#VALUE!</v>
      </c>
      <c r="H538" t="e">
        <f t="shared" si="107"/>
        <v>#VALUE!</v>
      </c>
      <c r="I538" t="e">
        <f t="shared" si="108"/>
        <v>#VALUE!</v>
      </c>
      <c r="J538" t="e">
        <f t="shared" si="109"/>
        <v>#VALUE!</v>
      </c>
      <c r="K538" t="e">
        <f t="shared" si="110"/>
        <v>#VALUE!</v>
      </c>
      <c r="L538" t="e">
        <f t="shared" si="111"/>
        <v>#VALUE!</v>
      </c>
      <c r="M538" t="e">
        <f t="shared" si="112"/>
        <v>#VALUE!</v>
      </c>
      <c r="N538" t="e">
        <f t="shared" si="115"/>
        <v>#VALUE!</v>
      </c>
      <c r="O538" t="e">
        <f t="shared" si="116"/>
        <v>#VALUE!</v>
      </c>
    </row>
    <row r="539" spans="2:15">
      <c r="B539" t="e">
        <f t="shared" si="113"/>
        <v>#VALUE!</v>
      </c>
      <c r="C539" t="e">
        <f t="shared" si="114"/>
        <v>#VALUE!</v>
      </c>
      <c r="D539" t="e">
        <f>IF(B539&lt;=0,0,IF(B539&lt;=0.2,60*B539,IF(B539&lt;=0.4,185*(B539-0.4)^2+4.5,IF(B539&lt;=0.8,4.5,IF(B539&lt;0.85,-90*(x-0.85),0)))))</f>
        <v>#VALUE!</v>
      </c>
      <c r="E539" t="e">
        <f t="shared" si="104"/>
        <v>#VALUE!</v>
      </c>
      <c r="F539" t="e">
        <f t="shared" si="105"/>
        <v>#VALUE!</v>
      </c>
      <c r="G539" t="e">
        <f t="shared" si="106"/>
        <v>#VALUE!</v>
      </c>
      <c r="H539" t="e">
        <f t="shared" si="107"/>
        <v>#VALUE!</v>
      </c>
      <c r="I539" t="e">
        <f t="shared" si="108"/>
        <v>#VALUE!</v>
      </c>
      <c r="J539" t="e">
        <f t="shared" si="109"/>
        <v>#VALUE!</v>
      </c>
      <c r="K539" t="e">
        <f t="shared" si="110"/>
        <v>#VALUE!</v>
      </c>
      <c r="L539" t="e">
        <f t="shared" si="111"/>
        <v>#VALUE!</v>
      </c>
      <c r="M539" t="e">
        <f t="shared" si="112"/>
        <v>#VALUE!</v>
      </c>
      <c r="N539" t="e">
        <f t="shared" si="115"/>
        <v>#VALUE!</v>
      </c>
      <c r="O539" t="e">
        <f t="shared" si="116"/>
        <v>#VALUE!</v>
      </c>
    </row>
    <row r="540" spans="2:15">
      <c r="B540" t="e">
        <f t="shared" si="113"/>
        <v>#VALUE!</v>
      </c>
      <c r="C540" t="e">
        <f t="shared" si="114"/>
        <v>#VALUE!</v>
      </c>
      <c r="D540" t="e">
        <f>IF(B540&lt;=0,0,IF(B540&lt;=0.2,60*B540,IF(B540&lt;=0.4,185*(B540-0.4)^2+4.5,IF(B540&lt;=0.8,4.5,IF(B540&lt;0.85,-90*(x-0.85),0)))))</f>
        <v>#VALUE!</v>
      </c>
      <c r="E540" t="e">
        <f t="shared" si="104"/>
        <v>#VALUE!</v>
      </c>
      <c r="F540" t="e">
        <f t="shared" si="105"/>
        <v>#VALUE!</v>
      </c>
      <c r="G540" t="e">
        <f t="shared" si="106"/>
        <v>#VALUE!</v>
      </c>
      <c r="H540" t="e">
        <f t="shared" si="107"/>
        <v>#VALUE!</v>
      </c>
      <c r="I540" t="e">
        <f t="shared" si="108"/>
        <v>#VALUE!</v>
      </c>
      <c r="J540" t="e">
        <f t="shared" si="109"/>
        <v>#VALUE!</v>
      </c>
      <c r="K540" t="e">
        <f t="shared" si="110"/>
        <v>#VALUE!</v>
      </c>
      <c r="L540" t="e">
        <f t="shared" si="111"/>
        <v>#VALUE!</v>
      </c>
      <c r="M540" t="e">
        <f t="shared" si="112"/>
        <v>#VALUE!</v>
      </c>
      <c r="N540" t="e">
        <f t="shared" si="115"/>
        <v>#VALUE!</v>
      </c>
      <c r="O540" t="e">
        <f t="shared" si="116"/>
        <v>#VALUE!</v>
      </c>
    </row>
    <row r="541" spans="2:15">
      <c r="B541" t="e">
        <f t="shared" si="113"/>
        <v>#VALUE!</v>
      </c>
      <c r="C541" t="e">
        <f t="shared" si="114"/>
        <v>#VALUE!</v>
      </c>
      <c r="D541" t="e">
        <f>IF(B541&lt;=0,0,IF(B541&lt;=0.2,60*B541,IF(B541&lt;=0.4,185*(B541-0.4)^2+4.5,IF(B541&lt;=0.8,4.5,IF(B541&lt;0.85,-90*(x-0.85),0)))))</f>
        <v>#VALUE!</v>
      </c>
      <c r="E541" t="e">
        <f t="shared" si="104"/>
        <v>#VALUE!</v>
      </c>
      <c r="F541" t="e">
        <f t="shared" si="105"/>
        <v>#VALUE!</v>
      </c>
      <c r="G541" t="e">
        <f t="shared" si="106"/>
        <v>#VALUE!</v>
      </c>
      <c r="H541" t="e">
        <f t="shared" si="107"/>
        <v>#VALUE!</v>
      </c>
      <c r="I541" t="e">
        <f t="shared" si="108"/>
        <v>#VALUE!</v>
      </c>
      <c r="J541" t="e">
        <f t="shared" si="109"/>
        <v>#VALUE!</v>
      </c>
      <c r="K541" t="e">
        <f t="shared" si="110"/>
        <v>#VALUE!</v>
      </c>
      <c r="L541" t="e">
        <f t="shared" si="111"/>
        <v>#VALUE!</v>
      </c>
      <c r="M541" t="e">
        <f t="shared" si="112"/>
        <v>#VALUE!</v>
      </c>
      <c r="N541" t="e">
        <f t="shared" si="115"/>
        <v>#VALUE!</v>
      </c>
      <c r="O541" t="e">
        <f t="shared" si="116"/>
        <v>#VALUE!</v>
      </c>
    </row>
    <row r="542" spans="2:15">
      <c r="B542" t="e">
        <f t="shared" si="113"/>
        <v>#VALUE!</v>
      </c>
      <c r="C542" t="e">
        <f t="shared" si="114"/>
        <v>#VALUE!</v>
      </c>
      <c r="D542" t="e">
        <f>IF(B542&lt;=0,0,IF(B542&lt;=0.2,60*B542,IF(B542&lt;=0.4,185*(B542-0.4)^2+4.5,IF(B542&lt;=0.8,4.5,IF(B542&lt;0.85,-90*(x-0.85),0)))))</f>
        <v>#VALUE!</v>
      </c>
      <c r="E542" t="e">
        <f t="shared" si="104"/>
        <v>#VALUE!</v>
      </c>
      <c r="F542" t="e">
        <f t="shared" si="105"/>
        <v>#VALUE!</v>
      </c>
      <c r="G542" t="e">
        <f t="shared" si="106"/>
        <v>#VALUE!</v>
      </c>
      <c r="H542" t="e">
        <f t="shared" si="107"/>
        <v>#VALUE!</v>
      </c>
      <c r="I542" t="e">
        <f t="shared" si="108"/>
        <v>#VALUE!</v>
      </c>
      <c r="J542" t="e">
        <f t="shared" si="109"/>
        <v>#VALUE!</v>
      </c>
      <c r="K542" t="e">
        <f t="shared" si="110"/>
        <v>#VALUE!</v>
      </c>
      <c r="L542" t="e">
        <f t="shared" si="111"/>
        <v>#VALUE!</v>
      </c>
      <c r="M542" t="e">
        <f t="shared" si="112"/>
        <v>#VALUE!</v>
      </c>
      <c r="N542" t="e">
        <f t="shared" si="115"/>
        <v>#VALUE!</v>
      </c>
      <c r="O542" t="e">
        <f t="shared" si="116"/>
        <v>#VALUE!</v>
      </c>
    </row>
    <row r="543" spans="2:15">
      <c r="B543" t="e">
        <f t="shared" si="113"/>
        <v>#VALUE!</v>
      </c>
      <c r="C543" t="e">
        <f t="shared" si="114"/>
        <v>#VALUE!</v>
      </c>
      <c r="D543" t="e">
        <f>IF(B543&lt;=0,0,IF(B543&lt;=0.2,60*B543,IF(B543&lt;=0.4,185*(B543-0.4)^2+4.5,IF(B543&lt;=0.8,4.5,IF(B543&lt;0.85,-90*(x-0.85),0)))))</f>
        <v>#VALUE!</v>
      </c>
      <c r="E543" t="e">
        <f t="shared" si="104"/>
        <v>#VALUE!</v>
      </c>
      <c r="F543" t="e">
        <f t="shared" si="105"/>
        <v>#VALUE!</v>
      </c>
      <c r="G543" t="e">
        <f t="shared" si="106"/>
        <v>#VALUE!</v>
      </c>
      <c r="H543" t="e">
        <f t="shared" si="107"/>
        <v>#VALUE!</v>
      </c>
      <c r="I543" t="e">
        <f t="shared" si="108"/>
        <v>#VALUE!</v>
      </c>
      <c r="J543" t="e">
        <f t="shared" si="109"/>
        <v>#VALUE!</v>
      </c>
      <c r="K543" t="e">
        <f t="shared" si="110"/>
        <v>#VALUE!</v>
      </c>
      <c r="L543" t="e">
        <f t="shared" si="111"/>
        <v>#VALUE!</v>
      </c>
      <c r="M543" t="e">
        <f t="shared" si="112"/>
        <v>#VALUE!</v>
      </c>
      <c r="N543" t="e">
        <f t="shared" si="115"/>
        <v>#VALUE!</v>
      </c>
      <c r="O543" t="e">
        <f t="shared" si="116"/>
        <v>#VALUE!</v>
      </c>
    </row>
    <row r="544" spans="2:15">
      <c r="B544" t="e">
        <f t="shared" si="113"/>
        <v>#VALUE!</v>
      </c>
      <c r="C544" t="e">
        <f t="shared" si="114"/>
        <v>#VALUE!</v>
      </c>
      <c r="D544" t="e">
        <f>IF(B544&lt;=0,0,IF(B544&lt;=0.2,60*B544,IF(B544&lt;=0.4,185*(B544-0.4)^2+4.5,IF(B544&lt;=0.8,4.5,IF(B544&lt;0.85,-90*(x-0.85),0)))))</f>
        <v>#VALUE!</v>
      </c>
      <c r="E544" t="e">
        <f t="shared" si="104"/>
        <v>#VALUE!</v>
      </c>
      <c r="F544" t="e">
        <f t="shared" si="105"/>
        <v>#VALUE!</v>
      </c>
      <c r="G544" t="e">
        <f t="shared" si="106"/>
        <v>#VALUE!</v>
      </c>
      <c r="H544" t="e">
        <f t="shared" si="107"/>
        <v>#VALUE!</v>
      </c>
      <c r="I544" t="e">
        <f t="shared" si="108"/>
        <v>#VALUE!</v>
      </c>
      <c r="J544" t="e">
        <f t="shared" si="109"/>
        <v>#VALUE!</v>
      </c>
      <c r="K544" t="e">
        <f t="shared" si="110"/>
        <v>#VALUE!</v>
      </c>
      <c r="L544" t="e">
        <f t="shared" si="111"/>
        <v>#VALUE!</v>
      </c>
      <c r="M544" t="e">
        <f t="shared" si="112"/>
        <v>#VALUE!</v>
      </c>
      <c r="N544" t="e">
        <f t="shared" si="115"/>
        <v>#VALUE!</v>
      </c>
      <c r="O544" t="e">
        <f t="shared" si="116"/>
        <v>#VALUE!</v>
      </c>
    </row>
    <row r="545" spans="2:15">
      <c r="B545" t="e">
        <f t="shared" si="113"/>
        <v>#VALUE!</v>
      </c>
      <c r="C545" t="e">
        <f t="shared" si="114"/>
        <v>#VALUE!</v>
      </c>
      <c r="D545" t="e">
        <f>IF(B545&lt;=0,0,IF(B545&lt;=0.2,60*B545,IF(B545&lt;=0.4,185*(B545-0.4)^2+4.5,IF(B545&lt;=0.8,4.5,IF(B545&lt;0.85,-90*(x-0.85),0)))))</f>
        <v>#VALUE!</v>
      </c>
      <c r="E545" t="e">
        <f t="shared" si="104"/>
        <v>#VALUE!</v>
      </c>
      <c r="F545" t="e">
        <f t="shared" si="105"/>
        <v>#VALUE!</v>
      </c>
      <c r="G545" t="e">
        <f t="shared" si="106"/>
        <v>#VALUE!</v>
      </c>
      <c r="H545" t="e">
        <f t="shared" si="107"/>
        <v>#VALUE!</v>
      </c>
      <c r="I545" t="e">
        <f t="shared" si="108"/>
        <v>#VALUE!</v>
      </c>
      <c r="J545" t="e">
        <f t="shared" si="109"/>
        <v>#VALUE!</v>
      </c>
      <c r="K545" t="e">
        <f t="shared" si="110"/>
        <v>#VALUE!</v>
      </c>
      <c r="L545" t="e">
        <f t="shared" si="111"/>
        <v>#VALUE!</v>
      </c>
      <c r="M545" t="e">
        <f t="shared" si="112"/>
        <v>#VALUE!</v>
      </c>
      <c r="N545" t="e">
        <f t="shared" si="115"/>
        <v>#VALUE!</v>
      </c>
      <c r="O545" t="e">
        <f t="shared" si="116"/>
        <v>#VALUE!</v>
      </c>
    </row>
    <row r="546" spans="2:15">
      <c r="B546" t="e">
        <f t="shared" si="113"/>
        <v>#VALUE!</v>
      </c>
      <c r="C546" t="e">
        <f t="shared" si="114"/>
        <v>#VALUE!</v>
      </c>
      <c r="D546" t="e">
        <f>IF(B546&lt;=0,0,IF(B546&lt;=0.2,60*B546,IF(B546&lt;=0.4,185*(B546-0.4)^2+4.5,IF(B546&lt;=0.8,4.5,IF(B546&lt;0.85,-90*(x-0.85),0)))))</f>
        <v>#VALUE!</v>
      </c>
      <c r="E546" t="e">
        <f t="shared" si="104"/>
        <v>#VALUE!</v>
      </c>
      <c r="F546" t="e">
        <f t="shared" si="105"/>
        <v>#VALUE!</v>
      </c>
      <c r="G546" t="e">
        <f t="shared" si="106"/>
        <v>#VALUE!</v>
      </c>
      <c r="H546" t="e">
        <f t="shared" si="107"/>
        <v>#VALUE!</v>
      </c>
      <c r="I546" t="e">
        <f t="shared" si="108"/>
        <v>#VALUE!</v>
      </c>
      <c r="J546" t="e">
        <f t="shared" si="109"/>
        <v>#VALUE!</v>
      </c>
      <c r="K546" t="e">
        <f t="shared" si="110"/>
        <v>#VALUE!</v>
      </c>
      <c r="L546" t="e">
        <f t="shared" si="111"/>
        <v>#VALUE!</v>
      </c>
      <c r="M546" t="e">
        <f t="shared" si="112"/>
        <v>#VALUE!</v>
      </c>
      <c r="N546" t="e">
        <f t="shared" si="115"/>
        <v>#VALUE!</v>
      </c>
      <c r="O546" t="e">
        <f t="shared" si="116"/>
        <v>#VALUE!</v>
      </c>
    </row>
    <row r="547" spans="2:15">
      <c r="B547" t="e">
        <f t="shared" si="113"/>
        <v>#VALUE!</v>
      </c>
      <c r="C547" t="e">
        <f t="shared" si="114"/>
        <v>#VALUE!</v>
      </c>
      <c r="D547" t="e">
        <f>IF(B547&lt;=0,0,IF(B547&lt;=0.2,60*B547,IF(B547&lt;=0.4,185*(B547-0.4)^2+4.5,IF(B547&lt;=0.8,4.5,IF(B547&lt;0.85,-90*(x-0.85),0)))))</f>
        <v>#VALUE!</v>
      </c>
      <c r="E547" t="e">
        <f t="shared" si="104"/>
        <v>#VALUE!</v>
      </c>
      <c r="F547" t="e">
        <f t="shared" si="105"/>
        <v>#VALUE!</v>
      </c>
      <c r="G547" t="e">
        <f t="shared" si="106"/>
        <v>#VALUE!</v>
      </c>
      <c r="H547" t="e">
        <f t="shared" si="107"/>
        <v>#VALUE!</v>
      </c>
      <c r="I547" t="e">
        <f t="shared" si="108"/>
        <v>#VALUE!</v>
      </c>
      <c r="J547" t="e">
        <f t="shared" si="109"/>
        <v>#VALUE!</v>
      </c>
      <c r="K547" t="e">
        <f t="shared" si="110"/>
        <v>#VALUE!</v>
      </c>
      <c r="L547" t="e">
        <f t="shared" si="111"/>
        <v>#VALUE!</v>
      </c>
      <c r="M547" t="e">
        <f t="shared" si="112"/>
        <v>#VALUE!</v>
      </c>
      <c r="N547" t="e">
        <f t="shared" si="115"/>
        <v>#VALUE!</v>
      </c>
      <c r="O547" t="e">
        <f t="shared" si="116"/>
        <v>#VALUE!</v>
      </c>
    </row>
    <row r="548" spans="2:15">
      <c r="B548" t="e">
        <f t="shared" si="113"/>
        <v>#VALUE!</v>
      </c>
      <c r="C548" t="e">
        <f t="shared" si="114"/>
        <v>#VALUE!</v>
      </c>
      <c r="D548" t="e">
        <f>IF(B548&lt;=0,0,IF(B548&lt;=0.2,60*B548,IF(B548&lt;=0.4,185*(B548-0.4)^2+4.5,IF(B548&lt;=0.8,4.5,IF(B548&lt;0.85,-90*(x-0.85),0)))))</f>
        <v>#VALUE!</v>
      </c>
      <c r="E548" t="e">
        <f t="shared" si="104"/>
        <v>#VALUE!</v>
      </c>
      <c r="F548" t="e">
        <f t="shared" si="105"/>
        <v>#VALUE!</v>
      </c>
      <c r="G548" t="e">
        <f t="shared" si="106"/>
        <v>#VALUE!</v>
      </c>
      <c r="H548" t="e">
        <f t="shared" si="107"/>
        <v>#VALUE!</v>
      </c>
      <c r="I548" t="e">
        <f t="shared" si="108"/>
        <v>#VALUE!</v>
      </c>
      <c r="J548" t="e">
        <f t="shared" si="109"/>
        <v>#VALUE!</v>
      </c>
      <c r="K548" t="e">
        <f t="shared" si="110"/>
        <v>#VALUE!</v>
      </c>
      <c r="L548" t="e">
        <f t="shared" si="111"/>
        <v>#VALUE!</v>
      </c>
      <c r="M548" t="e">
        <f t="shared" si="112"/>
        <v>#VALUE!</v>
      </c>
      <c r="N548" t="e">
        <f t="shared" si="115"/>
        <v>#VALUE!</v>
      </c>
      <c r="O548" t="e">
        <f t="shared" si="116"/>
        <v>#VALUE!</v>
      </c>
    </row>
    <row r="549" spans="2:15">
      <c r="B549" t="e">
        <f t="shared" si="113"/>
        <v>#VALUE!</v>
      </c>
      <c r="C549" t="e">
        <f t="shared" si="114"/>
        <v>#VALUE!</v>
      </c>
      <c r="D549" t="e">
        <f>IF(B549&lt;=0,0,IF(B549&lt;=0.2,60*B549,IF(B549&lt;=0.4,185*(B549-0.4)^2+4.5,IF(B549&lt;=0.8,4.5,IF(B549&lt;0.85,-90*(x-0.85),0)))))</f>
        <v>#VALUE!</v>
      </c>
      <c r="E549" t="e">
        <f t="shared" si="104"/>
        <v>#VALUE!</v>
      </c>
      <c r="F549" t="e">
        <f t="shared" si="105"/>
        <v>#VALUE!</v>
      </c>
      <c r="G549" t="e">
        <f t="shared" si="106"/>
        <v>#VALUE!</v>
      </c>
      <c r="H549" t="e">
        <f t="shared" si="107"/>
        <v>#VALUE!</v>
      </c>
      <c r="I549" t="e">
        <f t="shared" si="108"/>
        <v>#VALUE!</v>
      </c>
      <c r="J549" t="e">
        <f t="shared" si="109"/>
        <v>#VALUE!</v>
      </c>
      <c r="K549" t="e">
        <f t="shared" si="110"/>
        <v>#VALUE!</v>
      </c>
      <c r="L549" t="e">
        <f t="shared" si="111"/>
        <v>#VALUE!</v>
      </c>
      <c r="M549" t="e">
        <f t="shared" si="112"/>
        <v>#VALUE!</v>
      </c>
      <c r="N549" t="e">
        <f t="shared" si="115"/>
        <v>#VALUE!</v>
      </c>
      <c r="O549" t="e">
        <f t="shared" si="116"/>
        <v>#VALUE!</v>
      </c>
    </row>
    <row r="550" spans="2:15">
      <c r="B550" t="e">
        <f t="shared" si="113"/>
        <v>#VALUE!</v>
      </c>
      <c r="C550" t="e">
        <f t="shared" si="114"/>
        <v>#VALUE!</v>
      </c>
      <c r="D550" t="e">
        <f>IF(B550&lt;=0,0,IF(B550&lt;=0.2,60*B550,IF(B550&lt;=0.4,185*(B550-0.4)^2+4.5,IF(B550&lt;=0.8,4.5,IF(B550&lt;0.85,-90*(x-0.85),0)))))</f>
        <v>#VALUE!</v>
      </c>
      <c r="E550" t="e">
        <f t="shared" si="104"/>
        <v>#VALUE!</v>
      </c>
      <c r="F550" t="e">
        <f t="shared" si="105"/>
        <v>#VALUE!</v>
      </c>
      <c r="G550" t="e">
        <f t="shared" si="106"/>
        <v>#VALUE!</v>
      </c>
      <c r="H550" t="e">
        <f t="shared" si="107"/>
        <v>#VALUE!</v>
      </c>
      <c r="I550" t="e">
        <f t="shared" si="108"/>
        <v>#VALUE!</v>
      </c>
      <c r="J550" t="e">
        <f t="shared" si="109"/>
        <v>#VALUE!</v>
      </c>
      <c r="K550" t="e">
        <f t="shared" si="110"/>
        <v>#VALUE!</v>
      </c>
      <c r="L550" t="e">
        <f t="shared" si="111"/>
        <v>#VALUE!</v>
      </c>
      <c r="M550" t="e">
        <f t="shared" si="112"/>
        <v>#VALUE!</v>
      </c>
      <c r="N550" t="e">
        <f t="shared" si="115"/>
        <v>#VALUE!</v>
      </c>
      <c r="O550" t="e">
        <f t="shared" si="116"/>
        <v>#VALUE!</v>
      </c>
    </row>
    <row r="551" spans="2:15">
      <c r="B551" t="e">
        <f t="shared" si="113"/>
        <v>#VALUE!</v>
      </c>
      <c r="C551" t="e">
        <f t="shared" si="114"/>
        <v>#VALUE!</v>
      </c>
      <c r="D551" t="e">
        <f>IF(B551&lt;=0,0,IF(B551&lt;=0.2,60*B551,IF(B551&lt;=0.4,185*(B551-0.4)^2+4.5,IF(B551&lt;=0.8,4.5,IF(B551&lt;0.85,-90*(x-0.85),0)))))</f>
        <v>#VALUE!</v>
      </c>
      <c r="E551" t="e">
        <f t="shared" si="104"/>
        <v>#VALUE!</v>
      </c>
      <c r="F551" t="e">
        <f t="shared" si="105"/>
        <v>#VALUE!</v>
      </c>
      <c r="G551" t="e">
        <f t="shared" si="106"/>
        <v>#VALUE!</v>
      </c>
      <c r="H551" t="e">
        <f t="shared" si="107"/>
        <v>#VALUE!</v>
      </c>
      <c r="I551" t="e">
        <f t="shared" si="108"/>
        <v>#VALUE!</v>
      </c>
      <c r="J551" t="e">
        <f t="shared" si="109"/>
        <v>#VALUE!</v>
      </c>
      <c r="K551" t="e">
        <f t="shared" si="110"/>
        <v>#VALUE!</v>
      </c>
      <c r="L551" t="e">
        <f t="shared" si="111"/>
        <v>#VALUE!</v>
      </c>
      <c r="M551" t="e">
        <f t="shared" si="112"/>
        <v>#VALUE!</v>
      </c>
      <c r="N551" t="e">
        <f t="shared" si="115"/>
        <v>#VALUE!</v>
      </c>
      <c r="O551" t="e">
        <f t="shared" si="116"/>
        <v>#VALUE!</v>
      </c>
    </row>
    <row r="552" spans="2:15">
      <c r="B552" t="e">
        <f t="shared" si="113"/>
        <v>#VALUE!</v>
      </c>
      <c r="C552" t="e">
        <f t="shared" si="114"/>
        <v>#VALUE!</v>
      </c>
      <c r="D552" t="e">
        <f>IF(B552&lt;=0,0,IF(B552&lt;=0.2,60*B552,IF(B552&lt;=0.4,185*(B552-0.4)^2+4.5,IF(B552&lt;=0.8,4.5,IF(B552&lt;0.85,-90*(x-0.85),0)))))</f>
        <v>#VALUE!</v>
      </c>
      <c r="E552" t="e">
        <f t="shared" si="104"/>
        <v>#VALUE!</v>
      </c>
      <c r="F552" t="e">
        <f t="shared" si="105"/>
        <v>#VALUE!</v>
      </c>
      <c r="G552" t="e">
        <f t="shared" si="106"/>
        <v>#VALUE!</v>
      </c>
      <c r="H552" t="e">
        <f t="shared" si="107"/>
        <v>#VALUE!</v>
      </c>
      <c r="I552" t="e">
        <f t="shared" si="108"/>
        <v>#VALUE!</v>
      </c>
      <c r="J552" t="e">
        <f t="shared" si="109"/>
        <v>#VALUE!</v>
      </c>
      <c r="K552" t="e">
        <f t="shared" si="110"/>
        <v>#VALUE!</v>
      </c>
      <c r="L552" t="e">
        <f t="shared" si="111"/>
        <v>#VALUE!</v>
      </c>
      <c r="M552" t="e">
        <f t="shared" si="112"/>
        <v>#VALUE!</v>
      </c>
      <c r="N552" t="e">
        <f t="shared" si="115"/>
        <v>#VALUE!</v>
      </c>
      <c r="O552" t="e">
        <f t="shared" si="116"/>
        <v>#VALUE!</v>
      </c>
    </row>
    <row r="553" spans="2:15">
      <c r="B553" t="e">
        <f t="shared" si="113"/>
        <v>#VALUE!</v>
      </c>
      <c r="C553" t="e">
        <f t="shared" si="114"/>
        <v>#VALUE!</v>
      </c>
      <c r="D553" t="e">
        <f>IF(B553&lt;=0,0,IF(B553&lt;=0.2,60*B553,IF(B553&lt;=0.4,185*(B553-0.4)^2+4.5,IF(B553&lt;=0.8,4.5,IF(B553&lt;0.85,-90*(x-0.85),0)))))</f>
        <v>#VALUE!</v>
      </c>
      <c r="E553" t="e">
        <f t="shared" si="104"/>
        <v>#VALUE!</v>
      </c>
      <c r="F553" t="e">
        <f t="shared" si="105"/>
        <v>#VALUE!</v>
      </c>
      <c r="G553" t="e">
        <f t="shared" si="106"/>
        <v>#VALUE!</v>
      </c>
      <c r="H553" t="e">
        <f t="shared" si="107"/>
        <v>#VALUE!</v>
      </c>
      <c r="I553" t="e">
        <f t="shared" si="108"/>
        <v>#VALUE!</v>
      </c>
      <c r="J553" t="e">
        <f t="shared" si="109"/>
        <v>#VALUE!</v>
      </c>
      <c r="K553" t="e">
        <f t="shared" si="110"/>
        <v>#VALUE!</v>
      </c>
      <c r="L553" t="e">
        <f t="shared" si="111"/>
        <v>#VALUE!</v>
      </c>
      <c r="M553" t="e">
        <f t="shared" si="112"/>
        <v>#VALUE!</v>
      </c>
      <c r="N553" t="e">
        <f t="shared" si="115"/>
        <v>#VALUE!</v>
      </c>
      <c r="O553" t="e">
        <f t="shared" si="116"/>
        <v>#VALUE!</v>
      </c>
    </row>
    <row r="554" spans="2:15">
      <c r="B554" t="e">
        <f t="shared" si="113"/>
        <v>#VALUE!</v>
      </c>
      <c r="C554" t="e">
        <f t="shared" si="114"/>
        <v>#VALUE!</v>
      </c>
      <c r="D554" t="e">
        <f>IF(B554&lt;=0,0,IF(B554&lt;=0.2,60*B554,IF(B554&lt;=0.4,185*(B554-0.4)^2+4.5,IF(B554&lt;=0.8,4.5,IF(B554&lt;0.85,-90*(x-0.85),0)))))</f>
        <v>#VALUE!</v>
      </c>
      <c r="E554" t="e">
        <f t="shared" si="104"/>
        <v>#VALUE!</v>
      </c>
      <c r="F554" t="e">
        <f t="shared" si="105"/>
        <v>#VALUE!</v>
      </c>
      <c r="G554" t="e">
        <f t="shared" si="106"/>
        <v>#VALUE!</v>
      </c>
      <c r="H554" t="e">
        <f t="shared" si="107"/>
        <v>#VALUE!</v>
      </c>
      <c r="I554" t="e">
        <f t="shared" si="108"/>
        <v>#VALUE!</v>
      </c>
      <c r="J554" t="e">
        <f t="shared" si="109"/>
        <v>#VALUE!</v>
      </c>
      <c r="K554" t="e">
        <f t="shared" si="110"/>
        <v>#VALUE!</v>
      </c>
      <c r="L554" t="e">
        <f t="shared" si="111"/>
        <v>#VALUE!</v>
      </c>
      <c r="M554" t="e">
        <f t="shared" si="112"/>
        <v>#VALUE!</v>
      </c>
      <c r="N554" t="e">
        <f t="shared" si="115"/>
        <v>#VALUE!</v>
      </c>
      <c r="O554" t="e">
        <f t="shared" si="116"/>
        <v>#VALUE!</v>
      </c>
    </row>
    <row r="555" spans="2:15">
      <c r="B555" t="e">
        <f t="shared" si="113"/>
        <v>#VALUE!</v>
      </c>
      <c r="C555" t="e">
        <f t="shared" si="114"/>
        <v>#VALUE!</v>
      </c>
      <c r="D555" t="e">
        <f>IF(B555&lt;=0,0,IF(B555&lt;=0.2,60*B555,IF(B555&lt;=0.4,185*(B555-0.4)^2+4.5,IF(B555&lt;=0.8,4.5,IF(B555&lt;0.85,-90*(x-0.85),0)))))</f>
        <v>#VALUE!</v>
      </c>
      <c r="E555" t="e">
        <f t="shared" si="104"/>
        <v>#VALUE!</v>
      </c>
      <c r="F555" t="e">
        <f t="shared" si="105"/>
        <v>#VALUE!</v>
      </c>
      <c r="G555" t="e">
        <f t="shared" si="106"/>
        <v>#VALUE!</v>
      </c>
      <c r="H555" t="e">
        <f t="shared" si="107"/>
        <v>#VALUE!</v>
      </c>
      <c r="I555" t="e">
        <f t="shared" si="108"/>
        <v>#VALUE!</v>
      </c>
      <c r="J555" t="e">
        <f t="shared" si="109"/>
        <v>#VALUE!</v>
      </c>
      <c r="K555" t="e">
        <f t="shared" si="110"/>
        <v>#VALUE!</v>
      </c>
      <c r="L555" t="e">
        <f t="shared" si="111"/>
        <v>#VALUE!</v>
      </c>
      <c r="M555" t="e">
        <f t="shared" si="112"/>
        <v>#VALUE!</v>
      </c>
      <c r="N555" t="e">
        <f t="shared" si="115"/>
        <v>#VALUE!</v>
      </c>
      <c r="O555" t="e">
        <f t="shared" si="116"/>
        <v>#VALUE!</v>
      </c>
    </row>
    <row r="556" spans="2:15">
      <c r="B556" t="e">
        <f t="shared" si="113"/>
        <v>#VALUE!</v>
      </c>
      <c r="C556" t="e">
        <f t="shared" si="114"/>
        <v>#VALUE!</v>
      </c>
      <c r="D556" t="e">
        <f>IF(B556&lt;=0,0,IF(B556&lt;=0.2,60*B556,IF(B556&lt;=0.4,185*(B556-0.4)^2+4.5,IF(B556&lt;=0.8,4.5,IF(B556&lt;0.85,-90*(x-0.85),0)))))</f>
        <v>#VALUE!</v>
      </c>
      <c r="E556" t="e">
        <f t="shared" si="104"/>
        <v>#VALUE!</v>
      </c>
      <c r="F556" t="e">
        <f t="shared" si="105"/>
        <v>#VALUE!</v>
      </c>
      <c r="G556" t="e">
        <f t="shared" si="106"/>
        <v>#VALUE!</v>
      </c>
      <c r="H556" t="e">
        <f t="shared" si="107"/>
        <v>#VALUE!</v>
      </c>
      <c r="I556" t="e">
        <f t="shared" si="108"/>
        <v>#VALUE!</v>
      </c>
      <c r="J556" t="e">
        <f t="shared" si="109"/>
        <v>#VALUE!</v>
      </c>
      <c r="K556" t="e">
        <f t="shared" si="110"/>
        <v>#VALUE!</v>
      </c>
      <c r="L556" t="e">
        <f t="shared" si="111"/>
        <v>#VALUE!</v>
      </c>
      <c r="M556" t="e">
        <f t="shared" si="112"/>
        <v>#VALUE!</v>
      </c>
      <c r="N556" t="e">
        <f t="shared" si="115"/>
        <v>#VALUE!</v>
      </c>
      <c r="O556" t="e">
        <f t="shared" si="116"/>
        <v>#VALUE!</v>
      </c>
    </row>
    <row r="557" spans="2:15">
      <c r="B557" t="e">
        <f t="shared" si="113"/>
        <v>#VALUE!</v>
      </c>
      <c r="C557" t="e">
        <f t="shared" si="114"/>
        <v>#VALUE!</v>
      </c>
      <c r="D557" t="e">
        <f>IF(B557&lt;=0,0,IF(B557&lt;=0.2,60*B557,IF(B557&lt;=0.4,185*(B557-0.4)^2+4.5,IF(B557&lt;=0.8,4.5,IF(B557&lt;0.85,-90*(x-0.85),0)))))</f>
        <v>#VALUE!</v>
      </c>
      <c r="E557" t="e">
        <f t="shared" si="104"/>
        <v>#VALUE!</v>
      </c>
      <c r="F557" t="e">
        <f t="shared" si="105"/>
        <v>#VALUE!</v>
      </c>
      <c r="G557" t="e">
        <f t="shared" si="106"/>
        <v>#VALUE!</v>
      </c>
      <c r="H557" t="e">
        <f t="shared" si="107"/>
        <v>#VALUE!</v>
      </c>
      <c r="I557" t="e">
        <f t="shared" si="108"/>
        <v>#VALUE!</v>
      </c>
      <c r="J557" t="e">
        <f t="shared" si="109"/>
        <v>#VALUE!</v>
      </c>
      <c r="K557" t="e">
        <f t="shared" si="110"/>
        <v>#VALUE!</v>
      </c>
      <c r="L557" t="e">
        <f t="shared" si="111"/>
        <v>#VALUE!</v>
      </c>
      <c r="M557" t="e">
        <f t="shared" si="112"/>
        <v>#VALUE!</v>
      </c>
      <c r="N557" t="e">
        <f t="shared" si="115"/>
        <v>#VALUE!</v>
      </c>
      <c r="O557" t="e">
        <f t="shared" si="116"/>
        <v>#VALUE!</v>
      </c>
    </row>
    <row r="558" spans="2:15">
      <c r="B558" t="e">
        <f t="shared" si="113"/>
        <v>#VALUE!</v>
      </c>
      <c r="C558" t="e">
        <f t="shared" si="114"/>
        <v>#VALUE!</v>
      </c>
      <c r="D558" t="e">
        <f>IF(B558&lt;=0,0,IF(B558&lt;=0.2,60*B558,IF(B558&lt;=0.4,185*(B558-0.4)^2+4.5,IF(B558&lt;=0.8,4.5,IF(B558&lt;0.85,-90*(x-0.85),0)))))</f>
        <v>#VALUE!</v>
      </c>
      <c r="E558" t="e">
        <f t="shared" si="104"/>
        <v>#VALUE!</v>
      </c>
      <c r="F558" t="e">
        <f t="shared" si="105"/>
        <v>#VALUE!</v>
      </c>
      <c r="G558" t="e">
        <f t="shared" si="106"/>
        <v>#VALUE!</v>
      </c>
      <c r="H558" t="e">
        <f t="shared" si="107"/>
        <v>#VALUE!</v>
      </c>
      <c r="I558" t="e">
        <f t="shared" si="108"/>
        <v>#VALUE!</v>
      </c>
      <c r="J558" t="e">
        <f t="shared" si="109"/>
        <v>#VALUE!</v>
      </c>
      <c r="K558" t="e">
        <f t="shared" si="110"/>
        <v>#VALUE!</v>
      </c>
      <c r="L558" t="e">
        <f t="shared" si="111"/>
        <v>#VALUE!</v>
      </c>
      <c r="M558" t="e">
        <f t="shared" si="112"/>
        <v>#VALUE!</v>
      </c>
      <c r="N558" t="e">
        <f t="shared" si="115"/>
        <v>#VALUE!</v>
      </c>
      <c r="O558" t="e">
        <f t="shared" si="116"/>
        <v>#VALUE!</v>
      </c>
    </row>
    <row r="559" spans="2:15">
      <c r="B559" t="e">
        <f t="shared" si="113"/>
        <v>#VALUE!</v>
      </c>
      <c r="C559" t="e">
        <f t="shared" si="114"/>
        <v>#VALUE!</v>
      </c>
      <c r="D559" t="e">
        <f>IF(B559&lt;=0,0,IF(B559&lt;=0.2,60*B559,IF(B559&lt;=0.4,185*(B559-0.4)^2+4.5,IF(B559&lt;=0.8,4.5,IF(B559&lt;0.85,-90*(x-0.85),0)))))</f>
        <v>#VALUE!</v>
      </c>
      <c r="E559" t="e">
        <f t="shared" si="104"/>
        <v>#VALUE!</v>
      </c>
      <c r="F559" t="e">
        <f t="shared" si="105"/>
        <v>#VALUE!</v>
      </c>
      <c r="G559" t="e">
        <f t="shared" si="106"/>
        <v>#VALUE!</v>
      </c>
      <c r="H559" t="e">
        <f t="shared" si="107"/>
        <v>#VALUE!</v>
      </c>
      <c r="I559" t="e">
        <f t="shared" si="108"/>
        <v>#VALUE!</v>
      </c>
      <c r="J559" t="e">
        <f t="shared" si="109"/>
        <v>#VALUE!</v>
      </c>
      <c r="K559" t="e">
        <f t="shared" si="110"/>
        <v>#VALUE!</v>
      </c>
      <c r="L559" t="e">
        <f t="shared" si="111"/>
        <v>#VALUE!</v>
      </c>
      <c r="M559" t="e">
        <f t="shared" si="112"/>
        <v>#VALUE!</v>
      </c>
      <c r="N559" t="e">
        <f t="shared" si="115"/>
        <v>#VALUE!</v>
      </c>
      <c r="O559" t="e">
        <f t="shared" si="116"/>
        <v>#VALUE!</v>
      </c>
    </row>
    <row r="560" spans="2:15">
      <c r="B560" t="e">
        <f t="shared" si="113"/>
        <v>#VALUE!</v>
      </c>
      <c r="C560" t="e">
        <f t="shared" si="114"/>
        <v>#VALUE!</v>
      </c>
      <c r="D560" t="e">
        <f>IF(B560&lt;=0,0,IF(B560&lt;=0.2,60*B560,IF(B560&lt;=0.4,185*(B560-0.4)^2+4.5,IF(B560&lt;=0.8,4.5,IF(B560&lt;0.85,-90*(x-0.85),0)))))</f>
        <v>#VALUE!</v>
      </c>
      <c r="E560" t="e">
        <f t="shared" si="104"/>
        <v>#VALUE!</v>
      </c>
      <c r="F560" t="e">
        <f t="shared" si="105"/>
        <v>#VALUE!</v>
      </c>
      <c r="G560" t="e">
        <f t="shared" si="106"/>
        <v>#VALUE!</v>
      </c>
      <c r="H560" t="e">
        <f t="shared" si="107"/>
        <v>#VALUE!</v>
      </c>
      <c r="I560" t="e">
        <f t="shared" si="108"/>
        <v>#VALUE!</v>
      </c>
      <c r="J560" t="e">
        <f t="shared" si="109"/>
        <v>#VALUE!</v>
      </c>
      <c r="K560" t="e">
        <f t="shared" si="110"/>
        <v>#VALUE!</v>
      </c>
      <c r="L560" t="e">
        <f t="shared" si="111"/>
        <v>#VALUE!</v>
      </c>
      <c r="M560" t="e">
        <f t="shared" si="112"/>
        <v>#VALUE!</v>
      </c>
      <c r="N560" t="e">
        <f t="shared" si="115"/>
        <v>#VALUE!</v>
      </c>
      <c r="O560" t="e">
        <f t="shared" si="116"/>
        <v>#VALUE!</v>
      </c>
    </row>
    <row r="561" spans="2:15">
      <c r="B561" t="e">
        <f t="shared" si="113"/>
        <v>#VALUE!</v>
      </c>
      <c r="C561" t="e">
        <f t="shared" si="114"/>
        <v>#VALUE!</v>
      </c>
      <c r="D561" t="e">
        <f>IF(B561&lt;=0,0,IF(B561&lt;=0.2,60*B561,IF(B561&lt;=0.4,185*(B561-0.4)^2+4.5,IF(B561&lt;=0.8,4.5,IF(B561&lt;0.85,-90*(x-0.85),0)))))</f>
        <v>#VALUE!</v>
      </c>
      <c r="E561" t="e">
        <f t="shared" si="104"/>
        <v>#VALUE!</v>
      </c>
      <c r="F561" t="e">
        <f t="shared" si="105"/>
        <v>#VALUE!</v>
      </c>
      <c r="G561" t="e">
        <f t="shared" si="106"/>
        <v>#VALUE!</v>
      </c>
      <c r="H561" t="e">
        <f t="shared" si="107"/>
        <v>#VALUE!</v>
      </c>
      <c r="I561" t="e">
        <f t="shared" si="108"/>
        <v>#VALUE!</v>
      </c>
      <c r="J561" t="e">
        <f t="shared" si="109"/>
        <v>#VALUE!</v>
      </c>
      <c r="K561" t="e">
        <f t="shared" si="110"/>
        <v>#VALUE!</v>
      </c>
      <c r="L561" t="e">
        <f t="shared" si="111"/>
        <v>#VALUE!</v>
      </c>
      <c r="M561" t="e">
        <f t="shared" si="112"/>
        <v>#VALUE!</v>
      </c>
      <c r="N561" t="e">
        <f t="shared" si="115"/>
        <v>#VALUE!</v>
      </c>
      <c r="O561" t="e">
        <f t="shared" si="116"/>
        <v>#VALUE!</v>
      </c>
    </row>
    <row r="562" spans="2:15">
      <c r="B562" t="e">
        <f t="shared" si="113"/>
        <v>#VALUE!</v>
      </c>
      <c r="C562" t="e">
        <f t="shared" si="114"/>
        <v>#VALUE!</v>
      </c>
      <c r="D562" t="e">
        <f>IF(B562&lt;=0,0,IF(B562&lt;=0.2,60*B562,IF(B562&lt;=0.4,185*(B562-0.4)^2+4.5,IF(B562&lt;=0.8,4.5,IF(B562&lt;0.85,-90*(x-0.85),0)))))</f>
        <v>#VALUE!</v>
      </c>
      <c r="E562" t="e">
        <f t="shared" si="104"/>
        <v>#VALUE!</v>
      </c>
      <c r="F562" t="e">
        <f t="shared" si="105"/>
        <v>#VALUE!</v>
      </c>
      <c r="G562" t="e">
        <f t="shared" si="106"/>
        <v>#VALUE!</v>
      </c>
      <c r="H562" t="e">
        <f t="shared" si="107"/>
        <v>#VALUE!</v>
      </c>
      <c r="I562" t="e">
        <f t="shared" si="108"/>
        <v>#VALUE!</v>
      </c>
      <c r="J562" t="e">
        <f t="shared" si="109"/>
        <v>#VALUE!</v>
      </c>
      <c r="K562" t="e">
        <f t="shared" si="110"/>
        <v>#VALUE!</v>
      </c>
      <c r="L562" t="e">
        <f t="shared" si="111"/>
        <v>#VALUE!</v>
      </c>
      <c r="M562" t="e">
        <f t="shared" si="112"/>
        <v>#VALUE!</v>
      </c>
      <c r="N562" t="e">
        <f t="shared" si="115"/>
        <v>#VALUE!</v>
      </c>
      <c r="O562" t="e">
        <f t="shared" si="116"/>
        <v>#VALUE!</v>
      </c>
    </row>
    <row r="563" spans="2:15">
      <c r="B563" t="e">
        <f t="shared" si="113"/>
        <v>#VALUE!</v>
      </c>
      <c r="C563" t="e">
        <f t="shared" si="114"/>
        <v>#VALUE!</v>
      </c>
      <c r="D563" t="e">
        <f>IF(B563&lt;=0,0,IF(B563&lt;=0.2,60*B563,IF(B563&lt;=0.4,185*(B563-0.4)^2+4.5,IF(B563&lt;=0.8,4.5,IF(B563&lt;0.85,-90*(x-0.85),0)))))</f>
        <v>#VALUE!</v>
      </c>
      <c r="E563" t="e">
        <f t="shared" si="104"/>
        <v>#VALUE!</v>
      </c>
      <c r="F563" t="e">
        <f t="shared" si="105"/>
        <v>#VALUE!</v>
      </c>
      <c r="G563" t="e">
        <f t="shared" si="106"/>
        <v>#VALUE!</v>
      </c>
      <c r="H563" t="e">
        <f t="shared" si="107"/>
        <v>#VALUE!</v>
      </c>
      <c r="I563" t="e">
        <f t="shared" si="108"/>
        <v>#VALUE!</v>
      </c>
      <c r="J563" t="e">
        <f t="shared" si="109"/>
        <v>#VALUE!</v>
      </c>
      <c r="K563" t="e">
        <f t="shared" si="110"/>
        <v>#VALUE!</v>
      </c>
      <c r="L563" t="e">
        <f t="shared" si="111"/>
        <v>#VALUE!</v>
      </c>
      <c r="M563" t="e">
        <f t="shared" si="112"/>
        <v>#VALUE!</v>
      </c>
      <c r="N563" t="e">
        <f t="shared" si="115"/>
        <v>#VALUE!</v>
      </c>
      <c r="O563" t="e">
        <f t="shared" si="116"/>
        <v>#VALUE!</v>
      </c>
    </row>
    <row r="564" spans="2:15">
      <c r="B564" t="e">
        <f t="shared" si="113"/>
        <v>#VALUE!</v>
      </c>
      <c r="C564" t="e">
        <f t="shared" si="114"/>
        <v>#VALUE!</v>
      </c>
      <c r="D564" t="e">
        <f>IF(B564&lt;=0,0,IF(B564&lt;=0.2,60*B564,IF(B564&lt;=0.4,185*(B564-0.4)^2+4.5,IF(B564&lt;=0.8,4.5,IF(B564&lt;0.85,-90*(x-0.85),0)))))</f>
        <v>#VALUE!</v>
      </c>
      <c r="E564" t="e">
        <f t="shared" si="104"/>
        <v>#VALUE!</v>
      </c>
      <c r="F564" t="e">
        <f t="shared" si="105"/>
        <v>#VALUE!</v>
      </c>
      <c r="G564" t="e">
        <f t="shared" si="106"/>
        <v>#VALUE!</v>
      </c>
      <c r="H564" t="e">
        <f t="shared" si="107"/>
        <v>#VALUE!</v>
      </c>
      <c r="I564" t="e">
        <f t="shared" si="108"/>
        <v>#VALUE!</v>
      </c>
      <c r="J564" t="e">
        <f t="shared" si="109"/>
        <v>#VALUE!</v>
      </c>
      <c r="K564" t="e">
        <f t="shared" si="110"/>
        <v>#VALUE!</v>
      </c>
      <c r="L564" t="e">
        <f t="shared" si="111"/>
        <v>#VALUE!</v>
      </c>
      <c r="M564" t="e">
        <f t="shared" si="112"/>
        <v>#VALUE!</v>
      </c>
      <c r="N564" t="e">
        <f t="shared" si="115"/>
        <v>#VALUE!</v>
      </c>
      <c r="O564" t="e">
        <f t="shared" si="116"/>
        <v>#VALUE!</v>
      </c>
    </row>
    <row r="565" spans="2:15">
      <c r="B565" t="e">
        <f t="shared" si="113"/>
        <v>#VALUE!</v>
      </c>
      <c r="C565" t="e">
        <f t="shared" si="114"/>
        <v>#VALUE!</v>
      </c>
      <c r="D565" t="e">
        <f>IF(B565&lt;=0,0,IF(B565&lt;=0.2,60*B565,IF(B565&lt;=0.4,185*(B565-0.4)^2+4.5,IF(B565&lt;=0.8,4.5,IF(B565&lt;0.85,-90*(x-0.85),0)))))</f>
        <v>#VALUE!</v>
      </c>
      <c r="E565" t="e">
        <f t="shared" si="104"/>
        <v>#VALUE!</v>
      </c>
      <c r="F565" t="e">
        <f t="shared" si="105"/>
        <v>#VALUE!</v>
      </c>
      <c r="G565" t="e">
        <f t="shared" si="106"/>
        <v>#VALUE!</v>
      </c>
      <c r="H565" t="e">
        <f t="shared" si="107"/>
        <v>#VALUE!</v>
      </c>
      <c r="I565" t="e">
        <f t="shared" si="108"/>
        <v>#VALUE!</v>
      </c>
      <c r="J565" t="e">
        <f t="shared" si="109"/>
        <v>#VALUE!</v>
      </c>
      <c r="K565" t="e">
        <f t="shared" si="110"/>
        <v>#VALUE!</v>
      </c>
      <c r="L565" t="e">
        <f t="shared" si="111"/>
        <v>#VALUE!</v>
      </c>
      <c r="M565" t="e">
        <f t="shared" si="112"/>
        <v>#VALUE!</v>
      </c>
      <c r="N565" t="e">
        <f t="shared" si="115"/>
        <v>#VALUE!</v>
      </c>
      <c r="O565" t="e">
        <f t="shared" si="116"/>
        <v>#VALUE!</v>
      </c>
    </row>
    <row r="566" spans="2:15">
      <c r="B566" t="e">
        <f t="shared" si="113"/>
        <v>#VALUE!</v>
      </c>
      <c r="C566" t="e">
        <f t="shared" si="114"/>
        <v>#VALUE!</v>
      </c>
      <c r="D566" t="e">
        <f>IF(B566&lt;=0,0,IF(B566&lt;=0.2,60*B566,IF(B566&lt;=0.4,185*(B566-0.4)^2+4.5,IF(B566&lt;=0.8,4.5,IF(B566&lt;0.85,-90*(x-0.85),0)))))</f>
        <v>#VALUE!</v>
      </c>
      <c r="E566" t="e">
        <f t="shared" si="104"/>
        <v>#VALUE!</v>
      </c>
      <c r="F566" t="e">
        <f t="shared" si="105"/>
        <v>#VALUE!</v>
      </c>
      <c r="G566" t="e">
        <f t="shared" si="106"/>
        <v>#VALUE!</v>
      </c>
      <c r="H566" t="e">
        <f t="shared" si="107"/>
        <v>#VALUE!</v>
      </c>
      <c r="I566" t="e">
        <f t="shared" si="108"/>
        <v>#VALUE!</v>
      </c>
      <c r="J566" t="e">
        <f t="shared" si="109"/>
        <v>#VALUE!</v>
      </c>
      <c r="K566" t="e">
        <f t="shared" si="110"/>
        <v>#VALUE!</v>
      </c>
      <c r="L566" t="e">
        <f t="shared" si="111"/>
        <v>#VALUE!</v>
      </c>
      <c r="M566" t="e">
        <f t="shared" si="112"/>
        <v>#VALUE!</v>
      </c>
      <c r="N566" t="e">
        <f t="shared" si="115"/>
        <v>#VALUE!</v>
      </c>
      <c r="O566" t="e">
        <f t="shared" si="116"/>
        <v>#VALUE!</v>
      </c>
    </row>
    <row r="567" spans="2:15">
      <c r="B567" t="e">
        <f t="shared" si="113"/>
        <v>#VALUE!</v>
      </c>
      <c r="C567" t="e">
        <f t="shared" si="114"/>
        <v>#VALUE!</v>
      </c>
      <c r="D567" t="e">
        <f>IF(B567&lt;=0,0,IF(B567&lt;=0.2,60*B567,IF(B567&lt;=0.4,185*(B567-0.4)^2+4.5,IF(B567&lt;=0.8,4.5,IF(B567&lt;0.85,-90*(x-0.85),0)))))</f>
        <v>#VALUE!</v>
      </c>
      <c r="E567" t="e">
        <f t="shared" si="104"/>
        <v>#VALUE!</v>
      </c>
      <c r="F567" t="e">
        <f t="shared" si="105"/>
        <v>#VALUE!</v>
      </c>
      <c r="G567" t="e">
        <f t="shared" si="106"/>
        <v>#VALUE!</v>
      </c>
      <c r="H567" t="e">
        <f t="shared" si="107"/>
        <v>#VALUE!</v>
      </c>
      <c r="I567" t="e">
        <f t="shared" si="108"/>
        <v>#VALUE!</v>
      </c>
      <c r="J567" t="e">
        <f t="shared" si="109"/>
        <v>#VALUE!</v>
      </c>
      <c r="K567" t="e">
        <f t="shared" si="110"/>
        <v>#VALUE!</v>
      </c>
      <c r="L567" t="e">
        <f t="shared" si="111"/>
        <v>#VALUE!</v>
      </c>
      <c r="M567" t="e">
        <f t="shared" si="112"/>
        <v>#VALUE!</v>
      </c>
      <c r="N567" t="e">
        <f t="shared" si="115"/>
        <v>#VALUE!</v>
      </c>
      <c r="O567" t="e">
        <f t="shared" si="116"/>
        <v>#VALUE!</v>
      </c>
    </row>
    <row r="568" spans="2:15">
      <c r="B568" t="e">
        <f t="shared" si="113"/>
        <v>#VALUE!</v>
      </c>
      <c r="C568" t="e">
        <f t="shared" si="114"/>
        <v>#VALUE!</v>
      </c>
      <c r="D568" t="e">
        <f>IF(B568&lt;=0,0,IF(B568&lt;=0.2,60*B568,IF(B568&lt;=0.4,185*(B568-0.4)^2+4.5,IF(B568&lt;=0.8,4.5,IF(B568&lt;0.85,-90*(x-0.85),0)))))</f>
        <v>#VALUE!</v>
      </c>
      <c r="E568" t="e">
        <f t="shared" si="104"/>
        <v>#VALUE!</v>
      </c>
      <c r="F568" t="e">
        <f t="shared" si="105"/>
        <v>#VALUE!</v>
      </c>
      <c r="G568" t="e">
        <f t="shared" si="106"/>
        <v>#VALUE!</v>
      </c>
      <c r="H568" t="e">
        <f t="shared" si="107"/>
        <v>#VALUE!</v>
      </c>
      <c r="I568" t="e">
        <f t="shared" si="108"/>
        <v>#VALUE!</v>
      </c>
      <c r="J568" t="e">
        <f t="shared" si="109"/>
        <v>#VALUE!</v>
      </c>
      <c r="K568" t="e">
        <f t="shared" si="110"/>
        <v>#VALUE!</v>
      </c>
      <c r="L568" t="e">
        <f t="shared" si="111"/>
        <v>#VALUE!</v>
      </c>
      <c r="M568" t="e">
        <f t="shared" si="112"/>
        <v>#VALUE!</v>
      </c>
      <c r="N568" t="e">
        <f t="shared" si="115"/>
        <v>#VALUE!</v>
      </c>
      <c r="O568" t="e">
        <f t="shared" si="116"/>
        <v>#VALUE!</v>
      </c>
    </row>
    <row r="569" spans="2:15">
      <c r="B569" t="e">
        <f t="shared" si="113"/>
        <v>#VALUE!</v>
      </c>
      <c r="C569" t="e">
        <f t="shared" si="114"/>
        <v>#VALUE!</v>
      </c>
      <c r="D569" t="e">
        <f>IF(B569&lt;=0,0,IF(B569&lt;=0.2,60*B569,IF(B569&lt;=0.4,185*(B569-0.4)^2+4.5,IF(B569&lt;=0.8,4.5,IF(B569&lt;0.85,-90*(x-0.85),0)))))</f>
        <v>#VALUE!</v>
      </c>
      <c r="E569" t="e">
        <f t="shared" si="104"/>
        <v>#VALUE!</v>
      </c>
      <c r="F569" t="e">
        <f t="shared" si="105"/>
        <v>#VALUE!</v>
      </c>
      <c r="G569" t="e">
        <f t="shared" si="106"/>
        <v>#VALUE!</v>
      </c>
      <c r="H569" t="e">
        <f t="shared" si="107"/>
        <v>#VALUE!</v>
      </c>
      <c r="I569" t="e">
        <f t="shared" si="108"/>
        <v>#VALUE!</v>
      </c>
      <c r="J569" t="e">
        <f t="shared" si="109"/>
        <v>#VALUE!</v>
      </c>
      <c r="K569" t="e">
        <f t="shared" si="110"/>
        <v>#VALUE!</v>
      </c>
      <c r="L569" t="e">
        <f t="shared" si="111"/>
        <v>#VALUE!</v>
      </c>
      <c r="M569" t="e">
        <f t="shared" si="112"/>
        <v>#VALUE!</v>
      </c>
      <c r="N569" t="e">
        <f t="shared" si="115"/>
        <v>#VALUE!</v>
      </c>
      <c r="O569" t="e">
        <f t="shared" si="116"/>
        <v>#VALUE!</v>
      </c>
    </row>
    <row r="570" spans="2:15">
      <c r="B570" t="e">
        <f t="shared" si="113"/>
        <v>#VALUE!</v>
      </c>
      <c r="C570" t="e">
        <f t="shared" si="114"/>
        <v>#VALUE!</v>
      </c>
      <c r="D570" t="e">
        <f>IF(B570&lt;=0,0,IF(B570&lt;=0.2,60*B570,IF(B570&lt;=0.4,185*(B570-0.4)^2+4.5,IF(B570&lt;=0.8,4.5,IF(B570&lt;0.85,-90*(x-0.85),0)))))</f>
        <v>#VALUE!</v>
      </c>
      <c r="E570" t="e">
        <f t="shared" si="104"/>
        <v>#VALUE!</v>
      </c>
      <c r="F570" t="e">
        <f t="shared" si="105"/>
        <v>#VALUE!</v>
      </c>
      <c r="G570" t="e">
        <f t="shared" si="106"/>
        <v>#VALUE!</v>
      </c>
      <c r="H570" t="e">
        <f t="shared" si="107"/>
        <v>#VALUE!</v>
      </c>
      <c r="I570" t="e">
        <f t="shared" si="108"/>
        <v>#VALUE!</v>
      </c>
      <c r="J570" t="e">
        <f t="shared" si="109"/>
        <v>#VALUE!</v>
      </c>
      <c r="K570" t="e">
        <f t="shared" si="110"/>
        <v>#VALUE!</v>
      </c>
      <c r="L570" t="e">
        <f t="shared" si="111"/>
        <v>#VALUE!</v>
      </c>
      <c r="M570" t="e">
        <f t="shared" si="112"/>
        <v>#VALUE!</v>
      </c>
      <c r="N570" t="e">
        <f t="shared" si="115"/>
        <v>#VALUE!</v>
      </c>
      <c r="O570" t="e">
        <f t="shared" si="116"/>
        <v>#VALUE!</v>
      </c>
    </row>
    <row r="571" spans="2:15">
      <c r="B571" t="e">
        <f t="shared" si="113"/>
        <v>#VALUE!</v>
      </c>
      <c r="C571" t="e">
        <f t="shared" si="114"/>
        <v>#VALUE!</v>
      </c>
      <c r="D571" t="e">
        <f>IF(B571&lt;=0,0,IF(B571&lt;=0.2,60*B571,IF(B571&lt;=0.4,185*(B571-0.4)^2+4.5,IF(B571&lt;=0.8,4.5,IF(B571&lt;0.85,-90*(x-0.85),0)))))</f>
        <v>#VALUE!</v>
      </c>
      <c r="E571" t="e">
        <f t="shared" si="104"/>
        <v>#VALUE!</v>
      </c>
      <c r="F571" t="e">
        <f t="shared" si="105"/>
        <v>#VALUE!</v>
      </c>
      <c r="G571" t="e">
        <f t="shared" si="106"/>
        <v>#VALUE!</v>
      </c>
      <c r="H571" t="e">
        <f t="shared" si="107"/>
        <v>#VALUE!</v>
      </c>
      <c r="I571" t="e">
        <f t="shared" si="108"/>
        <v>#VALUE!</v>
      </c>
      <c r="J571" t="e">
        <f t="shared" si="109"/>
        <v>#VALUE!</v>
      </c>
      <c r="K571" t="e">
        <f t="shared" si="110"/>
        <v>#VALUE!</v>
      </c>
      <c r="L571" t="e">
        <f t="shared" si="111"/>
        <v>#VALUE!</v>
      </c>
      <c r="M571" t="e">
        <f t="shared" si="112"/>
        <v>#VALUE!</v>
      </c>
      <c r="N571" t="e">
        <f t="shared" si="115"/>
        <v>#VALUE!</v>
      </c>
      <c r="O571" t="e">
        <f t="shared" si="116"/>
        <v>#VALUE!</v>
      </c>
    </row>
    <row r="572" spans="2:15">
      <c r="B572" t="e">
        <f t="shared" si="113"/>
        <v>#VALUE!</v>
      </c>
      <c r="C572" t="e">
        <f t="shared" si="114"/>
        <v>#VALUE!</v>
      </c>
      <c r="D572" t="e">
        <f>IF(B572&lt;=0,0,IF(B572&lt;=0.2,60*B572,IF(B572&lt;=0.4,185*(B572-0.4)^2+4.5,IF(B572&lt;=0.8,4.5,IF(B572&lt;0.85,-90*(x-0.85),0)))))</f>
        <v>#VALUE!</v>
      </c>
      <c r="E572" t="e">
        <f t="shared" si="104"/>
        <v>#VALUE!</v>
      </c>
      <c r="F572" t="e">
        <f t="shared" si="105"/>
        <v>#VALUE!</v>
      </c>
      <c r="G572" t="e">
        <f t="shared" si="106"/>
        <v>#VALUE!</v>
      </c>
      <c r="H572" t="e">
        <f t="shared" si="107"/>
        <v>#VALUE!</v>
      </c>
      <c r="I572" t="e">
        <f t="shared" si="108"/>
        <v>#VALUE!</v>
      </c>
      <c r="J572" t="e">
        <f t="shared" si="109"/>
        <v>#VALUE!</v>
      </c>
      <c r="K572" t="e">
        <f t="shared" si="110"/>
        <v>#VALUE!</v>
      </c>
      <c r="L572" t="e">
        <f t="shared" si="111"/>
        <v>#VALUE!</v>
      </c>
      <c r="M572" t="e">
        <f t="shared" si="112"/>
        <v>#VALUE!</v>
      </c>
      <c r="N572" t="e">
        <f t="shared" si="115"/>
        <v>#VALUE!</v>
      </c>
      <c r="O572" t="e">
        <f t="shared" si="116"/>
        <v>#VALUE!</v>
      </c>
    </row>
    <row r="573" spans="2:15">
      <c r="B573" t="e">
        <f t="shared" si="113"/>
        <v>#VALUE!</v>
      </c>
      <c r="C573" t="e">
        <f t="shared" si="114"/>
        <v>#VALUE!</v>
      </c>
      <c r="D573" t="e">
        <f>IF(B573&lt;=0,0,IF(B573&lt;=0.2,60*B573,IF(B573&lt;=0.4,185*(B573-0.4)^2+4.5,IF(B573&lt;=0.8,4.5,IF(B573&lt;0.85,-90*(x-0.85),0)))))</f>
        <v>#VALUE!</v>
      </c>
      <c r="E573" t="e">
        <f t="shared" si="104"/>
        <v>#VALUE!</v>
      </c>
      <c r="F573" t="e">
        <f t="shared" si="105"/>
        <v>#VALUE!</v>
      </c>
      <c r="G573" t="e">
        <f t="shared" si="106"/>
        <v>#VALUE!</v>
      </c>
      <c r="H573" t="e">
        <f t="shared" si="107"/>
        <v>#VALUE!</v>
      </c>
      <c r="I573" t="e">
        <f t="shared" si="108"/>
        <v>#VALUE!</v>
      </c>
      <c r="J573" t="e">
        <f t="shared" si="109"/>
        <v>#VALUE!</v>
      </c>
      <c r="K573" t="e">
        <f t="shared" si="110"/>
        <v>#VALUE!</v>
      </c>
      <c r="L573" t="e">
        <f t="shared" si="111"/>
        <v>#VALUE!</v>
      </c>
      <c r="M573" t="e">
        <f t="shared" si="112"/>
        <v>#VALUE!</v>
      </c>
      <c r="N573" t="e">
        <f t="shared" si="115"/>
        <v>#VALUE!</v>
      </c>
      <c r="O573" t="e">
        <f t="shared" si="116"/>
        <v>#VALUE!</v>
      </c>
    </row>
    <row r="574" spans="2:15">
      <c r="B574" t="e">
        <f t="shared" si="113"/>
        <v>#VALUE!</v>
      </c>
      <c r="C574" t="e">
        <f t="shared" si="114"/>
        <v>#VALUE!</v>
      </c>
      <c r="D574" t="e">
        <f>IF(B574&lt;=0,0,IF(B574&lt;=0.2,60*B574,IF(B574&lt;=0.4,185*(B574-0.4)^2+4.5,IF(B574&lt;=0.8,4.5,IF(B574&lt;0.85,-90*(x-0.85),0)))))</f>
        <v>#VALUE!</v>
      </c>
      <c r="E574" t="e">
        <f t="shared" si="104"/>
        <v>#VALUE!</v>
      </c>
      <c r="F574" t="e">
        <f t="shared" si="105"/>
        <v>#VALUE!</v>
      </c>
      <c r="G574" t="e">
        <f t="shared" si="106"/>
        <v>#VALUE!</v>
      </c>
      <c r="H574" t="e">
        <f t="shared" si="107"/>
        <v>#VALUE!</v>
      </c>
      <c r="I574" t="e">
        <f t="shared" si="108"/>
        <v>#VALUE!</v>
      </c>
      <c r="J574" t="e">
        <f t="shared" si="109"/>
        <v>#VALUE!</v>
      </c>
      <c r="K574" t="e">
        <f t="shared" si="110"/>
        <v>#VALUE!</v>
      </c>
      <c r="L574" t="e">
        <f t="shared" si="111"/>
        <v>#VALUE!</v>
      </c>
      <c r="M574" t="e">
        <f t="shared" si="112"/>
        <v>#VALUE!</v>
      </c>
      <c r="N574" t="e">
        <f t="shared" si="115"/>
        <v>#VALUE!</v>
      </c>
      <c r="O574" t="e">
        <f t="shared" si="116"/>
        <v>#VALUE!</v>
      </c>
    </row>
    <row r="575" spans="2:15">
      <c r="B575" t="e">
        <f t="shared" si="113"/>
        <v>#VALUE!</v>
      </c>
      <c r="C575" t="e">
        <f t="shared" si="114"/>
        <v>#VALUE!</v>
      </c>
      <c r="D575" t="e">
        <f>IF(B575&lt;=0,0,IF(B575&lt;=0.2,60*B575,IF(B575&lt;=0.4,185*(B575-0.4)^2+4.5,IF(B575&lt;=0.8,4.5,IF(B575&lt;0.85,-90*(x-0.85),0)))))</f>
        <v>#VALUE!</v>
      </c>
      <c r="E575" t="e">
        <f t="shared" si="104"/>
        <v>#VALUE!</v>
      </c>
      <c r="F575" t="e">
        <f t="shared" si="105"/>
        <v>#VALUE!</v>
      </c>
      <c r="G575" t="e">
        <f t="shared" si="106"/>
        <v>#VALUE!</v>
      </c>
      <c r="H575" t="e">
        <f t="shared" si="107"/>
        <v>#VALUE!</v>
      </c>
      <c r="I575" t="e">
        <f t="shared" si="108"/>
        <v>#VALUE!</v>
      </c>
      <c r="J575" t="e">
        <f t="shared" si="109"/>
        <v>#VALUE!</v>
      </c>
      <c r="K575" t="e">
        <f t="shared" si="110"/>
        <v>#VALUE!</v>
      </c>
      <c r="L575" t="e">
        <f t="shared" si="111"/>
        <v>#VALUE!</v>
      </c>
      <c r="M575" t="e">
        <f t="shared" si="112"/>
        <v>#VALUE!</v>
      </c>
      <c r="N575" t="e">
        <f t="shared" si="115"/>
        <v>#VALUE!</v>
      </c>
      <c r="O575" t="e">
        <f t="shared" si="116"/>
        <v>#VALUE!</v>
      </c>
    </row>
    <row r="576" spans="2:15">
      <c r="B576" t="e">
        <f t="shared" si="113"/>
        <v>#VALUE!</v>
      </c>
      <c r="C576" t="e">
        <f t="shared" si="114"/>
        <v>#VALUE!</v>
      </c>
      <c r="D576" t="e">
        <f>IF(B576&lt;=0,0,IF(B576&lt;=0.2,60*B576,IF(B576&lt;=0.4,185*(B576-0.4)^2+4.5,IF(B576&lt;=0.8,4.5,IF(B576&lt;0.85,-90*(x-0.85),0)))))</f>
        <v>#VALUE!</v>
      </c>
      <c r="E576" t="e">
        <f t="shared" si="104"/>
        <v>#VALUE!</v>
      </c>
      <c r="F576" t="e">
        <f t="shared" si="105"/>
        <v>#VALUE!</v>
      </c>
      <c r="G576" t="e">
        <f t="shared" si="106"/>
        <v>#VALUE!</v>
      </c>
      <c r="H576" t="e">
        <f t="shared" si="107"/>
        <v>#VALUE!</v>
      </c>
      <c r="I576" t="e">
        <f t="shared" si="108"/>
        <v>#VALUE!</v>
      </c>
      <c r="J576" t="e">
        <f t="shared" si="109"/>
        <v>#VALUE!</v>
      </c>
      <c r="K576" t="e">
        <f t="shared" si="110"/>
        <v>#VALUE!</v>
      </c>
      <c r="L576" t="e">
        <f t="shared" si="111"/>
        <v>#VALUE!</v>
      </c>
      <c r="M576" t="e">
        <f t="shared" si="112"/>
        <v>#VALUE!</v>
      </c>
      <c r="N576" t="e">
        <f t="shared" si="115"/>
        <v>#VALUE!</v>
      </c>
      <c r="O576" t="e">
        <f t="shared" si="116"/>
        <v>#VALUE!</v>
      </c>
    </row>
    <row r="577" spans="2:15">
      <c r="B577" t="e">
        <f t="shared" si="113"/>
        <v>#VALUE!</v>
      </c>
      <c r="C577" t="e">
        <f t="shared" si="114"/>
        <v>#VALUE!</v>
      </c>
      <c r="D577" t="e">
        <f>IF(B577&lt;=0,0,IF(B577&lt;=0.2,60*B577,IF(B577&lt;=0.4,185*(B577-0.4)^2+4.5,IF(B577&lt;=0.8,4.5,IF(B577&lt;0.85,-90*(x-0.85),0)))))</f>
        <v>#VALUE!</v>
      </c>
      <c r="E577" t="e">
        <f t="shared" si="104"/>
        <v>#VALUE!</v>
      </c>
      <c r="F577" t="e">
        <f t="shared" si="105"/>
        <v>#VALUE!</v>
      </c>
      <c r="G577" t="e">
        <f t="shared" si="106"/>
        <v>#VALUE!</v>
      </c>
      <c r="H577" t="e">
        <f t="shared" si="107"/>
        <v>#VALUE!</v>
      </c>
      <c r="I577" t="e">
        <f t="shared" si="108"/>
        <v>#VALUE!</v>
      </c>
      <c r="J577" t="e">
        <f t="shared" si="109"/>
        <v>#VALUE!</v>
      </c>
      <c r="K577" t="e">
        <f t="shared" si="110"/>
        <v>#VALUE!</v>
      </c>
      <c r="L577" t="e">
        <f t="shared" si="111"/>
        <v>#VALUE!</v>
      </c>
      <c r="M577" t="e">
        <f t="shared" si="112"/>
        <v>#VALUE!</v>
      </c>
      <c r="N577" t="e">
        <f t="shared" si="115"/>
        <v>#VALUE!</v>
      </c>
      <c r="O577" t="e">
        <f t="shared" si="116"/>
        <v>#VALUE!</v>
      </c>
    </row>
    <row r="578" spans="2:15">
      <c r="B578" t="e">
        <f t="shared" si="113"/>
        <v>#VALUE!</v>
      </c>
      <c r="C578" t="e">
        <f t="shared" si="114"/>
        <v>#VALUE!</v>
      </c>
      <c r="D578" t="e">
        <f>IF(B578&lt;=0,0,IF(B578&lt;=0.2,60*B578,IF(B578&lt;=0.4,185*(B578-0.4)^2+4.5,IF(B578&lt;=0.8,4.5,IF(B578&lt;0.85,-90*(x-0.85),0)))))</f>
        <v>#VALUE!</v>
      </c>
      <c r="E578" t="e">
        <f t="shared" si="104"/>
        <v>#VALUE!</v>
      </c>
      <c r="F578" t="e">
        <f t="shared" si="105"/>
        <v>#VALUE!</v>
      </c>
      <c r="G578" t="e">
        <f t="shared" si="106"/>
        <v>#VALUE!</v>
      </c>
      <c r="H578" t="e">
        <f t="shared" si="107"/>
        <v>#VALUE!</v>
      </c>
      <c r="I578" t="e">
        <f t="shared" si="108"/>
        <v>#VALUE!</v>
      </c>
      <c r="J578" t="e">
        <f t="shared" si="109"/>
        <v>#VALUE!</v>
      </c>
      <c r="K578" t="e">
        <f t="shared" si="110"/>
        <v>#VALUE!</v>
      </c>
      <c r="L578" t="e">
        <f t="shared" si="111"/>
        <v>#VALUE!</v>
      </c>
      <c r="M578" t="e">
        <f t="shared" si="112"/>
        <v>#VALUE!</v>
      </c>
      <c r="N578" t="e">
        <f t="shared" si="115"/>
        <v>#VALUE!</v>
      </c>
      <c r="O578" t="e">
        <f t="shared" si="116"/>
        <v>#VALUE!</v>
      </c>
    </row>
    <row r="579" spans="2:15">
      <c r="B579" t="e">
        <f t="shared" si="113"/>
        <v>#VALUE!</v>
      </c>
      <c r="C579" t="e">
        <f t="shared" si="114"/>
        <v>#VALUE!</v>
      </c>
      <c r="D579" t="e">
        <f>IF(B579&lt;=0,0,IF(B579&lt;=0.2,60*B579,IF(B579&lt;=0.4,185*(B579-0.4)^2+4.5,IF(B579&lt;=0.8,4.5,IF(B579&lt;0.85,-90*(x-0.85),0)))))</f>
        <v>#VALUE!</v>
      </c>
      <c r="E579" t="e">
        <f t="shared" si="104"/>
        <v>#VALUE!</v>
      </c>
      <c r="F579" t="e">
        <f t="shared" si="105"/>
        <v>#VALUE!</v>
      </c>
      <c r="G579" t="e">
        <f t="shared" si="106"/>
        <v>#VALUE!</v>
      </c>
      <c r="H579" t="e">
        <f t="shared" si="107"/>
        <v>#VALUE!</v>
      </c>
      <c r="I579" t="e">
        <f t="shared" si="108"/>
        <v>#VALUE!</v>
      </c>
      <c r="J579" t="e">
        <f t="shared" si="109"/>
        <v>#VALUE!</v>
      </c>
      <c r="K579" t="e">
        <f t="shared" si="110"/>
        <v>#VALUE!</v>
      </c>
      <c r="L579" t="e">
        <f t="shared" si="111"/>
        <v>#VALUE!</v>
      </c>
      <c r="M579" t="e">
        <f t="shared" si="112"/>
        <v>#VALUE!</v>
      </c>
      <c r="N579" t="e">
        <f t="shared" si="115"/>
        <v>#VALUE!</v>
      </c>
      <c r="O579" t="e">
        <f t="shared" si="116"/>
        <v>#VALUE!</v>
      </c>
    </row>
    <row r="580" spans="2:15">
      <c r="B580" t="e">
        <f t="shared" si="113"/>
        <v>#VALUE!</v>
      </c>
      <c r="C580" t="e">
        <f t="shared" si="114"/>
        <v>#VALUE!</v>
      </c>
      <c r="D580" t="e">
        <f>IF(B580&lt;=0,0,IF(B580&lt;=0.2,60*B580,IF(B580&lt;=0.4,185*(B580-0.4)^2+4.5,IF(B580&lt;=0.8,4.5,IF(B580&lt;0.85,-90*(x-0.85),0)))))</f>
        <v>#VALUE!</v>
      </c>
      <c r="E580" t="e">
        <f t="shared" si="104"/>
        <v>#VALUE!</v>
      </c>
      <c r="F580" t="e">
        <f t="shared" si="105"/>
        <v>#VALUE!</v>
      </c>
      <c r="G580" t="e">
        <f t="shared" si="106"/>
        <v>#VALUE!</v>
      </c>
      <c r="H580" t="e">
        <f t="shared" si="107"/>
        <v>#VALUE!</v>
      </c>
      <c r="I580" t="e">
        <f t="shared" si="108"/>
        <v>#VALUE!</v>
      </c>
      <c r="J580" t="e">
        <f t="shared" si="109"/>
        <v>#VALUE!</v>
      </c>
      <c r="K580" t="e">
        <f t="shared" si="110"/>
        <v>#VALUE!</v>
      </c>
      <c r="L580" t="e">
        <f t="shared" si="111"/>
        <v>#VALUE!</v>
      </c>
      <c r="M580" t="e">
        <f t="shared" si="112"/>
        <v>#VALUE!</v>
      </c>
      <c r="N580" t="e">
        <f t="shared" si="115"/>
        <v>#VALUE!</v>
      </c>
      <c r="O580" t="e">
        <f t="shared" si="116"/>
        <v>#VALUE!</v>
      </c>
    </row>
    <row r="581" spans="2:15">
      <c r="B581" t="e">
        <f t="shared" si="113"/>
        <v>#VALUE!</v>
      </c>
      <c r="C581" t="e">
        <f t="shared" si="114"/>
        <v>#VALUE!</v>
      </c>
      <c r="D581" t="e">
        <f>IF(B581&lt;=0,0,IF(B581&lt;=0.2,60*B581,IF(B581&lt;=0.4,185*(B581-0.4)^2+4.5,IF(B581&lt;=0.8,4.5,IF(B581&lt;0.85,-90*(x-0.85),0)))))</f>
        <v>#VALUE!</v>
      </c>
      <c r="E581" t="e">
        <f t="shared" si="104"/>
        <v>#VALUE!</v>
      </c>
      <c r="F581" t="e">
        <f t="shared" si="105"/>
        <v>#VALUE!</v>
      </c>
      <c r="G581" t="e">
        <f t="shared" si="106"/>
        <v>#VALUE!</v>
      </c>
      <c r="H581" t="e">
        <f t="shared" si="107"/>
        <v>#VALUE!</v>
      </c>
      <c r="I581" t="e">
        <f t="shared" si="108"/>
        <v>#VALUE!</v>
      </c>
      <c r="J581" t="e">
        <f t="shared" si="109"/>
        <v>#VALUE!</v>
      </c>
      <c r="K581" t="e">
        <f t="shared" si="110"/>
        <v>#VALUE!</v>
      </c>
      <c r="L581" t="e">
        <f t="shared" si="111"/>
        <v>#VALUE!</v>
      </c>
      <c r="M581" t="e">
        <f t="shared" si="112"/>
        <v>#VALUE!</v>
      </c>
      <c r="N581" t="e">
        <f t="shared" si="115"/>
        <v>#VALUE!</v>
      </c>
      <c r="O581" t="e">
        <f t="shared" si="116"/>
        <v>#VALUE!</v>
      </c>
    </row>
    <row r="582" spans="2:15">
      <c r="B582" t="e">
        <f t="shared" si="113"/>
        <v>#VALUE!</v>
      </c>
      <c r="C582" t="e">
        <f t="shared" si="114"/>
        <v>#VALUE!</v>
      </c>
      <c r="D582" t="e">
        <f>IF(B582&lt;=0,0,IF(B582&lt;=0.2,60*B582,IF(B582&lt;=0.4,185*(B582-0.4)^2+4.5,IF(B582&lt;=0.8,4.5,IF(B582&lt;0.85,-90*(x-0.85),0)))))</f>
        <v>#VALUE!</v>
      </c>
      <c r="E582" t="e">
        <f t="shared" si="104"/>
        <v>#VALUE!</v>
      </c>
      <c r="F582" t="e">
        <f t="shared" si="105"/>
        <v>#VALUE!</v>
      </c>
      <c r="G582" t="e">
        <f t="shared" si="106"/>
        <v>#VALUE!</v>
      </c>
      <c r="H582" t="e">
        <f t="shared" si="107"/>
        <v>#VALUE!</v>
      </c>
      <c r="I582" t="e">
        <f t="shared" si="108"/>
        <v>#VALUE!</v>
      </c>
      <c r="J582" t="e">
        <f t="shared" si="109"/>
        <v>#VALUE!</v>
      </c>
      <c r="K582" t="e">
        <f t="shared" si="110"/>
        <v>#VALUE!</v>
      </c>
      <c r="L582" t="e">
        <f t="shared" si="111"/>
        <v>#VALUE!</v>
      </c>
      <c r="M582" t="e">
        <f t="shared" si="112"/>
        <v>#VALUE!</v>
      </c>
      <c r="N582" t="e">
        <f t="shared" si="115"/>
        <v>#VALUE!</v>
      </c>
      <c r="O582" t="e">
        <f t="shared" si="116"/>
        <v>#VALUE!</v>
      </c>
    </row>
    <row r="583" spans="2:15">
      <c r="B583" t="e">
        <f t="shared" si="113"/>
        <v>#VALUE!</v>
      </c>
      <c r="C583" t="e">
        <f t="shared" si="114"/>
        <v>#VALUE!</v>
      </c>
      <c r="D583" t="e">
        <f>IF(B583&lt;=0,0,IF(B583&lt;=0.2,60*B583,IF(B583&lt;=0.4,185*(B583-0.4)^2+4.5,IF(B583&lt;=0.8,4.5,IF(B583&lt;0.85,-90*(x-0.85),0)))))</f>
        <v>#VALUE!</v>
      </c>
      <c r="E583" t="e">
        <f t="shared" si="104"/>
        <v>#VALUE!</v>
      </c>
      <c r="F583" t="e">
        <f t="shared" si="105"/>
        <v>#VALUE!</v>
      </c>
      <c r="G583" t="e">
        <f t="shared" si="106"/>
        <v>#VALUE!</v>
      </c>
      <c r="H583" t="e">
        <f t="shared" si="107"/>
        <v>#VALUE!</v>
      </c>
      <c r="I583" t="e">
        <f t="shared" si="108"/>
        <v>#VALUE!</v>
      </c>
      <c r="J583" t="e">
        <f t="shared" si="109"/>
        <v>#VALUE!</v>
      </c>
      <c r="K583" t="e">
        <f t="shared" si="110"/>
        <v>#VALUE!</v>
      </c>
      <c r="L583" t="e">
        <f t="shared" si="111"/>
        <v>#VALUE!</v>
      </c>
      <c r="M583" t="e">
        <f t="shared" si="112"/>
        <v>#VALUE!</v>
      </c>
      <c r="N583" t="e">
        <f t="shared" si="115"/>
        <v>#VALUE!</v>
      </c>
      <c r="O583" t="e">
        <f t="shared" si="116"/>
        <v>#VALUE!</v>
      </c>
    </row>
    <row r="584" spans="2:15">
      <c r="B584" t="e">
        <f t="shared" si="113"/>
        <v>#VALUE!</v>
      </c>
      <c r="C584" t="e">
        <f t="shared" si="114"/>
        <v>#VALUE!</v>
      </c>
      <c r="D584" t="e">
        <f>IF(B584&lt;=0,0,IF(B584&lt;=0.2,60*B584,IF(B584&lt;=0.4,185*(B584-0.4)^2+4.5,IF(B584&lt;=0.8,4.5,IF(B584&lt;0.85,-90*(x-0.85),0)))))</f>
        <v>#VALUE!</v>
      </c>
      <c r="E584" t="e">
        <f t="shared" si="104"/>
        <v>#VALUE!</v>
      </c>
      <c r="F584" t="e">
        <f t="shared" si="105"/>
        <v>#VALUE!</v>
      </c>
      <c r="G584" t="e">
        <f t="shared" si="106"/>
        <v>#VALUE!</v>
      </c>
      <c r="H584" t="e">
        <f t="shared" si="107"/>
        <v>#VALUE!</v>
      </c>
      <c r="I584" t="e">
        <f t="shared" si="108"/>
        <v>#VALUE!</v>
      </c>
      <c r="J584" t="e">
        <f t="shared" si="109"/>
        <v>#VALUE!</v>
      </c>
      <c r="K584" t="e">
        <f t="shared" si="110"/>
        <v>#VALUE!</v>
      </c>
      <c r="L584" t="e">
        <f t="shared" si="111"/>
        <v>#VALUE!</v>
      </c>
      <c r="M584" t="e">
        <f t="shared" si="112"/>
        <v>#VALUE!</v>
      </c>
      <c r="N584" t="e">
        <f t="shared" si="115"/>
        <v>#VALUE!</v>
      </c>
      <c r="O584" t="e">
        <f t="shared" si="116"/>
        <v>#VALUE!</v>
      </c>
    </row>
    <row r="585" spans="2:15">
      <c r="B585" t="e">
        <f t="shared" si="113"/>
        <v>#VALUE!</v>
      </c>
      <c r="C585" t="e">
        <f t="shared" si="114"/>
        <v>#VALUE!</v>
      </c>
      <c r="D585" t="e">
        <f>IF(B585&lt;=0,0,IF(B585&lt;=0.2,60*B585,IF(B585&lt;=0.4,185*(B585-0.4)^2+4.5,IF(B585&lt;=0.8,4.5,IF(B585&lt;0.85,-90*(x-0.85),0)))))</f>
        <v>#VALUE!</v>
      </c>
      <c r="E585" t="e">
        <f t="shared" si="104"/>
        <v>#VALUE!</v>
      </c>
      <c r="F585" t="e">
        <f t="shared" si="105"/>
        <v>#VALUE!</v>
      </c>
      <c r="G585" t="e">
        <f t="shared" si="106"/>
        <v>#VALUE!</v>
      </c>
      <c r="H585" t="e">
        <f t="shared" si="107"/>
        <v>#VALUE!</v>
      </c>
      <c r="I585" t="e">
        <f t="shared" si="108"/>
        <v>#VALUE!</v>
      </c>
      <c r="J585" t="e">
        <f t="shared" si="109"/>
        <v>#VALUE!</v>
      </c>
      <c r="K585" t="e">
        <f t="shared" si="110"/>
        <v>#VALUE!</v>
      </c>
      <c r="L585" t="e">
        <f t="shared" si="111"/>
        <v>#VALUE!</v>
      </c>
      <c r="M585" t="e">
        <f t="shared" si="112"/>
        <v>#VALUE!</v>
      </c>
      <c r="N585" t="e">
        <f t="shared" si="115"/>
        <v>#VALUE!</v>
      </c>
      <c r="O585" t="e">
        <f t="shared" si="116"/>
        <v>#VALUE!</v>
      </c>
    </row>
    <row r="586" spans="2:15">
      <c r="B586" t="e">
        <f t="shared" si="113"/>
        <v>#VALUE!</v>
      </c>
      <c r="C586" t="e">
        <f t="shared" si="114"/>
        <v>#VALUE!</v>
      </c>
      <c r="D586" t="e">
        <f>IF(B586&lt;=0,0,IF(B586&lt;=0.2,60*B586,IF(B586&lt;=0.4,185*(B586-0.4)^2+4.5,IF(B586&lt;=0.8,4.5,IF(B586&lt;0.85,-90*(x-0.85),0)))))</f>
        <v>#VALUE!</v>
      </c>
      <c r="E586" t="e">
        <f t="shared" si="104"/>
        <v>#VALUE!</v>
      </c>
      <c r="F586" t="e">
        <f t="shared" si="105"/>
        <v>#VALUE!</v>
      </c>
      <c r="G586" t="e">
        <f t="shared" si="106"/>
        <v>#VALUE!</v>
      </c>
      <c r="H586" t="e">
        <f t="shared" si="107"/>
        <v>#VALUE!</v>
      </c>
      <c r="I586" t="e">
        <f t="shared" si="108"/>
        <v>#VALUE!</v>
      </c>
      <c r="J586" t="e">
        <f t="shared" si="109"/>
        <v>#VALUE!</v>
      </c>
      <c r="K586" t="e">
        <f t="shared" si="110"/>
        <v>#VALUE!</v>
      </c>
      <c r="L586" t="e">
        <f t="shared" si="111"/>
        <v>#VALUE!</v>
      </c>
      <c r="M586" t="e">
        <f t="shared" si="112"/>
        <v>#VALUE!</v>
      </c>
      <c r="N586" t="e">
        <f t="shared" si="115"/>
        <v>#VALUE!</v>
      </c>
      <c r="O586" t="e">
        <f t="shared" si="116"/>
        <v>#VALUE!</v>
      </c>
    </row>
    <row r="587" spans="2:15">
      <c r="B587" t="e">
        <f t="shared" si="113"/>
        <v>#VALUE!</v>
      </c>
      <c r="C587" t="e">
        <f t="shared" si="114"/>
        <v>#VALUE!</v>
      </c>
      <c r="D587" t="e">
        <f>IF(B587&lt;=0,0,IF(B587&lt;=0.2,60*B587,IF(B587&lt;=0.4,185*(B587-0.4)^2+4.5,IF(B587&lt;=0.8,4.5,IF(B587&lt;0.85,-90*(x-0.85),0)))))</f>
        <v>#VALUE!</v>
      </c>
      <c r="E587" t="e">
        <f t="shared" ref="E587:E650" si="117">IF(B587&lt;=0.8,$C$2-B587*$F$2/0.85,$C$2-$F$2)</f>
        <v>#VALUE!</v>
      </c>
      <c r="F587" t="e">
        <f t="shared" ref="F587:F650" si="118">E587*9.8</f>
        <v>#VALUE!</v>
      </c>
      <c r="G587" t="e">
        <f t="shared" ref="G587:G650" si="119">D587-F587</f>
        <v>#VALUE!</v>
      </c>
      <c r="H587" t="e">
        <f t="shared" ref="H587:H650" si="120">G587/$C$2</f>
        <v>#VALUE!</v>
      </c>
      <c r="I587" t="e">
        <f t="shared" ref="I587:I650" si="121">H587*$C$7</f>
        <v>#VALUE!</v>
      </c>
      <c r="J587" t="e">
        <f t="shared" ref="J587:J650" si="122">AVERAGE(I587+C587)</f>
        <v>#VALUE!</v>
      </c>
      <c r="K587" t="e">
        <f t="shared" ref="K587:K650" si="123">IF(B587&lt;$F$7+0.85,0.5*$C$3*$C$4*$C$5*J587^2,0.5*$C$3*$F$4*$C$6*J587^2)</f>
        <v>#VALUE!</v>
      </c>
      <c r="L587" t="e">
        <f t="shared" ref="L587:L650" si="124">IF(J587&gt;0,G587-K587,G587+K587)</f>
        <v>#VALUE!</v>
      </c>
      <c r="M587" t="e">
        <f t="shared" ref="M587:M650" si="125">L587/$C$2</f>
        <v>#VALUE!</v>
      </c>
      <c r="N587" t="e">
        <f t="shared" si="115"/>
        <v>#VALUE!</v>
      </c>
      <c r="O587" t="e">
        <f t="shared" si="116"/>
        <v>#VALUE!</v>
      </c>
    </row>
    <row r="588" spans="2:15">
      <c r="B588" t="e">
        <f t="shared" ref="B588:B651" si="126">IF(O587&lt;0,"",B587+$C$7)</f>
        <v>#VALUE!</v>
      </c>
      <c r="C588" t="e">
        <f t="shared" ref="C588:C651" si="127">N587</f>
        <v>#VALUE!</v>
      </c>
      <c r="D588" t="e">
        <f>IF(B588&lt;=0,0,IF(B588&lt;=0.2,60*B588,IF(B588&lt;=0.4,185*(B588-0.4)^2+4.5,IF(B588&lt;=0.8,4.5,IF(B588&lt;0.85,-90*(x-0.85),0)))))</f>
        <v>#VALUE!</v>
      </c>
      <c r="E588" t="e">
        <f t="shared" si="117"/>
        <v>#VALUE!</v>
      </c>
      <c r="F588" t="e">
        <f t="shared" si="118"/>
        <v>#VALUE!</v>
      </c>
      <c r="G588" t="e">
        <f t="shared" si="119"/>
        <v>#VALUE!</v>
      </c>
      <c r="H588" t="e">
        <f t="shared" si="120"/>
        <v>#VALUE!</v>
      </c>
      <c r="I588" t="e">
        <f t="shared" si="121"/>
        <v>#VALUE!</v>
      </c>
      <c r="J588" t="e">
        <f t="shared" si="122"/>
        <v>#VALUE!</v>
      </c>
      <c r="K588" t="e">
        <f t="shared" si="123"/>
        <v>#VALUE!</v>
      </c>
      <c r="L588" t="e">
        <f t="shared" si="124"/>
        <v>#VALUE!</v>
      </c>
      <c r="M588" t="e">
        <f t="shared" si="125"/>
        <v>#VALUE!</v>
      </c>
      <c r="N588" t="e">
        <f t="shared" ref="N588:N651" si="128">C588+M588*$C$7</f>
        <v>#VALUE!</v>
      </c>
      <c r="O588" t="e">
        <f t="shared" ref="O588:O651" si="129">IF(O587+C588*$C$7+0.5*M588*$C$7^2&lt;0,"",O587+C588*$C$7+0.5*M588*$C$7^2)</f>
        <v>#VALUE!</v>
      </c>
    </row>
    <row r="589" spans="2:15">
      <c r="B589" t="e">
        <f t="shared" si="126"/>
        <v>#VALUE!</v>
      </c>
      <c r="C589" t="e">
        <f t="shared" si="127"/>
        <v>#VALUE!</v>
      </c>
      <c r="D589" t="e">
        <f>IF(B589&lt;=0,0,IF(B589&lt;=0.2,60*B589,IF(B589&lt;=0.4,185*(B589-0.4)^2+4.5,IF(B589&lt;=0.8,4.5,IF(B589&lt;0.85,-90*(x-0.85),0)))))</f>
        <v>#VALUE!</v>
      </c>
      <c r="E589" t="e">
        <f t="shared" si="117"/>
        <v>#VALUE!</v>
      </c>
      <c r="F589" t="e">
        <f t="shared" si="118"/>
        <v>#VALUE!</v>
      </c>
      <c r="G589" t="e">
        <f t="shared" si="119"/>
        <v>#VALUE!</v>
      </c>
      <c r="H589" t="e">
        <f t="shared" si="120"/>
        <v>#VALUE!</v>
      </c>
      <c r="I589" t="e">
        <f t="shared" si="121"/>
        <v>#VALUE!</v>
      </c>
      <c r="J589" t="e">
        <f t="shared" si="122"/>
        <v>#VALUE!</v>
      </c>
      <c r="K589" t="e">
        <f t="shared" si="123"/>
        <v>#VALUE!</v>
      </c>
      <c r="L589" t="e">
        <f t="shared" si="124"/>
        <v>#VALUE!</v>
      </c>
      <c r="M589" t="e">
        <f t="shared" si="125"/>
        <v>#VALUE!</v>
      </c>
      <c r="N589" t="e">
        <f t="shared" si="128"/>
        <v>#VALUE!</v>
      </c>
      <c r="O589" t="e">
        <f t="shared" si="129"/>
        <v>#VALUE!</v>
      </c>
    </row>
    <row r="590" spans="2:15">
      <c r="B590" t="e">
        <f t="shared" si="126"/>
        <v>#VALUE!</v>
      </c>
      <c r="C590" t="e">
        <f t="shared" si="127"/>
        <v>#VALUE!</v>
      </c>
      <c r="D590" t="e">
        <f>IF(B590&lt;=0,0,IF(B590&lt;=0.2,60*B590,IF(B590&lt;=0.4,185*(B590-0.4)^2+4.5,IF(B590&lt;=0.8,4.5,IF(B590&lt;0.85,-90*(x-0.85),0)))))</f>
        <v>#VALUE!</v>
      </c>
      <c r="E590" t="e">
        <f t="shared" si="117"/>
        <v>#VALUE!</v>
      </c>
      <c r="F590" t="e">
        <f t="shared" si="118"/>
        <v>#VALUE!</v>
      </c>
      <c r="G590" t="e">
        <f t="shared" si="119"/>
        <v>#VALUE!</v>
      </c>
      <c r="H590" t="e">
        <f t="shared" si="120"/>
        <v>#VALUE!</v>
      </c>
      <c r="I590" t="e">
        <f t="shared" si="121"/>
        <v>#VALUE!</v>
      </c>
      <c r="J590" t="e">
        <f t="shared" si="122"/>
        <v>#VALUE!</v>
      </c>
      <c r="K590" t="e">
        <f t="shared" si="123"/>
        <v>#VALUE!</v>
      </c>
      <c r="L590" t="e">
        <f t="shared" si="124"/>
        <v>#VALUE!</v>
      </c>
      <c r="M590" t="e">
        <f t="shared" si="125"/>
        <v>#VALUE!</v>
      </c>
      <c r="N590" t="e">
        <f t="shared" si="128"/>
        <v>#VALUE!</v>
      </c>
      <c r="O590" t="e">
        <f t="shared" si="129"/>
        <v>#VALUE!</v>
      </c>
    </row>
    <row r="591" spans="2:15">
      <c r="B591" t="e">
        <f t="shared" si="126"/>
        <v>#VALUE!</v>
      </c>
      <c r="C591" t="e">
        <f t="shared" si="127"/>
        <v>#VALUE!</v>
      </c>
      <c r="D591" t="e">
        <f>IF(B591&lt;=0,0,IF(B591&lt;=0.2,60*B591,IF(B591&lt;=0.4,185*(B591-0.4)^2+4.5,IF(B591&lt;=0.8,4.5,IF(B591&lt;0.85,-90*(x-0.85),0)))))</f>
        <v>#VALUE!</v>
      </c>
      <c r="E591" t="e">
        <f t="shared" si="117"/>
        <v>#VALUE!</v>
      </c>
      <c r="F591" t="e">
        <f t="shared" si="118"/>
        <v>#VALUE!</v>
      </c>
      <c r="G591" t="e">
        <f t="shared" si="119"/>
        <v>#VALUE!</v>
      </c>
      <c r="H591" t="e">
        <f t="shared" si="120"/>
        <v>#VALUE!</v>
      </c>
      <c r="I591" t="e">
        <f t="shared" si="121"/>
        <v>#VALUE!</v>
      </c>
      <c r="J591" t="e">
        <f t="shared" si="122"/>
        <v>#VALUE!</v>
      </c>
      <c r="K591" t="e">
        <f t="shared" si="123"/>
        <v>#VALUE!</v>
      </c>
      <c r="L591" t="e">
        <f t="shared" si="124"/>
        <v>#VALUE!</v>
      </c>
      <c r="M591" t="e">
        <f t="shared" si="125"/>
        <v>#VALUE!</v>
      </c>
      <c r="N591" t="e">
        <f t="shared" si="128"/>
        <v>#VALUE!</v>
      </c>
      <c r="O591" t="e">
        <f t="shared" si="129"/>
        <v>#VALUE!</v>
      </c>
    </row>
    <row r="592" spans="2:15">
      <c r="B592" t="e">
        <f t="shared" si="126"/>
        <v>#VALUE!</v>
      </c>
      <c r="C592" t="e">
        <f t="shared" si="127"/>
        <v>#VALUE!</v>
      </c>
      <c r="D592" t="e">
        <f>IF(B592&lt;=0,0,IF(B592&lt;=0.2,60*B592,IF(B592&lt;=0.4,185*(B592-0.4)^2+4.5,IF(B592&lt;=0.8,4.5,IF(B592&lt;0.85,-90*(x-0.85),0)))))</f>
        <v>#VALUE!</v>
      </c>
      <c r="E592" t="e">
        <f t="shared" si="117"/>
        <v>#VALUE!</v>
      </c>
      <c r="F592" t="e">
        <f t="shared" si="118"/>
        <v>#VALUE!</v>
      </c>
      <c r="G592" t="e">
        <f t="shared" si="119"/>
        <v>#VALUE!</v>
      </c>
      <c r="H592" t="e">
        <f t="shared" si="120"/>
        <v>#VALUE!</v>
      </c>
      <c r="I592" t="e">
        <f t="shared" si="121"/>
        <v>#VALUE!</v>
      </c>
      <c r="J592" t="e">
        <f t="shared" si="122"/>
        <v>#VALUE!</v>
      </c>
      <c r="K592" t="e">
        <f t="shared" si="123"/>
        <v>#VALUE!</v>
      </c>
      <c r="L592" t="e">
        <f t="shared" si="124"/>
        <v>#VALUE!</v>
      </c>
      <c r="M592" t="e">
        <f t="shared" si="125"/>
        <v>#VALUE!</v>
      </c>
      <c r="N592" t="e">
        <f t="shared" si="128"/>
        <v>#VALUE!</v>
      </c>
      <c r="O592" t="e">
        <f t="shared" si="129"/>
        <v>#VALUE!</v>
      </c>
    </row>
    <row r="593" spans="2:15">
      <c r="B593" t="e">
        <f t="shared" si="126"/>
        <v>#VALUE!</v>
      </c>
      <c r="C593" t="e">
        <f t="shared" si="127"/>
        <v>#VALUE!</v>
      </c>
      <c r="D593" t="e">
        <f>IF(B593&lt;=0,0,IF(B593&lt;=0.2,60*B593,IF(B593&lt;=0.4,185*(B593-0.4)^2+4.5,IF(B593&lt;=0.8,4.5,IF(B593&lt;0.85,-90*(x-0.85),0)))))</f>
        <v>#VALUE!</v>
      </c>
      <c r="E593" t="e">
        <f t="shared" si="117"/>
        <v>#VALUE!</v>
      </c>
      <c r="F593" t="e">
        <f t="shared" si="118"/>
        <v>#VALUE!</v>
      </c>
      <c r="G593" t="e">
        <f t="shared" si="119"/>
        <v>#VALUE!</v>
      </c>
      <c r="H593" t="e">
        <f t="shared" si="120"/>
        <v>#VALUE!</v>
      </c>
      <c r="I593" t="e">
        <f t="shared" si="121"/>
        <v>#VALUE!</v>
      </c>
      <c r="J593" t="e">
        <f t="shared" si="122"/>
        <v>#VALUE!</v>
      </c>
      <c r="K593" t="e">
        <f t="shared" si="123"/>
        <v>#VALUE!</v>
      </c>
      <c r="L593" t="e">
        <f t="shared" si="124"/>
        <v>#VALUE!</v>
      </c>
      <c r="M593" t="e">
        <f t="shared" si="125"/>
        <v>#VALUE!</v>
      </c>
      <c r="N593" t="e">
        <f t="shared" si="128"/>
        <v>#VALUE!</v>
      </c>
      <c r="O593" t="e">
        <f t="shared" si="129"/>
        <v>#VALUE!</v>
      </c>
    </row>
    <row r="594" spans="2:15">
      <c r="B594" t="e">
        <f t="shared" si="126"/>
        <v>#VALUE!</v>
      </c>
      <c r="C594" t="e">
        <f t="shared" si="127"/>
        <v>#VALUE!</v>
      </c>
      <c r="D594" t="e">
        <f>IF(B594&lt;=0,0,IF(B594&lt;=0.2,60*B594,IF(B594&lt;=0.4,185*(B594-0.4)^2+4.5,IF(B594&lt;=0.8,4.5,IF(B594&lt;0.85,-90*(x-0.85),0)))))</f>
        <v>#VALUE!</v>
      </c>
      <c r="E594" t="e">
        <f t="shared" si="117"/>
        <v>#VALUE!</v>
      </c>
      <c r="F594" t="e">
        <f t="shared" si="118"/>
        <v>#VALUE!</v>
      </c>
      <c r="G594" t="e">
        <f t="shared" si="119"/>
        <v>#VALUE!</v>
      </c>
      <c r="H594" t="e">
        <f t="shared" si="120"/>
        <v>#VALUE!</v>
      </c>
      <c r="I594" t="e">
        <f t="shared" si="121"/>
        <v>#VALUE!</v>
      </c>
      <c r="J594" t="e">
        <f t="shared" si="122"/>
        <v>#VALUE!</v>
      </c>
      <c r="K594" t="e">
        <f t="shared" si="123"/>
        <v>#VALUE!</v>
      </c>
      <c r="L594" t="e">
        <f t="shared" si="124"/>
        <v>#VALUE!</v>
      </c>
      <c r="M594" t="e">
        <f t="shared" si="125"/>
        <v>#VALUE!</v>
      </c>
      <c r="N594" t="e">
        <f t="shared" si="128"/>
        <v>#VALUE!</v>
      </c>
      <c r="O594" t="e">
        <f t="shared" si="129"/>
        <v>#VALUE!</v>
      </c>
    </row>
    <row r="595" spans="2:15">
      <c r="B595" t="e">
        <f t="shared" si="126"/>
        <v>#VALUE!</v>
      </c>
      <c r="C595" t="e">
        <f t="shared" si="127"/>
        <v>#VALUE!</v>
      </c>
      <c r="D595" t="e">
        <f>IF(B595&lt;=0,0,IF(B595&lt;=0.2,60*B595,IF(B595&lt;=0.4,185*(B595-0.4)^2+4.5,IF(B595&lt;=0.8,4.5,IF(B595&lt;0.85,-90*(x-0.85),0)))))</f>
        <v>#VALUE!</v>
      </c>
      <c r="E595" t="e">
        <f t="shared" si="117"/>
        <v>#VALUE!</v>
      </c>
      <c r="F595" t="e">
        <f t="shared" si="118"/>
        <v>#VALUE!</v>
      </c>
      <c r="G595" t="e">
        <f t="shared" si="119"/>
        <v>#VALUE!</v>
      </c>
      <c r="H595" t="e">
        <f t="shared" si="120"/>
        <v>#VALUE!</v>
      </c>
      <c r="I595" t="e">
        <f t="shared" si="121"/>
        <v>#VALUE!</v>
      </c>
      <c r="J595" t="e">
        <f t="shared" si="122"/>
        <v>#VALUE!</v>
      </c>
      <c r="K595" t="e">
        <f t="shared" si="123"/>
        <v>#VALUE!</v>
      </c>
      <c r="L595" t="e">
        <f t="shared" si="124"/>
        <v>#VALUE!</v>
      </c>
      <c r="M595" t="e">
        <f t="shared" si="125"/>
        <v>#VALUE!</v>
      </c>
      <c r="N595" t="e">
        <f t="shared" si="128"/>
        <v>#VALUE!</v>
      </c>
      <c r="O595" t="e">
        <f t="shared" si="129"/>
        <v>#VALUE!</v>
      </c>
    </row>
    <row r="596" spans="2:15">
      <c r="B596" t="e">
        <f t="shared" si="126"/>
        <v>#VALUE!</v>
      </c>
      <c r="C596" t="e">
        <f t="shared" si="127"/>
        <v>#VALUE!</v>
      </c>
      <c r="D596" t="e">
        <f>IF(B596&lt;=0,0,IF(B596&lt;=0.2,60*B596,IF(B596&lt;=0.4,185*(B596-0.4)^2+4.5,IF(B596&lt;=0.8,4.5,IF(B596&lt;0.85,-90*(x-0.85),0)))))</f>
        <v>#VALUE!</v>
      </c>
      <c r="E596" t="e">
        <f t="shared" si="117"/>
        <v>#VALUE!</v>
      </c>
      <c r="F596" t="e">
        <f t="shared" si="118"/>
        <v>#VALUE!</v>
      </c>
      <c r="G596" t="e">
        <f t="shared" si="119"/>
        <v>#VALUE!</v>
      </c>
      <c r="H596" t="e">
        <f t="shared" si="120"/>
        <v>#VALUE!</v>
      </c>
      <c r="I596" t="e">
        <f t="shared" si="121"/>
        <v>#VALUE!</v>
      </c>
      <c r="J596" t="e">
        <f t="shared" si="122"/>
        <v>#VALUE!</v>
      </c>
      <c r="K596" t="e">
        <f t="shared" si="123"/>
        <v>#VALUE!</v>
      </c>
      <c r="L596" t="e">
        <f t="shared" si="124"/>
        <v>#VALUE!</v>
      </c>
      <c r="M596" t="e">
        <f t="shared" si="125"/>
        <v>#VALUE!</v>
      </c>
      <c r="N596" t="e">
        <f t="shared" si="128"/>
        <v>#VALUE!</v>
      </c>
      <c r="O596" t="e">
        <f t="shared" si="129"/>
        <v>#VALUE!</v>
      </c>
    </row>
    <row r="597" spans="2:15">
      <c r="B597" t="e">
        <f t="shared" si="126"/>
        <v>#VALUE!</v>
      </c>
      <c r="C597" t="e">
        <f t="shared" si="127"/>
        <v>#VALUE!</v>
      </c>
      <c r="D597" t="e">
        <f>IF(B597&lt;=0,0,IF(B597&lt;=0.2,60*B597,IF(B597&lt;=0.4,185*(B597-0.4)^2+4.5,IF(B597&lt;=0.8,4.5,IF(B597&lt;0.85,-90*(x-0.85),0)))))</f>
        <v>#VALUE!</v>
      </c>
      <c r="E597" t="e">
        <f t="shared" si="117"/>
        <v>#VALUE!</v>
      </c>
      <c r="F597" t="e">
        <f t="shared" si="118"/>
        <v>#VALUE!</v>
      </c>
      <c r="G597" t="e">
        <f t="shared" si="119"/>
        <v>#VALUE!</v>
      </c>
      <c r="H597" t="e">
        <f t="shared" si="120"/>
        <v>#VALUE!</v>
      </c>
      <c r="I597" t="e">
        <f t="shared" si="121"/>
        <v>#VALUE!</v>
      </c>
      <c r="J597" t="e">
        <f t="shared" si="122"/>
        <v>#VALUE!</v>
      </c>
      <c r="K597" t="e">
        <f t="shared" si="123"/>
        <v>#VALUE!</v>
      </c>
      <c r="L597" t="e">
        <f t="shared" si="124"/>
        <v>#VALUE!</v>
      </c>
      <c r="M597" t="e">
        <f t="shared" si="125"/>
        <v>#VALUE!</v>
      </c>
      <c r="N597" t="e">
        <f t="shared" si="128"/>
        <v>#VALUE!</v>
      </c>
      <c r="O597" t="e">
        <f t="shared" si="129"/>
        <v>#VALUE!</v>
      </c>
    </row>
    <row r="598" spans="2:15">
      <c r="B598" t="e">
        <f t="shared" si="126"/>
        <v>#VALUE!</v>
      </c>
      <c r="C598" t="e">
        <f t="shared" si="127"/>
        <v>#VALUE!</v>
      </c>
      <c r="D598" t="e">
        <f>IF(B598&lt;=0,0,IF(B598&lt;=0.2,60*B598,IF(B598&lt;=0.4,185*(B598-0.4)^2+4.5,IF(B598&lt;=0.8,4.5,IF(B598&lt;0.85,-90*(x-0.85),0)))))</f>
        <v>#VALUE!</v>
      </c>
      <c r="E598" t="e">
        <f t="shared" si="117"/>
        <v>#VALUE!</v>
      </c>
      <c r="F598" t="e">
        <f t="shared" si="118"/>
        <v>#VALUE!</v>
      </c>
      <c r="G598" t="e">
        <f t="shared" si="119"/>
        <v>#VALUE!</v>
      </c>
      <c r="H598" t="e">
        <f t="shared" si="120"/>
        <v>#VALUE!</v>
      </c>
      <c r="I598" t="e">
        <f t="shared" si="121"/>
        <v>#VALUE!</v>
      </c>
      <c r="J598" t="e">
        <f t="shared" si="122"/>
        <v>#VALUE!</v>
      </c>
      <c r="K598" t="e">
        <f t="shared" si="123"/>
        <v>#VALUE!</v>
      </c>
      <c r="L598" t="e">
        <f t="shared" si="124"/>
        <v>#VALUE!</v>
      </c>
      <c r="M598" t="e">
        <f t="shared" si="125"/>
        <v>#VALUE!</v>
      </c>
      <c r="N598" t="e">
        <f t="shared" si="128"/>
        <v>#VALUE!</v>
      </c>
      <c r="O598" t="e">
        <f t="shared" si="129"/>
        <v>#VALUE!</v>
      </c>
    </row>
    <row r="599" spans="2:15">
      <c r="B599" t="e">
        <f t="shared" si="126"/>
        <v>#VALUE!</v>
      </c>
      <c r="C599" t="e">
        <f t="shared" si="127"/>
        <v>#VALUE!</v>
      </c>
      <c r="D599" t="e">
        <f>IF(B599&lt;=0,0,IF(B599&lt;=0.2,60*B599,IF(B599&lt;=0.4,185*(B599-0.4)^2+4.5,IF(B599&lt;=0.8,4.5,IF(B599&lt;0.85,-90*(x-0.85),0)))))</f>
        <v>#VALUE!</v>
      </c>
      <c r="E599" t="e">
        <f t="shared" si="117"/>
        <v>#VALUE!</v>
      </c>
      <c r="F599" t="e">
        <f t="shared" si="118"/>
        <v>#VALUE!</v>
      </c>
      <c r="G599" t="e">
        <f t="shared" si="119"/>
        <v>#VALUE!</v>
      </c>
      <c r="H599" t="e">
        <f t="shared" si="120"/>
        <v>#VALUE!</v>
      </c>
      <c r="I599" t="e">
        <f t="shared" si="121"/>
        <v>#VALUE!</v>
      </c>
      <c r="J599" t="e">
        <f t="shared" si="122"/>
        <v>#VALUE!</v>
      </c>
      <c r="K599" t="e">
        <f t="shared" si="123"/>
        <v>#VALUE!</v>
      </c>
      <c r="L599" t="e">
        <f t="shared" si="124"/>
        <v>#VALUE!</v>
      </c>
      <c r="M599" t="e">
        <f t="shared" si="125"/>
        <v>#VALUE!</v>
      </c>
      <c r="N599" t="e">
        <f t="shared" si="128"/>
        <v>#VALUE!</v>
      </c>
      <c r="O599" t="e">
        <f t="shared" si="129"/>
        <v>#VALUE!</v>
      </c>
    </row>
    <row r="600" spans="2:15">
      <c r="B600" t="e">
        <f t="shared" si="126"/>
        <v>#VALUE!</v>
      </c>
      <c r="C600" t="e">
        <f t="shared" si="127"/>
        <v>#VALUE!</v>
      </c>
      <c r="D600" t="e">
        <f>IF(B600&lt;=0,0,IF(B600&lt;=0.2,60*B600,IF(B600&lt;=0.4,185*(B600-0.4)^2+4.5,IF(B600&lt;=0.8,4.5,IF(B600&lt;0.85,-90*(x-0.85),0)))))</f>
        <v>#VALUE!</v>
      </c>
      <c r="E600" t="e">
        <f t="shared" si="117"/>
        <v>#VALUE!</v>
      </c>
      <c r="F600" t="e">
        <f t="shared" si="118"/>
        <v>#VALUE!</v>
      </c>
      <c r="G600" t="e">
        <f t="shared" si="119"/>
        <v>#VALUE!</v>
      </c>
      <c r="H600" t="e">
        <f t="shared" si="120"/>
        <v>#VALUE!</v>
      </c>
      <c r="I600" t="e">
        <f t="shared" si="121"/>
        <v>#VALUE!</v>
      </c>
      <c r="J600" t="e">
        <f t="shared" si="122"/>
        <v>#VALUE!</v>
      </c>
      <c r="K600" t="e">
        <f t="shared" si="123"/>
        <v>#VALUE!</v>
      </c>
      <c r="L600" t="e">
        <f t="shared" si="124"/>
        <v>#VALUE!</v>
      </c>
      <c r="M600" t="e">
        <f t="shared" si="125"/>
        <v>#VALUE!</v>
      </c>
      <c r="N600" t="e">
        <f t="shared" si="128"/>
        <v>#VALUE!</v>
      </c>
      <c r="O600" t="e">
        <f t="shared" si="129"/>
        <v>#VALUE!</v>
      </c>
    </row>
    <row r="601" spans="2:15">
      <c r="B601" t="e">
        <f t="shared" si="126"/>
        <v>#VALUE!</v>
      </c>
      <c r="C601" t="e">
        <f t="shared" si="127"/>
        <v>#VALUE!</v>
      </c>
      <c r="D601" t="e">
        <f>IF(B601&lt;=0,0,IF(B601&lt;=0.2,60*B601,IF(B601&lt;=0.4,185*(B601-0.4)^2+4.5,IF(B601&lt;=0.8,4.5,IF(B601&lt;0.85,-90*(x-0.85),0)))))</f>
        <v>#VALUE!</v>
      </c>
      <c r="E601" t="e">
        <f t="shared" si="117"/>
        <v>#VALUE!</v>
      </c>
      <c r="F601" t="e">
        <f t="shared" si="118"/>
        <v>#VALUE!</v>
      </c>
      <c r="G601" t="e">
        <f t="shared" si="119"/>
        <v>#VALUE!</v>
      </c>
      <c r="H601" t="e">
        <f t="shared" si="120"/>
        <v>#VALUE!</v>
      </c>
      <c r="I601" t="e">
        <f t="shared" si="121"/>
        <v>#VALUE!</v>
      </c>
      <c r="J601" t="e">
        <f t="shared" si="122"/>
        <v>#VALUE!</v>
      </c>
      <c r="K601" t="e">
        <f t="shared" si="123"/>
        <v>#VALUE!</v>
      </c>
      <c r="L601" t="e">
        <f t="shared" si="124"/>
        <v>#VALUE!</v>
      </c>
      <c r="M601" t="e">
        <f t="shared" si="125"/>
        <v>#VALUE!</v>
      </c>
      <c r="N601" t="e">
        <f t="shared" si="128"/>
        <v>#VALUE!</v>
      </c>
      <c r="O601" t="e">
        <f t="shared" si="129"/>
        <v>#VALUE!</v>
      </c>
    </row>
    <row r="602" spans="2:15">
      <c r="B602" t="e">
        <f t="shared" si="126"/>
        <v>#VALUE!</v>
      </c>
      <c r="C602" t="e">
        <f t="shared" si="127"/>
        <v>#VALUE!</v>
      </c>
      <c r="D602" t="e">
        <f>IF(B602&lt;=0,0,IF(B602&lt;=0.2,60*B602,IF(B602&lt;=0.4,185*(B602-0.4)^2+4.5,IF(B602&lt;=0.8,4.5,IF(B602&lt;0.85,-90*(x-0.85),0)))))</f>
        <v>#VALUE!</v>
      </c>
      <c r="E602" t="e">
        <f t="shared" si="117"/>
        <v>#VALUE!</v>
      </c>
      <c r="F602" t="e">
        <f t="shared" si="118"/>
        <v>#VALUE!</v>
      </c>
      <c r="G602" t="e">
        <f t="shared" si="119"/>
        <v>#VALUE!</v>
      </c>
      <c r="H602" t="e">
        <f t="shared" si="120"/>
        <v>#VALUE!</v>
      </c>
      <c r="I602" t="e">
        <f t="shared" si="121"/>
        <v>#VALUE!</v>
      </c>
      <c r="J602" t="e">
        <f t="shared" si="122"/>
        <v>#VALUE!</v>
      </c>
      <c r="K602" t="e">
        <f t="shared" si="123"/>
        <v>#VALUE!</v>
      </c>
      <c r="L602" t="e">
        <f t="shared" si="124"/>
        <v>#VALUE!</v>
      </c>
      <c r="M602" t="e">
        <f t="shared" si="125"/>
        <v>#VALUE!</v>
      </c>
      <c r="N602" t="e">
        <f t="shared" si="128"/>
        <v>#VALUE!</v>
      </c>
      <c r="O602" t="e">
        <f t="shared" si="129"/>
        <v>#VALUE!</v>
      </c>
    </row>
    <row r="603" spans="2:15">
      <c r="B603" t="e">
        <f t="shared" si="126"/>
        <v>#VALUE!</v>
      </c>
      <c r="C603" t="e">
        <f t="shared" si="127"/>
        <v>#VALUE!</v>
      </c>
      <c r="D603" t="e">
        <f>IF(B603&lt;=0,0,IF(B603&lt;=0.2,60*B603,IF(B603&lt;=0.4,185*(B603-0.4)^2+4.5,IF(B603&lt;=0.8,4.5,IF(B603&lt;0.85,-90*(x-0.85),0)))))</f>
        <v>#VALUE!</v>
      </c>
      <c r="E603" t="e">
        <f t="shared" si="117"/>
        <v>#VALUE!</v>
      </c>
      <c r="F603" t="e">
        <f t="shared" si="118"/>
        <v>#VALUE!</v>
      </c>
      <c r="G603" t="e">
        <f t="shared" si="119"/>
        <v>#VALUE!</v>
      </c>
      <c r="H603" t="e">
        <f t="shared" si="120"/>
        <v>#VALUE!</v>
      </c>
      <c r="I603" t="e">
        <f t="shared" si="121"/>
        <v>#VALUE!</v>
      </c>
      <c r="J603" t="e">
        <f t="shared" si="122"/>
        <v>#VALUE!</v>
      </c>
      <c r="K603" t="e">
        <f t="shared" si="123"/>
        <v>#VALUE!</v>
      </c>
      <c r="L603" t="e">
        <f t="shared" si="124"/>
        <v>#VALUE!</v>
      </c>
      <c r="M603" t="e">
        <f t="shared" si="125"/>
        <v>#VALUE!</v>
      </c>
      <c r="N603" t="e">
        <f t="shared" si="128"/>
        <v>#VALUE!</v>
      </c>
      <c r="O603" t="e">
        <f t="shared" si="129"/>
        <v>#VALUE!</v>
      </c>
    </row>
    <row r="604" spans="2:15">
      <c r="B604" t="e">
        <f t="shared" si="126"/>
        <v>#VALUE!</v>
      </c>
      <c r="C604" t="e">
        <f t="shared" si="127"/>
        <v>#VALUE!</v>
      </c>
      <c r="D604" t="e">
        <f>IF(B604&lt;=0,0,IF(B604&lt;=0.2,60*B604,IF(B604&lt;=0.4,185*(B604-0.4)^2+4.5,IF(B604&lt;=0.8,4.5,IF(B604&lt;0.85,-90*(x-0.85),0)))))</f>
        <v>#VALUE!</v>
      </c>
      <c r="E604" t="e">
        <f t="shared" si="117"/>
        <v>#VALUE!</v>
      </c>
      <c r="F604" t="e">
        <f t="shared" si="118"/>
        <v>#VALUE!</v>
      </c>
      <c r="G604" t="e">
        <f t="shared" si="119"/>
        <v>#VALUE!</v>
      </c>
      <c r="H604" t="e">
        <f t="shared" si="120"/>
        <v>#VALUE!</v>
      </c>
      <c r="I604" t="e">
        <f t="shared" si="121"/>
        <v>#VALUE!</v>
      </c>
      <c r="J604" t="e">
        <f t="shared" si="122"/>
        <v>#VALUE!</v>
      </c>
      <c r="K604" t="e">
        <f t="shared" si="123"/>
        <v>#VALUE!</v>
      </c>
      <c r="L604" t="e">
        <f t="shared" si="124"/>
        <v>#VALUE!</v>
      </c>
      <c r="M604" t="e">
        <f t="shared" si="125"/>
        <v>#VALUE!</v>
      </c>
      <c r="N604" t="e">
        <f t="shared" si="128"/>
        <v>#VALUE!</v>
      </c>
      <c r="O604" t="e">
        <f t="shared" si="129"/>
        <v>#VALUE!</v>
      </c>
    </row>
    <row r="605" spans="2:15">
      <c r="B605" t="e">
        <f t="shared" si="126"/>
        <v>#VALUE!</v>
      </c>
      <c r="C605" t="e">
        <f t="shared" si="127"/>
        <v>#VALUE!</v>
      </c>
      <c r="D605" t="e">
        <f>IF(B605&lt;=0,0,IF(B605&lt;=0.2,60*B605,IF(B605&lt;=0.4,185*(B605-0.4)^2+4.5,IF(B605&lt;=0.8,4.5,IF(B605&lt;0.85,-90*(x-0.85),0)))))</f>
        <v>#VALUE!</v>
      </c>
      <c r="E605" t="e">
        <f t="shared" si="117"/>
        <v>#VALUE!</v>
      </c>
      <c r="F605" t="e">
        <f t="shared" si="118"/>
        <v>#VALUE!</v>
      </c>
      <c r="G605" t="e">
        <f t="shared" si="119"/>
        <v>#VALUE!</v>
      </c>
      <c r="H605" t="e">
        <f t="shared" si="120"/>
        <v>#VALUE!</v>
      </c>
      <c r="I605" t="e">
        <f t="shared" si="121"/>
        <v>#VALUE!</v>
      </c>
      <c r="J605" t="e">
        <f t="shared" si="122"/>
        <v>#VALUE!</v>
      </c>
      <c r="K605" t="e">
        <f t="shared" si="123"/>
        <v>#VALUE!</v>
      </c>
      <c r="L605" t="e">
        <f t="shared" si="124"/>
        <v>#VALUE!</v>
      </c>
      <c r="M605" t="e">
        <f t="shared" si="125"/>
        <v>#VALUE!</v>
      </c>
      <c r="N605" t="e">
        <f t="shared" si="128"/>
        <v>#VALUE!</v>
      </c>
      <c r="O605" t="e">
        <f t="shared" si="129"/>
        <v>#VALUE!</v>
      </c>
    </row>
    <row r="606" spans="2:15">
      <c r="B606" t="e">
        <f t="shared" si="126"/>
        <v>#VALUE!</v>
      </c>
      <c r="C606" t="e">
        <f t="shared" si="127"/>
        <v>#VALUE!</v>
      </c>
      <c r="D606" t="e">
        <f>IF(B606&lt;=0,0,IF(B606&lt;=0.2,60*B606,IF(B606&lt;=0.4,185*(B606-0.4)^2+4.5,IF(B606&lt;=0.8,4.5,IF(B606&lt;0.85,-90*(x-0.85),0)))))</f>
        <v>#VALUE!</v>
      </c>
      <c r="E606" t="e">
        <f t="shared" si="117"/>
        <v>#VALUE!</v>
      </c>
      <c r="F606" t="e">
        <f t="shared" si="118"/>
        <v>#VALUE!</v>
      </c>
      <c r="G606" t="e">
        <f t="shared" si="119"/>
        <v>#VALUE!</v>
      </c>
      <c r="H606" t="e">
        <f t="shared" si="120"/>
        <v>#VALUE!</v>
      </c>
      <c r="I606" t="e">
        <f t="shared" si="121"/>
        <v>#VALUE!</v>
      </c>
      <c r="J606" t="e">
        <f t="shared" si="122"/>
        <v>#VALUE!</v>
      </c>
      <c r="K606" t="e">
        <f t="shared" si="123"/>
        <v>#VALUE!</v>
      </c>
      <c r="L606" t="e">
        <f t="shared" si="124"/>
        <v>#VALUE!</v>
      </c>
      <c r="M606" t="e">
        <f t="shared" si="125"/>
        <v>#VALUE!</v>
      </c>
      <c r="N606" t="e">
        <f t="shared" si="128"/>
        <v>#VALUE!</v>
      </c>
      <c r="O606" t="e">
        <f t="shared" si="129"/>
        <v>#VALUE!</v>
      </c>
    </row>
    <row r="607" spans="2:15">
      <c r="B607" t="e">
        <f t="shared" si="126"/>
        <v>#VALUE!</v>
      </c>
      <c r="C607" t="e">
        <f t="shared" si="127"/>
        <v>#VALUE!</v>
      </c>
      <c r="D607" t="e">
        <f>IF(B607&lt;=0,0,IF(B607&lt;=0.2,60*B607,IF(B607&lt;=0.4,185*(B607-0.4)^2+4.5,IF(B607&lt;=0.8,4.5,IF(B607&lt;0.85,-90*(x-0.85),0)))))</f>
        <v>#VALUE!</v>
      </c>
      <c r="E607" t="e">
        <f t="shared" si="117"/>
        <v>#VALUE!</v>
      </c>
      <c r="F607" t="e">
        <f t="shared" si="118"/>
        <v>#VALUE!</v>
      </c>
      <c r="G607" t="e">
        <f t="shared" si="119"/>
        <v>#VALUE!</v>
      </c>
      <c r="H607" t="e">
        <f t="shared" si="120"/>
        <v>#VALUE!</v>
      </c>
      <c r="I607" t="e">
        <f t="shared" si="121"/>
        <v>#VALUE!</v>
      </c>
      <c r="J607" t="e">
        <f t="shared" si="122"/>
        <v>#VALUE!</v>
      </c>
      <c r="K607" t="e">
        <f t="shared" si="123"/>
        <v>#VALUE!</v>
      </c>
      <c r="L607" t="e">
        <f t="shared" si="124"/>
        <v>#VALUE!</v>
      </c>
      <c r="M607" t="e">
        <f t="shared" si="125"/>
        <v>#VALUE!</v>
      </c>
      <c r="N607" t="e">
        <f t="shared" si="128"/>
        <v>#VALUE!</v>
      </c>
      <c r="O607" t="e">
        <f t="shared" si="129"/>
        <v>#VALUE!</v>
      </c>
    </row>
    <row r="608" spans="2:15">
      <c r="B608" t="e">
        <f t="shared" si="126"/>
        <v>#VALUE!</v>
      </c>
      <c r="C608" t="e">
        <f t="shared" si="127"/>
        <v>#VALUE!</v>
      </c>
      <c r="D608" t="e">
        <f>IF(B608&lt;=0,0,IF(B608&lt;=0.2,60*B608,IF(B608&lt;=0.4,185*(B608-0.4)^2+4.5,IF(B608&lt;=0.8,4.5,IF(B608&lt;0.85,-90*(x-0.85),0)))))</f>
        <v>#VALUE!</v>
      </c>
      <c r="E608" t="e">
        <f t="shared" si="117"/>
        <v>#VALUE!</v>
      </c>
      <c r="F608" t="e">
        <f t="shared" si="118"/>
        <v>#VALUE!</v>
      </c>
      <c r="G608" t="e">
        <f t="shared" si="119"/>
        <v>#VALUE!</v>
      </c>
      <c r="H608" t="e">
        <f t="shared" si="120"/>
        <v>#VALUE!</v>
      </c>
      <c r="I608" t="e">
        <f t="shared" si="121"/>
        <v>#VALUE!</v>
      </c>
      <c r="J608" t="e">
        <f t="shared" si="122"/>
        <v>#VALUE!</v>
      </c>
      <c r="K608" t="e">
        <f t="shared" si="123"/>
        <v>#VALUE!</v>
      </c>
      <c r="L608" t="e">
        <f t="shared" si="124"/>
        <v>#VALUE!</v>
      </c>
      <c r="M608" t="e">
        <f t="shared" si="125"/>
        <v>#VALUE!</v>
      </c>
      <c r="N608" t="e">
        <f t="shared" si="128"/>
        <v>#VALUE!</v>
      </c>
      <c r="O608" t="e">
        <f t="shared" si="129"/>
        <v>#VALUE!</v>
      </c>
    </row>
    <row r="609" spans="2:15">
      <c r="B609" t="e">
        <f t="shared" si="126"/>
        <v>#VALUE!</v>
      </c>
      <c r="C609" t="e">
        <f t="shared" si="127"/>
        <v>#VALUE!</v>
      </c>
      <c r="D609" t="e">
        <f>IF(B609&lt;=0,0,IF(B609&lt;=0.2,60*B609,IF(B609&lt;=0.4,185*(B609-0.4)^2+4.5,IF(B609&lt;=0.8,4.5,IF(B609&lt;0.85,-90*(x-0.85),0)))))</f>
        <v>#VALUE!</v>
      </c>
      <c r="E609" t="e">
        <f t="shared" si="117"/>
        <v>#VALUE!</v>
      </c>
      <c r="F609" t="e">
        <f t="shared" si="118"/>
        <v>#VALUE!</v>
      </c>
      <c r="G609" t="e">
        <f t="shared" si="119"/>
        <v>#VALUE!</v>
      </c>
      <c r="H609" t="e">
        <f t="shared" si="120"/>
        <v>#VALUE!</v>
      </c>
      <c r="I609" t="e">
        <f t="shared" si="121"/>
        <v>#VALUE!</v>
      </c>
      <c r="J609" t="e">
        <f t="shared" si="122"/>
        <v>#VALUE!</v>
      </c>
      <c r="K609" t="e">
        <f t="shared" si="123"/>
        <v>#VALUE!</v>
      </c>
      <c r="L609" t="e">
        <f t="shared" si="124"/>
        <v>#VALUE!</v>
      </c>
      <c r="M609" t="e">
        <f t="shared" si="125"/>
        <v>#VALUE!</v>
      </c>
      <c r="N609" t="e">
        <f t="shared" si="128"/>
        <v>#VALUE!</v>
      </c>
      <c r="O609" t="e">
        <f t="shared" si="129"/>
        <v>#VALUE!</v>
      </c>
    </row>
    <row r="610" spans="2:15">
      <c r="B610" t="e">
        <f t="shared" si="126"/>
        <v>#VALUE!</v>
      </c>
      <c r="C610" t="e">
        <f t="shared" si="127"/>
        <v>#VALUE!</v>
      </c>
      <c r="D610" t="e">
        <f>IF(B610&lt;=0,0,IF(B610&lt;=0.2,60*B610,IF(B610&lt;=0.4,185*(B610-0.4)^2+4.5,IF(B610&lt;=0.8,4.5,IF(B610&lt;0.85,-90*(x-0.85),0)))))</f>
        <v>#VALUE!</v>
      </c>
      <c r="E610" t="e">
        <f t="shared" si="117"/>
        <v>#VALUE!</v>
      </c>
      <c r="F610" t="e">
        <f t="shared" si="118"/>
        <v>#VALUE!</v>
      </c>
      <c r="G610" t="e">
        <f t="shared" si="119"/>
        <v>#VALUE!</v>
      </c>
      <c r="H610" t="e">
        <f t="shared" si="120"/>
        <v>#VALUE!</v>
      </c>
      <c r="I610" t="e">
        <f t="shared" si="121"/>
        <v>#VALUE!</v>
      </c>
      <c r="J610" t="e">
        <f t="shared" si="122"/>
        <v>#VALUE!</v>
      </c>
      <c r="K610" t="e">
        <f t="shared" si="123"/>
        <v>#VALUE!</v>
      </c>
      <c r="L610" t="e">
        <f t="shared" si="124"/>
        <v>#VALUE!</v>
      </c>
      <c r="M610" t="e">
        <f t="shared" si="125"/>
        <v>#VALUE!</v>
      </c>
      <c r="N610" t="e">
        <f t="shared" si="128"/>
        <v>#VALUE!</v>
      </c>
      <c r="O610" t="e">
        <f t="shared" si="129"/>
        <v>#VALUE!</v>
      </c>
    </row>
    <row r="611" spans="2:15">
      <c r="B611" t="e">
        <f t="shared" si="126"/>
        <v>#VALUE!</v>
      </c>
      <c r="C611" t="e">
        <f t="shared" si="127"/>
        <v>#VALUE!</v>
      </c>
      <c r="D611" t="e">
        <f>IF(B611&lt;=0,0,IF(B611&lt;=0.2,60*B611,IF(B611&lt;=0.4,185*(B611-0.4)^2+4.5,IF(B611&lt;=0.8,4.5,IF(B611&lt;0.85,-90*(x-0.85),0)))))</f>
        <v>#VALUE!</v>
      </c>
      <c r="E611" t="e">
        <f t="shared" si="117"/>
        <v>#VALUE!</v>
      </c>
      <c r="F611" t="e">
        <f t="shared" si="118"/>
        <v>#VALUE!</v>
      </c>
      <c r="G611" t="e">
        <f t="shared" si="119"/>
        <v>#VALUE!</v>
      </c>
      <c r="H611" t="e">
        <f t="shared" si="120"/>
        <v>#VALUE!</v>
      </c>
      <c r="I611" t="e">
        <f t="shared" si="121"/>
        <v>#VALUE!</v>
      </c>
      <c r="J611" t="e">
        <f t="shared" si="122"/>
        <v>#VALUE!</v>
      </c>
      <c r="K611" t="e">
        <f t="shared" si="123"/>
        <v>#VALUE!</v>
      </c>
      <c r="L611" t="e">
        <f t="shared" si="124"/>
        <v>#VALUE!</v>
      </c>
      <c r="M611" t="e">
        <f t="shared" si="125"/>
        <v>#VALUE!</v>
      </c>
      <c r="N611" t="e">
        <f t="shared" si="128"/>
        <v>#VALUE!</v>
      </c>
      <c r="O611" t="e">
        <f t="shared" si="129"/>
        <v>#VALUE!</v>
      </c>
    </row>
    <row r="612" spans="2:15">
      <c r="B612" t="e">
        <f t="shared" si="126"/>
        <v>#VALUE!</v>
      </c>
      <c r="C612" t="e">
        <f t="shared" si="127"/>
        <v>#VALUE!</v>
      </c>
      <c r="D612" t="e">
        <f>IF(B612&lt;=0,0,IF(B612&lt;=0.2,60*B612,IF(B612&lt;=0.4,185*(B612-0.4)^2+4.5,IF(B612&lt;=0.8,4.5,IF(B612&lt;0.85,-90*(x-0.85),0)))))</f>
        <v>#VALUE!</v>
      </c>
      <c r="E612" t="e">
        <f t="shared" si="117"/>
        <v>#VALUE!</v>
      </c>
      <c r="F612" t="e">
        <f t="shared" si="118"/>
        <v>#VALUE!</v>
      </c>
      <c r="G612" t="e">
        <f t="shared" si="119"/>
        <v>#VALUE!</v>
      </c>
      <c r="H612" t="e">
        <f t="shared" si="120"/>
        <v>#VALUE!</v>
      </c>
      <c r="I612" t="e">
        <f t="shared" si="121"/>
        <v>#VALUE!</v>
      </c>
      <c r="J612" t="e">
        <f t="shared" si="122"/>
        <v>#VALUE!</v>
      </c>
      <c r="K612" t="e">
        <f t="shared" si="123"/>
        <v>#VALUE!</v>
      </c>
      <c r="L612" t="e">
        <f t="shared" si="124"/>
        <v>#VALUE!</v>
      </c>
      <c r="M612" t="e">
        <f t="shared" si="125"/>
        <v>#VALUE!</v>
      </c>
      <c r="N612" t="e">
        <f t="shared" si="128"/>
        <v>#VALUE!</v>
      </c>
      <c r="O612" t="e">
        <f t="shared" si="129"/>
        <v>#VALUE!</v>
      </c>
    </row>
    <row r="613" spans="2:15">
      <c r="B613" t="e">
        <f t="shared" si="126"/>
        <v>#VALUE!</v>
      </c>
      <c r="C613" t="e">
        <f t="shared" si="127"/>
        <v>#VALUE!</v>
      </c>
      <c r="D613" t="e">
        <f>IF(B613&lt;=0,0,IF(B613&lt;=0.2,60*B613,IF(B613&lt;=0.4,185*(B613-0.4)^2+4.5,IF(B613&lt;=0.8,4.5,IF(B613&lt;0.85,-90*(x-0.85),0)))))</f>
        <v>#VALUE!</v>
      </c>
      <c r="E613" t="e">
        <f t="shared" si="117"/>
        <v>#VALUE!</v>
      </c>
      <c r="F613" t="e">
        <f t="shared" si="118"/>
        <v>#VALUE!</v>
      </c>
      <c r="G613" t="e">
        <f t="shared" si="119"/>
        <v>#VALUE!</v>
      </c>
      <c r="H613" t="e">
        <f t="shared" si="120"/>
        <v>#VALUE!</v>
      </c>
      <c r="I613" t="e">
        <f t="shared" si="121"/>
        <v>#VALUE!</v>
      </c>
      <c r="J613" t="e">
        <f t="shared" si="122"/>
        <v>#VALUE!</v>
      </c>
      <c r="K613" t="e">
        <f t="shared" si="123"/>
        <v>#VALUE!</v>
      </c>
      <c r="L613" t="e">
        <f t="shared" si="124"/>
        <v>#VALUE!</v>
      </c>
      <c r="M613" t="e">
        <f t="shared" si="125"/>
        <v>#VALUE!</v>
      </c>
      <c r="N613" t="e">
        <f t="shared" si="128"/>
        <v>#VALUE!</v>
      </c>
      <c r="O613" t="e">
        <f t="shared" si="129"/>
        <v>#VALUE!</v>
      </c>
    </row>
    <row r="614" spans="2:15">
      <c r="B614" t="e">
        <f t="shared" si="126"/>
        <v>#VALUE!</v>
      </c>
      <c r="C614" t="e">
        <f t="shared" si="127"/>
        <v>#VALUE!</v>
      </c>
      <c r="D614" t="e">
        <f>IF(B614&lt;=0,0,IF(B614&lt;=0.2,60*B614,IF(B614&lt;=0.4,185*(B614-0.4)^2+4.5,IF(B614&lt;=0.8,4.5,IF(B614&lt;0.85,-90*(x-0.85),0)))))</f>
        <v>#VALUE!</v>
      </c>
      <c r="E614" t="e">
        <f t="shared" si="117"/>
        <v>#VALUE!</v>
      </c>
      <c r="F614" t="e">
        <f t="shared" si="118"/>
        <v>#VALUE!</v>
      </c>
      <c r="G614" t="e">
        <f t="shared" si="119"/>
        <v>#VALUE!</v>
      </c>
      <c r="H614" t="e">
        <f t="shared" si="120"/>
        <v>#VALUE!</v>
      </c>
      <c r="I614" t="e">
        <f t="shared" si="121"/>
        <v>#VALUE!</v>
      </c>
      <c r="J614" t="e">
        <f t="shared" si="122"/>
        <v>#VALUE!</v>
      </c>
      <c r="K614" t="e">
        <f t="shared" si="123"/>
        <v>#VALUE!</v>
      </c>
      <c r="L614" t="e">
        <f t="shared" si="124"/>
        <v>#VALUE!</v>
      </c>
      <c r="M614" t="e">
        <f t="shared" si="125"/>
        <v>#VALUE!</v>
      </c>
      <c r="N614" t="e">
        <f t="shared" si="128"/>
        <v>#VALUE!</v>
      </c>
      <c r="O614" t="e">
        <f t="shared" si="129"/>
        <v>#VALUE!</v>
      </c>
    </row>
    <row r="615" spans="2:15">
      <c r="B615" t="e">
        <f t="shared" si="126"/>
        <v>#VALUE!</v>
      </c>
      <c r="C615" t="e">
        <f t="shared" si="127"/>
        <v>#VALUE!</v>
      </c>
      <c r="D615" t="e">
        <f>IF(B615&lt;=0,0,IF(B615&lt;=0.2,60*B615,IF(B615&lt;=0.4,185*(B615-0.4)^2+4.5,IF(B615&lt;=0.8,4.5,IF(B615&lt;0.85,-90*(x-0.85),0)))))</f>
        <v>#VALUE!</v>
      </c>
      <c r="E615" t="e">
        <f t="shared" si="117"/>
        <v>#VALUE!</v>
      </c>
      <c r="F615" t="e">
        <f t="shared" si="118"/>
        <v>#VALUE!</v>
      </c>
      <c r="G615" t="e">
        <f t="shared" si="119"/>
        <v>#VALUE!</v>
      </c>
      <c r="H615" t="e">
        <f t="shared" si="120"/>
        <v>#VALUE!</v>
      </c>
      <c r="I615" t="e">
        <f t="shared" si="121"/>
        <v>#VALUE!</v>
      </c>
      <c r="J615" t="e">
        <f t="shared" si="122"/>
        <v>#VALUE!</v>
      </c>
      <c r="K615" t="e">
        <f t="shared" si="123"/>
        <v>#VALUE!</v>
      </c>
      <c r="L615" t="e">
        <f t="shared" si="124"/>
        <v>#VALUE!</v>
      </c>
      <c r="M615" t="e">
        <f t="shared" si="125"/>
        <v>#VALUE!</v>
      </c>
      <c r="N615" t="e">
        <f t="shared" si="128"/>
        <v>#VALUE!</v>
      </c>
      <c r="O615" t="e">
        <f t="shared" si="129"/>
        <v>#VALUE!</v>
      </c>
    </row>
    <row r="616" spans="2:15">
      <c r="B616" t="e">
        <f t="shared" si="126"/>
        <v>#VALUE!</v>
      </c>
      <c r="C616" t="e">
        <f t="shared" si="127"/>
        <v>#VALUE!</v>
      </c>
      <c r="D616" t="e">
        <f>IF(B616&lt;=0,0,IF(B616&lt;=0.2,60*B616,IF(B616&lt;=0.4,185*(B616-0.4)^2+4.5,IF(B616&lt;=0.8,4.5,IF(B616&lt;0.85,-90*(x-0.85),0)))))</f>
        <v>#VALUE!</v>
      </c>
      <c r="E616" t="e">
        <f t="shared" si="117"/>
        <v>#VALUE!</v>
      </c>
      <c r="F616" t="e">
        <f t="shared" si="118"/>
        <v>#VALUE!</v>
      </c>
      <c r="G616" t="e">
        <f t="shared" si="119"/>
        <v>#VALUE!</v>
      </c>
      <c r="H616" t="e">
        <f t="shared" si="120"/>
        <v>#VALUE!</v>
      </c>
      <c r="I616" t="e">
        <f t="shared" si="121"/>
        <v>#VALUE!</v>
      </c>
      <c r="J616" t="e">
        <f t="shared" si="122"/>
        <v>#VALUE!</v>
      </c>
      <c r="K616" t="e">
        <f t="shared" si="123"/>
        <v>#VALUE!</v>
      </c>
      <c r="L616" t="e">
        <f t="shared" si="124"/>
        <v>#VALUE!</v>
      </c>
      <c r="M616" t="e">
        <f t="shared" si="125"/>
        <v>#VALUE!</v>
      </c>
      <c r="N616" t="e">
        <f t="shared" si="128"/>
        <v>#VALUE!</v>
      </c>
      <c r="O616" t="e">
        <f t="shared" si="129"/>
        <v>#VALUE!</v>
      </c>
    </row>
    <row r="617" spans="2:15">
      <c r="B617" t="e">
        <f t="shared" si="126"/>
        <v>#VALUE!</v>
      </c>
      <c r="C617" t="e">
        <f t="shared" si="127"/>
        <v>#VALUE!</v>
      </c>
      <c r="D617" t="e">
        <f>IF(B617&lt;=0,0,IF(B617&lt;=0.2,60*B617,IF(B617&lt;=0.4,185*(B617-0.4)^2+4.5,IF(B617&lt;=0.8,4.5,IF(B617&lt;0.85,-90*(x-0.85),0)))))</f>
        <v>#VALUE!</v>
      </c>
      <c r="E617" t="e">
        <f t="shared" si="117"/>
        <v>#VALUE!</v>
      </c>
      <c r="F617" t="e">
        <f t="shared" si="118"/>
        <v>#VALUE!</v>
      </c>
      <c r="G617" t="e">
        <f t="shared" si="119"/>
        <v>#VALUE!</v>
      </c>
      <c r="H617" t="e">
        <f t="shared" si="120"/>
        <v>#VALUE!</v>
      </c>
      <c r="I617" t="e">
        <f t="shared" si="121"/>
        <v>#VALUE!</v>
      </c>
      <c r="J617" t="e">
        <f t="shared" si="122"/>
        <v>#VALUE!</v>
      </c>
      <c r="K617" t="e">
        <f t="shared" si="123"/>
        <v>#VALUE!</v>
      </c>
      <c r="L617" t="e">
        <f t="shared" si="124"/>
        <v>#VALUE!</v>
      </c>
      <c r="M617" t="e">
        <f t="shared" si="125"/>
        <v>#VALUE!</v>
      </c>
      <c r="N617" t="e">
        <f t="shared" si="128"/>
        <v>#VALUE!</v>
      </c>
      <c r="O617" t="e">
        <f t="shared" si="129"/>
        <v>#VALUE!</v>
      </c>
    </row>
    <row r="618" spans="2:15">
      <c r="B618" t="e">
        <f t="shared" si="126"/>
        <v>#VALUE!</v>
      </c>
      <c r="C618" t="e">
        <f t="shared" si="127"/>
        <v>#VALUE!</v>
      </c>
      <c r="D618" t="e">
        <f>IF(B618&lt;=0,0,IF(B618&lt;=0.2,60*B618,IF(B618&lt;=0.4,185*(B618-0.4)^2+4.5,IF(B618&lt;=0.8,4.5,IF(B618&lt;0.85,-90*(x-0.85),0)))))</f>
        <v>#VALUE!</v>
      </c>
      <c r="E618" t="e">
        <f t="shared" si="117"/>
        <v>#VALUE!</v>
      </c>
      <c r="F618" t="e">
        <f t="shared" si="118"/>
        <v>#VALUE!</v>
      </c>
      <c r="G618" t="e">
        <f t="shared" si="119"/>
        <v>#VALUE!</v>
      </c>
      <c r="H618" t="e">
        <f t="shared" si="120"/>
        <v>#VALUE!</v>
      </c>
      <c r="I618" t="e">
        <f t="shared" si="121"/>
        <v>#VALUE!</v>
      </c>
      <c r="J618" t="e">
        <f t="shared" si="122"/>
        <v>#VALUE!</v>
      </c>
      <c r="K618" t="e">
        <f t="shared" si="123"/>
        <v>#VALUE!</v>
      </c>
      <c r="L618" t="e">
        <f t="shared" si="124"/>
        <v>#VALUE!</v>
      </c>
      <c r="M618" t="e">
        <f t="shared" si="125"/>
        <v>#VALUE!</v>
      </c>
      <c r="N618" t="e">
        <f t="shared" si="128"/>
        <v>#VALUE!</v>
      </c>
      <c r="O618" t="e">
        <f t="shared" si="129"/>
        <v>#VALUE!</v>
      </c>
    </row>
    <row r="619" spans="2:15">
      <c r="B619" t="e">
        <f t="shared" si="126"/>
        <v>#VALUE!</v>
      </c>
      <c r="C619" t="e">
        <f t="shared" si="127"/>
        <v>#VALUE!</v>
      </c>
      <c r="D619" t="e">
        <f>IF(B619&lt;=0,0,IF(B619&lt;=0.2,60*B619,IF(B619&lt;=0.4,185*(B619-0.4)^2+4.5,IF(B619&lt;=0.8,4.5,IF(B619&lt;0.85,-90*(x-0.85),0)))))</f>
        <v>#VALUE!</v>
      </c>
      <c r="E619" t="e">
        <f t="shared" si="117"/>
        <v>#VALUE!</v>
      </c>
      <c r="F619" t="e">
        <f t="shared" si="118"/>
        <v>#VALUE!</v>
      </c>
      <c r="G619" t="e">
        <f t="shared" si="119"/>
        <v>#VALUE!</v>
      </c>
      <c r="H619" t="e">
        <f t="shared" si="120"/>
        <v>#VALUE!</v>
      </c>
      <c r="I619" t="e">
        <f t="shared" si="121"/>
        <v>#VALUE!</v>
      </c>
      <c r="J619" t="e">
        <f t="shared" si="122"/>
        <v>#VALUE!</v>
      </c>
      <c r="K619" t="e">
        <f t="shared" si="123"/>
        <v>#VALUE!</v>
      </c>
      <c r="L619" t="e">
        <f t="shared" si="124"/>
        <v>#VALUE!</v>
      </c>
      <c r="M619" t="e">
        <f t="shared" si="125"/>
        <v>#VALUE!</v>
      </c>
      <c r="N619" t="e">
        <f t="shared" si="128"/>
        <v>#VALUE!</v>
      </c>
      <c r="O619" t="e">
        <f t="shared" si="129"/>
        <v>#VALUE!</v>
      </c>
    </row>
    <row r="620" spans="2:15">
      <c r="B620" t="e">
        <f t="shared" si="126"/>
        <v>#VALUE!</v>
      </c>
      <c r="C620" t="e">
        <f t="shared" si="127"/>
        <v>#VALUE!</v>
      </c>
      <c r="D620" t="e">
        <f>IF(B620&lt;=0,0,IF(B620&lt;=0.2,60*B620,IF(B620&lt;=0.4,185*(B620-0.4)^2+4.5,IF(B620&lt;=0.8,4.5,IF(B620&lt;0.85,-90*(x-0.85),0)))))</f>
        <v>#VALUE!</v>
      </c>
      <c r="E620" t="e">
        <f t="shared" si="117"/>
        <v>#VALUE!</v>
      </c>
      <c r="F620" t="e">
        <f t="shared" si="118"/>
        <v>#VALUE!</v>
      </c>
      <c r="G620" t="e">
        <f t="shared" si="119"/>
        <v>#VALUE!</v>
      </c>
      <c r="H620" t="e">
        <f t="shared" si="120"/>
        <v>#VALUE!</v>
      </c>
      <c r="I620" t="e">
        <f t="shared" si="121"/>
        <v>#VALUE!</v>
      </c>
      <c r="J620" t="e">
        <f t="shared" si="122"/>
        <v>#VALUE!</v>
      </c>
      <c r="K620" t="e">
        <f t="shared" si="123"/>
        <v>#VALUE!</v>
      </c>
      <c r="L620" t="e">
        <f t="shared" si="124"/>
        <v>#VALUE!</v>
      </c>
      <c r="M620" t="e">
        <f t="shared" si="125"/>
        <v>#VALUE!</v>
      </c>
      <c r="N620" t="e">
        <f t="shared" si="128"/>
        <v>#VALUE!</v>
      </c>
      <c r="O620" t="e">
        <f t="shared" si="129"/>
        <v>#VALUE!</v>
      </c>
    </row>
    <row r="621" spans="2:15">
      <c r="B621" t="e">
        <f t="shared" si="126"/>
        <v>#VALUE!</v>
      </c>
      <c r="C621" t="e">
        <f t="shared" si="127"/>
        <v>#VALUE!</v>
      </c>
      <c r="D621" t="e">
        <f>IF(B621&lt;=0,0,IF(B621&lt;=0.2,60*B621,IF(B621&lt;=0.4,185*(B621-0.4)^2+4.5,IF(B621&lt;=0.8,4.5,IF(B621&lt;0.85,-90*(x-0.85),0)))))</f>
        <v>#VALUE!</v>
      </c>
      <c r="E621" t="e">
        <f t="shared" si="117"/>
        <v>#VALUE!</v>
      </c>
      <c r="F621" t="e">
        <f t="shared" si="118"/>
        <v>#VALUE!</v>
      </c>
      <c r="G621" t="e">
        <f t="shared" si="119"/>
        <v>#VALUE!</v>
      </c>
      <c r="H621" t="e">
        <f t="shared" si="120"/>
        <v>#VALUE!</v>
      </c>
      <c r="I621" t="e">
        <f t="shared" si="121"/>
        <v>#VALUE!</v>
      </c>
      <c r="J621" t="e">
        <f t="shared" si="122"/>
        <v>#VALUE!</v>
      </c>
      <c r="K621" t="e">
        <f t="shared" si="123"/>
        <v>#VALUE!</v>
      </c>
      <c r="L621" t="e">
        <f t="shared" si="124"/>
        <v>#VALUE!</v>
      </c>
      <c r="M621" t="e">
        <f t="shared" si="125"/>
        <v>#VALUE!</v>
      </c>
      <c r="N621" t="e">
        <f t="shared" si="128"/>
        <v>#VALUE!</v>
      </c>
      <c r="O621" t="e">
        <f t="shared" si="129"/>
        <v>#VALUE!</v>
      </c>
    </row>
    <row r="622" spans="2:15">
      <c r="B622" t="e">
        <f t="shared" si="126"/>
        <v>#VALUE!</v>
      </c>
      <c r="C622" t="e">
        <f t="shared" si="127"/>
        <v>#VALUE!</v>
      </c>
      <c r="D622" t="e">
        <f>IF(B622&lt;=0,0,IF(B622&lt;=0.2,60*B622,IF(B622&lt;=0.4,185*(B622-0.4)^2+4.5,IF(B622&lt;=0.8,4.5,IF(B622&lt;0.85,-90*(x-0.85),0)))))</f>
        <v>#VALUE!</v>
      </c>
      <c r="E622" t="e">
        <f t="shared" si="117"/>
        <v>#VALUE!</v>
      </c>
      <c r="F622" t="e">
        <f t="shared" si="118"/>
        <v>#VALUE!</v>
      </c>
      <c r="G622" t="e">
        <f t="shared" si="119"/>
        <v>#VALUE!</v>
      </c>
      <c r="H622" t="e">
        <f t="shared" si="120"/>
        <v>#VALUE!</v>
      </c>
      <c r="I622" t="e">
        <f t="shared" si="121"/>
        <v>#VALUE!</v>
      </c>
      <c r="J622" t="e">
        <f t="shared" si="122"/>
        <v>#VALUE!</v>
      </c>
      <c r="K622" t="e">
        <f t="shared" si="123"/>
        <v>#VALUE!</v>
      </c>
      <c r="L622" t="e">
        <f t="shared" si="124"/>
        <v>#VALUE!</v>
      </c>
      <c r="M622" t="e">
        <f t="shared" si="125"/>
        <v>#VALUE!</v>
      </c>
      <c r="N622" t="e">
        <f t="shared" si="128"/>
        <v>#VALUE!</v>
      </c>
      <c r="O622" t="e">
        <f t="shared" si="129"/>
        <v>#VALUE!</v>
      </c>
    </row>
    <row r="623" spans="2:15">
      <c r="B623" t="e">
        <f t="shared" si="126"/>
        <v>#VALUE!</v>
      </c>
      <c r="C623" t="e">
        <f t="shared" si="127"/>
        <v>#VALUE!</v>
      </c>
      <c r="D623" t="e">
        <f>IF(B623&lt;=0,0,IF(B623&lt;=0.2,60*B623,IF(B623&lt;=0.4,185*(B623-0.4)^2+4.5,IF(B623&lt;=0.8,4.5,IF(B623&lt;0.85,-90*(x-0.85),0)))))</f>
        <v>#VALUE!</v>
      </c>
      <c r="E623" t="e">
        <f t="shared" si="117"/>
        <v>#VALUE!</v>
      </c>
      <c r="F623" t="e">
        <f t="shared" si="118"/>
        <v>#VALUE!</v>
      </c>
      <c r="G623" t="e">
        <f t="shared" si="119"/>
        <v>#VALUE!</v>
      </c>
      <c r="H623" t="e">
        <f t="shared" si="120"/>
        <v>#VALUE!</v>
      </c>
      <c r="I623" t="e">
        <f t="shared" si="121"/>
        <v>#VALUE!</v>
      </c>
      <c r="J623" t="e">
        <f t="shared" si="122"/>
        <v>#VALUE!</v>
      </c>
      <c r="K623" t="e">
        <f t="shared" si="123"/>
        <v>#VALUE!</v>
      </c>
      <c r="L623" t="e">
        <f t="shared" si="124"/>
        <v>#VALUE!</v>
      </c>
      <c r="M623" t="e">
        <f t="shared" si="125"/>
        <v>#VALUE!</v>
      </c>
      <c r="N623" t="e">
        <f t="shared" si="128"/>
        <v>#VALUE!</v>
      </c>
      <c r="O623" t="e">
        <f t="shared" si="129"/>
        <v>#VALUE!</v>
      </c>
    </row>
    <row r="624" spans="2:15">
      <c r="B624" t="e">
        <f t="shared" si="126"/>
        <v>#VALUE!</v>
      </c>
      <c r="C624" t="e">
        <f t="shared" si="127"/>
        <v>#VALUE!</v>
      </c>
      <c r="D624" t="e">
        <f>IF(B624&lt;=0,0,IF(B624&lt;=0.2,60*B624,IF(B624&lt;=0.4,185*(B624-0.4)^2+4.5,IF(B624&lt;=0.8,4.5,IF(B624&lt;0.85,-90*(x-0.85),0)))))</f>
        <v>#VALUE!</v>
      </c>
      <c r="E624" t="e">
        <f t="shared" si="117"/>
        <v>#VALUE!</v>
      </c>
      <c r="F624" t="e">
        <f t="shared" si="118"/>
        <v>#VALUE!</v>
      </c>
      <c r="G624" t="e">
        <f t="shared" si="119"/>
        <v>#VALUE!</v>
      </c>
      <c r="H624" t="e">
        <f t="shared" si="120"/>
        <v>#VALUE!</v>
      </c>
      <c r="I624" t="e">
        <f t="shared" si="121"/>
        <v>#VALUE!</v>
      </c>
      <c r="J624" t="e">
        <f t="shared" si="122"/>
        <v>#VALUE!</v>
      </c>
      <c r="K624" t="e">
        <f t="shared" si="123"/>
        <v>#VALUE!</v>
      </c>
      <c r="L624" t="e">
        <f t="shared" si="124"/>
        <v>#VALUE!</v>
      </c>
      <c r="M624" t="e">
        <f t="shared" si="125"/>
        <v>#VALUE!</v>
      </c>
      <c r="N624" t="e">
        <f t="shared" si="128"/>
        <v>#VALUE!</v>
      </c>
      <c r="O624" t="e">
        <f t="shared" si="129"/>
        <v>#VALUE!</v>
      </c>
    </row>
    <row r="625" spans="2:15">
      <c r="B625" t="e">
        <f t="shared" si="126"/>
        <v>#VALUE!</v>
      </c>
      <c r="C625" t="e">
        <f t="shared" si="127"/>
        <v>#VALUE!</v>
      </c>
      <c r="D625" t="e">
        <f>IF(B625&lt;=0,0,IF(B625&lt;=0.2,60*B625,IF(B625&lt;=0.4,185*(B625-0.4)^2+4.5,IF(B625&lt;=0.8,4.5,IF(B625&lt;0.85,-90*(x-0.85),0)))))</f>
        <v>#VALUE!</v>
      </c>
      <c r="E625" t="e">
        <f t="shared" si="117"/>
        <v>#VALUE!</v>
      </c>
      <c r="F625" t="e">
        <f t="shared" si="118"/>
        <v>#VALUE!</v>
      </c>
      <c r="G625" t="e">
        <f t="shared" si="119"/>
        <v>#VALUE!</v>
      </c>
      <c r="H625" t="e">
        <f t="shared" si="120"/>
        <v>#VALUE!</v>
      </c>
      <c r="I625" t="e">
        <f t="shared" si="121"/>
        <v>#VALUE!</v>
      </c>
      <c r="J625" t="e">
        <f t="shared" si="122"/>
        <v>#VALUE!</v>
      </c>
      <c r="K625" t="e">
        <f t="shared" si="123"/>
        <v>#VALUE!</v>
      </c>
      <c r="L625" t="e">
        <f t="shared" si="124"/>
        <v>#VALUE!</v>
      </c>
      <c r="M625" t="e">
        <f t="shared" si="125"/>
        <v>#VALUE!</v>
      </c>
      <c r="N625" t="e">
        <f t="shared" si="128"/>
        <v>#VALUE!</v>
      </c>
      <c r="O625" t="e">
        <f t="shared" si="129"/>
        <v>#VALUE!</v>
      </c>
    </row>
    <row r="626" spans="2:15">
      <c r="B626" t="e">
        <f t="shared" si="126"/>
        <v>#VALUE!</v>
      </c>
      <c r="C626" t="e">
        <f t="shared" si="127"/>
        <v>#VALUE!</v>
      </c>
      <c r="D626" t="e">
        <f>IF(B626&lt;=0,0,IF(B626&lt;=0.2,60*B626,IF(B626&lt;=0.4,185*(B626-0.4)^2+4.5,IF(B626&lt;=0.8,4.5,IF(B626&lt;0.85,-90*(x-0.85),0)))))</f>
        <v>#VALUE!</v>
      </c>
      <c r="E626" t="e">
        <f t="shared" si="117"/>
        <v>#VALUE!</v>
      </c>
      <c r="F626" t="e">
        <f t="shared" si="118"/>
        <v>#VALUE!</v>
      </c>
      <c r="G626" t="e">
        <f t="shared" si="119"/>
        <v>#VALUE!</v>
      </c>
      <c r="H626" t="e">
        <f t="shared" si="120"/>
        <v>#VALUE!</v>
      </c>
      <c r="I626" t="e">
        <f t="shared" si="121"/>
        <v>#VALUE!</v>
      </c>
      <c r="J626" t="e">
        <f t="shared" si="122"/>
        <v>#VALUE!</v>
      </c>
      <c r="K626" t="e">
        <f t="shared" si="123"/>
        <v>#VALUE!</v>
      </c>
      <c r="L626" t="e">
        <f t="shared" si="124"/>
        <v>#VALUE!</v>
      </c>
      <c r="M626" t="e">
        <f t="shared" si="125"/>
        <v>#VALUE!</v>
      </c>
      <c r="N626" t="e">
        <f t="shared" si="128"/>
        <v>#VALUE!</v>
      </c>
      <c r="O626" t="e">
        <f t="shared" si="129"/>
        <v>#VALUE!</v>
      </c>
    </row>
    <row r="627" spans="2:15">
      <c r="B627" t="e">
        <f t="shared" si="126"/>
        <v>#VALUE!</v>
      </c>
      <c r="C627" t="e">
        <f t="shared" si="127"/>
        <v>#VALUE!</v>
      </c>
      <c r="D627" t="e">
        <f>IF(B627&lt;=0,0,IF(B627&lt;=0.2,60*B627,IF(B627&lt;=0.4,185*(B627-0.4)^2+4.5,IF(B627&lt;=0.8,4.5,IF(B627&lt;0.85,-90*(x-0.85),0)))))</f>
        <v>#VALUE!</v>
      </c>
      <c r="E627" t="e">
        <f t="shared" si="117"/>
        <v>#VALUE!</v>
      </c>
      <c r="F627" t="e">
        <f t="shared" si="118"/>
        <v>#VALUE!</v>
      </c>
      <c r="G627" t="e">
        <f t="shared" si="119"/>
        <v>#VALUE!</v>
      </c>
      <c r="H627" t="e">
        <f t="shared" si="120"/>
        <v>#VALUE!</v>
      </c>
      <c r="I627" t="e">
        <f t="shared" si="121"/>
        <v>#VALUE!</v>
      </c>
      <c r="J627" t="e">
        <f t="shared" si="122"/>
        <v>#VALUE!</v>
      </c>
      <c r="K627" t="e">
        <f t="shared" si="123"/>
        <v>#VALUE!</v>
      </c>
      <c r="L627" t="e">
        <f t="shared" si="124"/>
        <v>#VALUE!</v>
      </c>
      <c r="M627" t="e">
        <f t="shared" si="125"/>
        <v>#VALUE!</v>
      </c>
      <c r="N627" t="e">
        <f t="shared" si="128"/>
        <v>#VALUE!</v>
      </c>
      <c r="O627" t="e">
        <f t="shared" si="129"/>
        <v>#VALUE!</v>
      </c>
    </row>
    <row r="628" spans="2:15">
      <c r="B628" t="e">
        <f t="shared" si="126"/>
        <v>#VALUE!</v>
      </c>
      <c r="C628" t="e">
        <f t="shared" si="127"/>
        <v>#VALUE!</v>
      </c>
      <c r="D628" t="e">
        <f>IF(B628&lt;=0,0,IF(B628&lt;=0.2,60*B628,IF(B628&lt;=0.4,185*(B628-0.4)^2+4.5,IF(B628&lt;=0.8,4.5,IF(B628&lt;0.85,-90*(x-0.85),0)))))</f>
        <v>#VALUE!</v>
      </c>
      <c r="E628" t="e">
        <f t="shared" si="117"/>
        <v>#VALUE!</v>
      </c>
      <c r="F628" t="e">
        <f t="shared" si="118"/>
        <v>#VALUE!</v>
      </c>
      <c r="G628" t="e">
        <f t="shared" si="119"/>
        <v>#VALUE!</v>
      </c>
      <c r="H628" t="e">
        <f t="shared" si="120"/>
        <v>#VALUE!</v>
      </c>
      <c r="I628" t="e">
        <f t="shared" si="121"/>
        <v>#VALUE!</v>
      </c>
      <c r="J628" t="e">
        <f t="shared" si="122"/>
        <v>#VALUE!</v>
      </c>
      <c r="K628" t="e">
        <f t="shared" si="123"/>
        <v>#VALUE!</v>
      </c>
      <c r="L628" t="e">
        <f t="shared" si="124"/>
        <v>#VALUE!</v>
      </c>
      <c r="M628" t="e">
        <f t="shared" si="125"/>
        <v>#VALUE!</v>
      </c>
      <c r="N628" t="e">
        <f t="shared" si="128"/>
        <v>#VALUE!</v>
      </c>
      <c r="O628" t="e">
        <f t="shared" si="129"/>
        <v>#VALUE!</v>
      </c>
    </row>
    <row r="629" spans="2:15">
      <c r="B629" t="e">
        <f t="shared" si="126"/>
        <v>#VALUE!</v>
      </c>
      <c r="C629" t="e">
        <f t="shared" si="127"/>
        <v>#VALUE!</v>
      </c>
      <c r="D629" t="e">
        <f>IF(B629&lt;=0,0,IF(B629&lt;=0.2,60*B629,IF(B629&lt;=0.4,185*(B629-0.4)^2+4.5,IF(B629&lt;=0.8,4.5,IF(B629&lt;0.85,-90*(x-0.85),0)))))</f>
        <v>#VALUE!</v>
      </c>
      <c r="E629" t="e">
        <f t="shared" si="117"/>
        <v>#VALUE!</v>
      </c>
      <c r="F629" t="e">
        <f t="shared" si="118"/>
        <v>#VALUE!</v>
      </c>
      <c r="G629" t="e">
        <f t="shared" si="119"/>
        <v>#VALUE!</v>
      </c>
      <c r="H629" t="e">
        <f t="shared" si="120"/>
        <v>#VALUE!</v>
      </c>
      <c r="I629" t="e">
        <f t="shared" si="121"/>
        <v>#VALUE!</v>
      </c>
      <c r="J629" t="e">
        <f t="shared" si="122"/>
        <v>#VALUE!</v>
      </c>
      <c r="K629" t="e">
        <f t="shared" si="123"/>
        <v>#VALUE!</v>
      </c>
      <c r="L629" t="e">
        <f t="shared" si="124"/>
        <v>#VALUE!</v>
      </c>
      <c r="M629" t="e">
        <f t="shared" si="125"/>
        <v>#VALUE!</v>
      </c>
      <c r="N629" t="e">
        <f t="shared" si="128"/>
        <v>#VALUE!</v>
      </c>
      <c r="O629" t="e">
        <f t="shared" si="129"/>
        <v>#VALUE!</v>
      </c>
    </row>
    <row r="630" spans="2:15">
      <c r="B630" t="e">
        <f t="shared" si="126"/>
        <v>#VALUE!</v>
      </c>
      <c r="C630" t="e">
        <f t="shared" si="127"/>
        <v>#VALUE!</v>
      </c>
      <c r="D630" t="e">
        <f>IF(B630&lt;=0,0,IF(B630&lt;=0.2,60*B630,IF(B630&lt;=0.4,185*(B630-0.4)^2+4.5,IF(B630&lt;=0.8,4.5,IF(B630&lt;0.85,-90*(x-0.85),0)))))</f>
        <v>#VALUE!</v>
      </c>
      <c r="E630" t="e">
        <f t="shared" si="117"/>
        <v>#VALUE!</v>
      </c>
      <c r="F630" t="e">
        <f t="shared" si="118"/>
        <v>#VALUE!</v>
      </c>
      <c r="G630" t="e">
        <f t="shared" si="119"/>
        <v>#VALUE!</v>
      </c>
      <c r="H630" t="e">
        <f t="shared" si="120"/>
        <v>#VALUE!</v>
      </c>
      <c r="I630" t="e">
        <f t="shared" si="121"/>
        <v>#VALUE!</v>
      </c>
      <c r="J630" t="e">
        <f t="shared" si="122"/>
        <v>#VALUE!</v>
      </c>
      <c r="K630" t="e">
        <f t="shared" si="123"/>
        <v>#VALUE!</v>
      </c>
      <c r="L630" t="e">
        <f t="shared" si="124"/>
        <v>#VALUE!</v>
      </c>
      <c r="M630" t="e">
        <f t="shared" si="125"/>
        <v>#VALUE!</v>
      </c>
      <c r="N630" t="e">
        <f t="shared" si="128"/>
        <v>#VALUE!</v>
      </c>
      <c r="O630" t="e">
        <f t="shared" si="129"/>
        <v>#VALUE!</v>
      </c>
    </row>
    <row r="631" spans="2:15">
      <c r="B631" t="e">
        <f t="shared" si="126"/>
        <v>#VALUE!</v>
      </c>
      <c r="C631" t="e">
        <f t="shared" si="127"/>
        <v>#VALUE!</v>
      </c>
      <c r="D631" t="e">
        <f>IF(B631&lt;=0,0,IF(B631&lt;=0.2,60*B631,IF(B631&lt;=0.4,185*(B631-0.4)^2+4.5,IF(B631&lt;=0.8,4.5,IF(B631&lt;0.85,-90*(x-0.85),0)))))</f>
        <v>#VALUE!</v>
      </c>
      <c r="E631" t="e">
        <f t="shared" si="117"/>
        <v>#VALUE!</v>
      </c>
      <c r="F631" t="e">
        <f t="shared" si="118"/>
        <v>#VALUE!</v>
      </c>
      <c r="G631" t="e">
        <f t="shared" si="119"/>
        <v>#VALUE!</v>
      </c>
      <c r="H631" t="e">
        <f t="shared" si="120"/>
        <v>#VALUE!</v>
      </c>
      <c r="I631" t="e">
        <f t="shared" si="121"/>
        <v>#VALUE!</v>
      </c>
      <c r="J631" t="e">
        <f t="shared" si="122"/>
        <v>#VALUE!</v>
      </c>
      <c r="K631" t="e">
        <f t="shared" si="123"/>
        <v>#VALUE!</v>
      </c>
      <c r="L631" t="e">
        <f t="shared" si="124"/>
        <v>#VALUE!</v>
      </c>
      <c r="M631" t="e">
        <f t="shared" si="125"/>
        <v>#VALUE!</v>
      </c>
      <c r="N631" t="e">
        <f t="shared" si="128"/>
        <v>#VALUE!</v>
      </c>
      <c r="O631" t="e">
        <f t="shared" si="129"/>
        <v>#VALUE!</v>
      </c>
    </row>
    <row r="632" spans="2:15">
      <c r="B632" t="e">
        <f t="shared" si="126"/>
        <v>#VALUE!</v>
      </c>
      <c r="C632" t="e">
        <f t="shared" si="127"/>
        <v>#VALUE!</v>
      </c>
      <c r="D632" t="e">
        <f>IF(B632&lt;=0,0,IF(B632&lt;=0.2,60*B632,IF(B632&lt;=0.4,185*(B632-0.4)^2+4.5,IF(B632&lt;=0.8,4.5,IF(B632&lt;0.85,-90*(x-0.85),0)))))</f>
        <v>#VALUE!</v>
      </c>
      <c r="E632" t="e">
        <f t="shared" si="117"/>
        <v>#VALUE!</v>
      </c>
      <c r="F632" t="e">
        <f t="shared" si="118"/>
        <v>#VALUE!</v>
      </c>
      <c r="G632" t="e">
        <f t="shared" si="119"/>
        <v>#VALUE!</v>
      </c>
      <c r="H632" t="e">
        <f t="shared" si="120"/>
        <v>#VALUE!</v>
      </c>
      <c r="I632" t="e">
        <f t="shared" si="121"/>
        <v>#VALUE!</v>
      </c>
      <c r="J632" t="e">
        <f t="shared" si="122"/>
        <v>#VALUE!</v>
      </c>
      <c r="K632" t="e">
        <f t="shared" si="123"/>
        <v>#VALUE!</v>
      </c>
      <c r="L632" t="e">
        <f t="shared" si="124"/>
        <v>#VALUE!</v>
      </c>
      <c r="M632" t="e">
        <f t="shared" si="125"/>
        <v>#VALUE!</v>
      </c>
      <c r="N632" t="e">
        <f t="shared" si="128"/>
        <v>#VALUE!</v>
      </c>
      <c r="O632" t="e">
        <f t="shared" si="129"/>
        <v>#VALUE!</v>
      </c>
    </row>
    <row r="633" spans="2:15">
      <c r="B633" t="e">
        <f t="shared" si="126"/>
        <v>#VALUE!</v>
      </c>
      <c r="C633" t="e">
        <f t="shared" si="127"/>
        <v>#VALUE!</v>
      </c>
      <c r="D633" t="e">
        <f>IF(B633&lt;=0,0,IF(B633&lt;=0.2,60*B633,IF(B633&lt;=0.4,185*(B633-0.4)^2+4.5,IF(B633&lt;=0.8,4.5,IF(B633&lt;0.85,-90*(x-0.85),0)))))</f>
        <v>#VALUE!</v>
      </c>
      <c r="E633" t="e">
        <f t="shared" si="117"/>
        <v>#VALUE!</v>
      </c>
      <c r="F633" t="e">
        <f t="shared" si="118"/>
        <v>#VALUE!</v>
      </c>
      <c r="G633" t="e">
        <f t="shared" si="119"/>
        <v>#VALUE!</v>
      </c>
      <c r="H633" t="e">
        <f t="shared" si="120"/>
        <v>#VALUE!</v>
      </c>
      <c r="I633" t="e">
        <f t="shared" si="121"/>
        <v>#VALUE!</v>
      </c>
      <c r="J633" t="e">
        <f t="shared" si="122"/>
        <v>#VALUE!</v>
      </c>
      <c r="K633" t="e">
        <f t="shared" si="123"/>
        <v>#VALUE!</v>
      </c>
      <c r="L633" t="e">
        <f t="shared" si="124"/>
        <v>#VALUE!</v>
      </c>
      <c r="M633" t="e">
        <f t="shared" si="125"/>
        <v>#VALUE!</v>
      </c>
      <c r="N633" t="e">
        <f t="shared" si="128"/>
        <v>#VALUE!</v>
      </c>
      <c r="O633" t="e">
        <f t="shared" si="129"/>
        <v>#VALUE!</v>
      </c>
    </row>
    <row r="634" spans="2:15">
      <c r="B634" t="e">
        <f t="shared" si="126"/>
        <v>#VALUE!</v>
      </c>
      <c r="C634" t="e">
        <f t="shared" si="127"/>
        <v>#VALUE!</v>
      </c>
      <c r="D634" t="e">
        <f>IF(B634&lt;=0,0,IF(B634&lt;=0.2,60*B634,IF(B634&lt;=0.4,185*(B634-0.4)^2+4.5,IF(B634&lt;=0.8,4.5,IF(B634&lt;0.85,-90*(x-0.85),0)))))</f>
        <v>#VALUE!</v>
      </c>
      <c r="E634" t="e">
        <f t="shared" si="117"/>
        <v>#VALUE!</v>
      </c>
      <c r="F634" t="e">
        <f t="shared" si="118"/>
        <v>#VALUE!</v>
      </c>
      <c r="G634" t="e">
        <f t="shared" si="119"/>
        <v>#VALUE!</v>
      </c>
      <c r="H634" t="e">
        <f t="shared" si="120"/>
        <v>#VALUE!</v>
      </c>
      <c r="I634" t="e">
        <f t="shared" si="121"/>
        <v>#VALUE!</v>
      </c>
      <c r="J634" t="e">
        <f t="shared" si="122"/>
        <v>#VALUE!</v>
      </c>
      <c r="K634" t="e">
        <f t="shared" si="123"/>
        <v>#VALUE!</v>
      </c>
      <c r="L634" t="e">
        <f t="shared" si="124"/>
        <v>#VALUE!</v>
      </c>
      <c r="M634" t="e">
        <f t="shared" si="125"/>
        <v>#VALUE!</v>
      </c>
      <c r="N634" t="e">
        <f t="shared" si="128"/>
        <v>#VALUE!</v>
      </c>
      <c r="O634" t="e">
        <f t="shared" si="129"/>
        <v>#VALUE!</v>
      </c>
    </row>
    <row r="635" spans="2:15">
      <c r="B635" t="e">
        <f t="shared" si="126"/>
        <v>#VALUE!</v>
      </c>
      <c r="C635" t="e">
        <f t="shared" si="127"/>
        <v>#VALUE!</v>
      </c>
      <c r="D635" t="e">
        <f>IF(B635&lt;=0,0,IF(B635&lt;=0.2,60*B635,IF(B635&lt;=0.4,185*(B635-0.4)^2+4.5,IF(B635&lt;=0.8,4.5,IF(B635&lt;0.85,-90*(x-0.85),0)))))</f>
        <v>#VALUE!</v>
      </c>
      <c r="E635" t="e">
        <f t="shared" si="117"/>
        <v>#VALUE!</v>
      </c>
      <c r="F635" t="e">
        <f t="shared" si="118"/>
        <v>#VALUE!</v>
      </c>
      <c r="G635" t="e">
        <f t="shared" si="119"/>
        <v>#VALUE!</v>
      </c>
      <c r="H635" t="e">
        <f t="shared" si="120"/>
        <v>#VALUE!</v>
      </c>
      <c r="I635" t="e">
        <f t="shared" si="121"/>
        <v>#VALUE!</v>
      </c>
      <c r="J635" t="e">
        <f t="shared" si="122"/>
        <v>#VALUE!</v>
      </c>
      <c r="K635" t="e">
        <f t="shared" si="123"/>
        <v>#VALUE!</v>
      </c>
      <c r="L635" t="e">
        <f t="shared" si="124"/>
        <v>#VALUE!</v>
      </c>
      <c r="M635" t="e">
        <f t="shared" si="125"/>
        <v>#VALUE!</v>
      </c>
      <c r="N635" t="e">
        <f t="shared" si="128"/>
        <v>#VALUE!</v>
      </c>
      <c r="O635" t="e">
        <f t="shared" si="129"/>
        <v>#VALUE!</v>
      </c>
    </row>
    <row r="636" spans="2:15">
      <c r="B636" t="e">
        <f t="shared" si="126"/>
        <v>#VALUE!</v>
      </c>
      <c r="C636" t="e">
        <f t="shared" si="127"/>
        <v>#VALUE!</v>
      </c>
      <c r="D636" t="e">
        <f>IF(B636&lt;=0,0,IF(B636&lt;=0.2,60*B636,IF(B636&lt;=0.4,185*(B636-0.4)^2+4.5,IF(B636&lt;=0.8,4.5,IF(B636&lt;0.85,-90*(x-0.85),0)))))</f>
        <v>#VALUE!</v>
      </c>
      <c r="E636" t="e">
        <f t="shared" si="117"/>
        <v>#VALUE!</v>
      </c>
      <c r="F636" t="e">
        <f t="shared" si="118"/>
        <v>#VALUE!</v>
      </c>
      <c r="G636" t="e">
        <f t="shared" si="119"/>
        <v>#VALUE!</v>
      </c>
      <c r="H636" t="e">
        <f t="shared" si="120"/>
        <v>#VALUE!</v>
      </c>
      <c r="I636" t="e">
        <f t="shared" si="121"/>
        <v>#VALUE!</v>
      </c>
      <c r="J636" t="e">
        <f t="shared" si="122"/>
        <v>#VALUE!</v>
      </c>
      <c r="K636" t="e">
        <f t="shared" si="123"/>
        <v>#VALUE!</v>
      </c>
      <c r="L636" t="e">
        <f t="shared" si="124"/>
        <v>#VALUE!</v>
      </c>
      <c r="M636" t="e">
        <f t="shared" si="125"/>
        <v>#VALUE!</v>
      </c>
      <c r="N636" t="e">
        <f t="shared" si="128"/>
        <v>#VALUE!</v>
      </c>
      <c r="O636" t="e">
        <f t="shared" si="129"/>
        <v>#VALUE!</v>
      </c>
    </row>
    <row r="637" spans="2:15">
      <c r="B637" t="e">
        <f t="shared" si="126"/>
        <v>#VALUE!</v>
      </c>
      <c r="C637" t="e">
        <f t="shared" si="127"/>
        <v>#VALUE!</v>
      </c>
      <c r="D637" t="e">
        <f>IF(B637&lt;=0,0,IF(B637&lt;=0.2,60*B637,IF(B637&lt;=0.4,185*(B637-0.4)^2+4.5,IF(B637&lt;=0.8,4.5,IF(B637&lt;0.85,-90*(x-0.85),0)))))</f>
        <v>#VALUE!</v>
      </c>
      <c r="E637" t="e">
        <f t="shared" si="117"/>
        <v>#VALUE!</v>
      </c>
      <c r="F637" t="e">
        <f t="shared" si="118"/>
        <v>#VALUE!</v>
      </c>
      <c r="G637" t="e">
        <f t="shared" si="119"/>
        <v>#VALUE!</v>
      </c>
      <c r="H637" t="e">
        <f t="shared" si="120"/>
        <v>#VALUE!</v>
      </c>
      <c r="I637" t="e">
        <f t="shared" si="121"/>
        <v>#VALUE!</v>
      </c>
      <c r="J637" t="e">
        <f t="shared" si="122"/>
        <v>#VALUE!</v>
      </c>
      <c r="K637" t="e">
        <f t="shared" si="123"/>
        <v>#VALUE!</v>
      </c>
      <c r="L637" t="e">
        <f t="shared" si="124"/>
        <v>#VALUE!</v>
      </c>
      <c r="M637" t="e">
        <f t="shared" si="125"/>
        <v>#VALUE!</v>
      </c>
      <c r="N637" t="e">
        <f t="shared" si="128"/>
        <v>#VALUE!</v>
      </c>
      <c r="O637" t="e">
        <f t="shared" si="129"/>
        <v>#VALUE!</v>
      </c>
    </row>
    <row r="638" spans="2:15">
      <c r="B638" t="e">
        <f t="shared" si="126"/>
        <v>#VALUE!</v>
      </c>
      <c r="C638" t="e">
        <f t="shared" si="127"/>
        <v>#VALUE!</v>
      </c>
      <c r="D638" t="e">
        <f>IF(B638&lt;=0,0,IF(B638&lt;=0.2,60*B638,IF(B638&lt;=0.4,185*(B638-0.4)^2+4.5,IF(B638&lt;=0.8,4.5,IF(B638&lt;0.85,-90*(x-0.85),0)))))</f>
        <v>#VALUE!</v>
      </c>
      <c r="E638" t="e">
        <f t="shared" si="117"/>
        <v>#VALUE!</v>
      </c>
      <c r="F638" t="e">
        <f t="shared" si="118"/>
        <v>#VALUE!</v>
      </c>
      <c r="G638" t="e">
        <f t="shared" si="119"/>
        <v>#VALUE!</v>
      </c>
      <c r="H638" t="e">
        <f t="shared" si="120"/>
        <v>#VALUE!</v>
      </c>
      <c r="I638" t="e">
        <f t="shared" si="121"/>
        <v>#VALUE!</v>
      </c>
      <c r="J638" t="e">
        <f t="shared" si="122"/>
        <v>#VALUE!</v>
      </c>
      <c r="K638" t="e">
        <f t="shared" si="123"/>
        <v>#VALUE!</v>
      </c>
      <c r="L638" t="e">
        <f t="shared" si="124"/>
        <v>#VALUE!</v>
      </c>
      <c r="M638" t="e">
        <f t="shared" si="125"/>
        <v>#VALUE!</v>
      </c>
      <c r="N638" t="e">
        <f t="shared" si="128"/>
        <v>#VALUE!</v>
      </c>
      <c r="O638" t="e">
        <f t="shared" si="129"/>
        <v>#VALUE!</v>
      </c>
    </row>
    <row r="639" spans="2:15">
      <c r="B639" t="e">
        <f t="shared" si="126"/>
        <v>#VALUE!</v>
      </c>
      <c r="C639" t="e">
        <f t="shared" si="127"/>
        <v>#VALUE!</v>
      </c>
      <c r="D639" t="e">
        <f>IF(B639&lt;=0,0,IF(B639&lt;=0.2,60*B639,IF(B639&lt;=0.4,185*(B639-0.4)^2+4.5,IF(B639&lt;=0.8,4.5,IF(B639&lt;0.85,-90*(x-0.85),0)))))</f>
        <v>#VALUE!</v>
      </c>
      <c r="E639" t="e">
        <f t="shared" si="117"/>
        <v>#VALUE!</v>
      </c>
      <c r="F639" t="e">
        <f t="shared" si="118"/>
        <v>#VALUE!</v>
      </c>
      <c r="G639" t="e">
        <f t="shared" si="119"/>
        <v>#VALUE!</v>
      </c>
      <c r="H639" t="e">
        <f t="shared" si="120"/>
        <v>#VALUE!</v>
      </c>
      <c r="I639" t="e">
        <f t="shared" si="121"/>
        <v>#VALUE!</v>
      </c>
      <c r="J639" t="e">
        <f t="shared" si="122"/>
        <v>#VALUE!</v>
      </c>
      <c r="K639" t="e">
        <f t="shared" si="123"/>
        <v>#VALUE!</v>
      </c>
      <c r="L639" t="e">
        <f t="shared" si="124"/>
        <v>#VALUE!</v>
      </c>
      <c r="M639" t="e">
        <f t="shared" si="125"/>
        <v>#VALUE!</v>
      </c>
      <c r="N639" t="e">
        <f t="shared" si="128"/>
        <v>#VALUE!</v>
      </c>
      <c r="O639" t="e">
        <f t="shared" si="129"/>
        <v>#VALUE!</v>
      </c>
    </row>
    <row r="640" spans="2:15">
      <c r="B640" t="e">
        <f t="shared" si="126"/>
        <v>#VALUE!</v>
      </c>
      <c r="C640" t="e">
        <f t="shared" si="127"/>
        <v>#VALUE!</v>
      </c>
      <c r="D640" t="e">
        <f>IF(B640&lt;=0,0,IF(B640&lt;=0.2,60*B640,IF(B640&lt;=0.4,185*(B640-0.4)^2+4.5,IF(B640&lt;=0.8,4.5,IF(B640&lt;0.85,-90*(x-0.85),0)))))</f>
        <v>#VALUE!</v>
      </c>
      <c r="E640" t="e">
        <f t="shared" si="117"/>
        <v>#VALUE!</v>
      </c>
      <c r="F640" t="e">
        <f t="shared" si="118"/>
        <v>#VALUE!</v>
      </c>
      <c r="G640" t="e">
        <f t="shared" si="119"/>
        <v>#VALUE!</v>
      </c>
      <c r="H640" t="e">
        <f t="shared" si="120"/>
        <v>#VALUE!</v>
      </c>
      <c r="I640" t="e">
        <f t="shared" si="121"/>
        <v>#VALUE!</v>
      </c>
      <c r="J640" t="e">
        <f t="shared" si="122"/>
        <v>#VALUE!</v>
      </c>
      <c r="K640" t="e">
        <f t="shared" si="123"/>
        <v>#VALUE!</v>
      </c>
      <c r="L640" t="e">
        <f t="shared" si="124"/>
        <v>#VALUE!</v>
      </c>
      <c r="M640" t="e">
        <f t="shared" si="125"/>
        <v>#VALUE!</v>
      </c>
      <c r="N640" t="e">
        <f t="shared" si="128"/>
        <v>#VALUE!</v>
      </c>
      <c r="O640" t="e">
        <f t="shared" si="129"/>
        <v>#VALUE!</v>
      </c>
    </row>
    <row r="641" spans="2:15">
      <c r="B641" t="e">
        <f t="shared" si="126"/>
        <v>#VALUE!</v>
      </c>
      <c r="C641" t="e">
        <f t="shared" si="127"/>
        <v>#VALUE!</v>
      </c>
      <c r="D641" t="e">
        <f>IF(B641&lt;=0,0,IF(B641&lt;=0.2,60*B641,IF(B641&lt;=0.4,185*(B641-0.4)^2+4.5,IF(B641&lt;=0.8,4.5,IF(B641&lt;0.85,-90*(x-0.85),0)))))</f>
        <v>#VALUE!</v>
      </c>
      <c r="E641" t="e">
        <f t="shared" si="117"/>
        <v>#VALUE!</v>
      </c>
      <c r="F641" t="e">
        <f t="shared" si="118"/>
        <v>#VALUE!</v>
      </c>
      <c r="G641" t="e">
        <f t="shared" si="119"/>
        <v>#VALUE!</v>
      </c>
      <c r="H641" t="e">
        <f t="shared" si="120"/>
        <v>#VALUE!</v>
      </c>
      <c r="I641" t="e">
        <f t="shared" si="121"/>
        <v>#VALUE!</v>
      </c>
      <c r="J641" t="e">
        <f t="shared" si="122"/>
        <v>#VALUE!</v>
      </c>
      <c r="K641" t="e">
        <f t="shared" si="123"/>
        <v>#VALUE!</v>
      </c>
      <c r="L641" t="e">
        <f t="shared" si="124"/>
        <v>#VALUE!</v>
      </c>
      <c r="M641" t="e">
        <f t="shared" si="125"/>
        <v>#VALUE!</v>
      </c>
      <c r="N641" t="e">
        <f t="shared" si="128"/>
        <v>#VALUE!</v>
      </c>
      <c r="O641" t="e">
        <f t="shared" si="129"/>
        <v>#VALUE!</v>
      </c>
    </row>
    <row r="642" spans="2:15">
      <c r="B642" t="e">
        <f t="shared" si="126"/>
        <v>#VALUE!</v>
      </c>
      <c r="C642" t="e">
        <f t="shared" si="127"/>
        <v>#VALUE!</v>
      </c>
      <c r="D642" t="e">
        <f>IF(B642&lt;=0,0,IF(B642&lt;=0.2,60*B642,IF(B642&lt;=0.4,185*(B642-0.4)^2+4.5,IF(B642&lt;=0.8,4.5,IF(B642&lt;0.85,-90*(x-0.85),0)))))</f>
        <v>#VALUE!</v>
      </c>
      <c r="E642" t="e">
        <f t="shared" si="117"/>
        <v>#VALUE!</v>
      </c>
      <c r="F642" t="e">
        <f t="shared" si="118"/>
        <v>#VALUE!</v>
      </c>
      <c r="G642" t="e">
        <f t="shared" si="119"/>
        <v>#VALUE!</v>
      </c>
      <c r="H642" t="e">
        <f t="shared" si="120"/>
        <v>#VALUE!</v>
      </c>
      <c r="I642" t="e">
        <f t="shared" si="121"/>
        <v>#VALUE!</v>
      </c>
      <c r="J642" t="e">
        <f t="shared" si="122"/>
        <v>#VALUE!</v>
      </c>
      <c r="K642" t="e">
        <f t="shared" si="123"/>
        <v>#VALUE!</v>
      </c>
      <c r="L642" t="e">
        <f t="shared" si="124"/>
        <v>#VALUE!</v>
      </c>
      <c r="M642" t="e">
        <f t="shared" si="125"/>
        <v>#VALUE!</v>
      </c>
      <c r="N642" t="e">
        <f t="shared" si="128"/>
        <v>#VALUE!</v>
      </c>
      <c r="O642" t="e">
        <f t="shared" si="129"/>
        <v>#VALUE!</v>
      </c>
    </row>
    <row r="643" spans="2:15">
      <c r="B643" t="e">
        <f t="shared" si="126"/>
        <v>#VALUE!</v>
      </c>
      <c r="C643" t="e">
        <f t="shared" si="127"/>
        <v>#VALUE!</v>
      </c>
      <c r="D643" t="e">
        <f>IF(B643&lt;=0,0,IF(B643&lt;=0.2,60*B643,IF(B643&lt;=0.4,185*(B643-0.4)^2+4.5,IF(B643&lt;=0.8,4.5,IF(B643&lt;0.85,-90*(x-0.85),0)))))</f>
        <v>#VALUE!</v>
      </c>
      <c r="E643" t="e">
        <f t="shared" si="117"/>
        <v>#VALUE!</v>
      </c>
      <c r="F643" t="e">
        <f t="shared" si="118"/>
        <v>#VALUE!</v>
      </c>
      <c r="G643" t="e">
        <f t="shared" si="119"/>
        <v>#VALUE!</v>
      </c>
      <c r="H643" t="e">
        <f t="shared" si="120"/>
        <v>#VALUE!</v>
      </c>
      <c r="I643" t="e">
        <f t="shared" si="121"/>
        <v>#VALUE!</v>
      </c>
      <c r="J643" t="e">
        <f t="shared" si="122"/>
        <v>#VALUE!</v>
      </c>
      <c r="K643" t="e">
        <f t="shared" si="123"/>
        <v>#VALUE!</v>
      </c>
      <c r="L643" t="e">
        <f t="shared" si="124"/>
        <v>#VALUE!</v>
      </c>
      <c r="M643" t="e">
        <f t="shared" si="125"/>
        <v>#VALUE!</v>
      </c>
      <c r="N643" t="e">
        <f t="shared" si="128"/>
        <v>#VALUE!</v>
      </c>
      <c r="O643" t="e">
        <f t="shared" si="129"/>
        <v>#VALUE!</v>
      </c>
    </row>
    <row r="644" spans="2:15">
      <c r="B644" t="e">
        <f t="shared" si="126"/>
        <v>#VALUE!</v>
      </c>
      <c r="C644" t="e">
        <f t="shared" si="127"/>
        <v>#VALUE!</v>
      </c>
      <c r="D644" t="e">
        <f>IF(B644&lt;=0,0,IF(B644&lt;=0.2,60*B644,IF(B644&lt;=0.4,185*(B644-0.4)^2+4.5,IF(B644&lt;=0.8,4.5,IF(B644&lt;0.85,-90*(x-0.85),0)))))</f>
        <v>#VALUE!</v>
      </c>
      <c r="E644" t="e">
        <f t="shared" si="117"/>
        <v>#VALUE!</v>
      </c>
      <c r="F644" t="e">
        <f t="shared" si="118"/>
        <v>#VALUE!</v>
      </c>
      <c r="G644" t="e">
        <f t="shared" si="119"/>
        <v>#VALUE!</v>
      </c>
      <c r="H644" t="e">
        <f t="shared" si="120"/>
        <v>#VALUE!</v>
      </c>
      <c r="I644" t="e">
        <f t="shared" si="121"/>
        <v>#VALUE!</v>
      </c>
      <c r="J644" t="e">
        <f t="shared" si="122"/>
        <v>#VALUE!</v>
      </c>
      <c r="K644" t="e">
        <f t="shared" si="123"/>
        <v>#VALUE!</v>
      </c>
      <c r="L644" t="e">
        <f t="shared" si="124"/>
        <v>#VALUE!</v>
      </c>
      <c r="M644" t="e">
        <f t="shared" si="125"/>
        <v>#VALUE!</v>
      </c>
      <c r="N644" t="e">
        <f t="shared" si="128"/>
        <v>#VALUE!</v>
      </c>
      <c r="O644" t="e">
        <f t="shared" si="129"/>
        <v>#VALUE!</v>
      </c>
    </row>
    <row r="645" spans="2:15">
      <c r="B645" t="e">
        <f t="shared" si="126"/>
        <v>#VALUE!</v>
      </c>
      <c r="C645" t="e">
        <f t="shared" si="127"/>
        <v>#VALUE!</v>
      </c>
      <c r="D645" t="e">
        <f>IF(B645&lt;=0,0,IF(B645&lt;=0.2,60*B645,IF(B645&lt;=0.4,185*(B645-0.4)^2+4.5,IF(B645&lt;=0.8,4.5,IF(B645&lt;0.85,-90*(x-0.85),0)))))</f>
        <v>#VALUE!</v>
      </c>
      <c r="E645" t="e">
        <f t="shared" si="117"/>
        <v>#VALUE!</v>
      </c>
      <c r="F645" t="e">
        <f t="shared" si="118"/>
        <v>#VALUE!</v>
      </c>
      <c r="G645" t="e">
        <f t="shared" si="119"/>
        <v>#VALUE!</v>
      </c>
      <c r="H645" t="e">
        <f t="shared" si="120"/>
        <v>#VALUE!</v>
      </c>
      <c r="I645" t="e">
        <f t="shared" si="121"/>
        <v>#VALUE!</v>
      </c>
      <c r="J645" t="e">
        <f t="shared" si="122"/>
        <v>#VALUE!</v>
      </c>
      <c r="K645" t="e">
        <f t="shared" si="123"/>
        <v>#VALUE!</v>
      </c>
      <c r="L645" t="e">
        <f t="shared" si="124"/>
        <v>#VALUE!</v>
      </c>
      <c r="M645" t="e">
        <f t="shared" si="125"/>
        <v>#VALUE!</v>
      </c>
      <c r="N645" t="e">
        <f t="shared" si="128"/>
        <v>#VALUE!</v>
      </c>
      <c r="O645" t="e">
        <f t="shared" si="129"/>
        <v>#VALUE!</v>
      </c>
    </row>
    <row r="646" spans="2:15">
      <c r="B646" t="e">
        <f t="shared" si="126"/>
        <v>#VALUE!</v>
      </c>
      <c r="C646" t="e">
        <f t="shared" si="127"/>
        <v>#VALUE!</v>
      </c>
      <c r="D646" t="e">
        <f>IF(B646&lt;=0,0,IF(B646&lt;=0.2,60*B646,IF(B646&lt;=0.4,185*(B646-0.4)^2+4.5,IF(B646&lt;=0.8,4.5,IF(B646&lt;0.85,-90*(x-0.85),0)))))</f>
        <v>#VALUE!</v>
      </c>
      <c r="E646" t="e">
        <f t="shared" si="117"/>
        <v>#VALUE!</v>
      </c>
      <c r="F646" t="e">
        <f t="shared" si="118"/>
        <v>#VALUE!</v>
      </c>
      <c r="G646" t="e">
        <f t="shared" si="119"/>
        <v>#VALUE!</v>
      </c>
      <c r="H646" t="e">
        <f t="shared" si="120"/>
        <v>#VALUE!</v>
      </c>
      <c r="I646" t="e">
        <f t="shared" si="121"/>
        <v>#VALUE!</v>
      </c>
      <c r="J646" t="e">
        <f t="shared" si="122"/>
        <v>#VALUE!</v>
      </c>
      <c r="K646" t="e">
        <f t="shared" si="123"/>
        <v>#VALUE!</v>
      </c>
      <c r="L646" t="e">
        <f t="shared" si="124"/>
        <v>#VALUE!</v>
      </c>
      <c r="M646" t="e">
        <f t="shared" si="125"/>
        <v>#VALUE!</v>
      </c>
      <c r="N646" t="e">
        <f t="shared" si="128"/>
        <v>#VALUE!</v>
      </c>
      <c r="O646" t="e">
        <f t="shared" si="129"/>
        <v>#VALUE!</v>
      </c>
    </row>
    <row r="647" spans="2:15">
      <c r="B647" t="e">
        <f t="shared" si="126"/>
        <v>#VALUE!</v>
      </c>
      <c r="C647" t="e">
        <f t="shared" si="127"/>
        <v>#VALUE!</v>
      </c>
      <c r="D647" t="e">
        <f>IF(B647&lt;=0,0,IF(B647&lt;=0.2,60*B647,IF(B647&lt;=0.4,185*(B647-0.4)^2+4.5,IF(B647&lt;=0.8,4.5,IF(B647&lt;0.85,-90*(x-0.85),0)))))</f>
        <v>#VALUE!</v>
      </c>
      <c r="E647" t="e">
        <f t="shared" si="117"/>
        <v>#VALUE!</v>
      </c>
      <c r="F647" t="e">
        <f t="shared" si="118"/>
        <v>#VALUE!</v>
      </c>
      <c r="G647" t="e">
        <f t="shared" si="119"/>
        <v>#VALUE!</v>
      </c>
      <c r="H647" t="e">
        <f t="shared" si="120"/>
        <v>#VALUE!</v>
      </c>
      <c r="I647" t="e">
        <f t="shared" si="121"/>
        <v>#VALUE!</v>
      </c>
      <c r="J647" t="e">
        <f t="shared" si="122"/>
        <v>#VALUE!</v>
      </c>
      <c r="K647" t="e">
        <f t="shared" si="123"/>
        <v>#VALUE!</v>
      </c>
      <c r="L647" t="e">
        <f t="shared" si="124"/>
        <v>#VALUE!</v>
      </c>
      <c r="M647" t="e">
        <f t="shared" si="125"/>
        <v>#VALUE!</v>
      </c>
      <c r="N647" t="e">
        <f t="shared" si="128"/>
        <v>#VALUE!</v>
      </c>
      <c r="O647" t="e">
        <f t="shared" si="129"/>
        <v>#VALUE!</v>
      </c>
    </row>
    <row r="648" spans="2:15">
      <c r="B648" t="e">
        <f t="shared" si="126"/>
        <v>#VALUE!</v>
      </c>
      <c r="C648" t="e">
        <f t="shared" si="127"/>
        <v>#VALUE!</v>
      </c>
      <c r="D648" t="e">
        <f>IF(B648&lt;=0,0,IF(B648&lt;=0.2,60*B648,IF(B648&lt;=0.4,185*(B648-0.4)^2+4.5,IF(B648&lt;=0.8,4.5,IF(B648&lt;0.85,-90*(x-0.85),0)))))</f>
        <v>#VALUE!</v>
      </c>
      <c r="E648" t="e">
        <f t="shared" si="117"/>
        <v>#VALUE!</v>
      </c>
      <c r="F648" t="e">
        <f t="shared" si="118"/>
        <v>#VALUE!</v>
      </c>
      <c r="G648" t="e">
        <f t="shared" si="119"/>
        <v>#VALUE!</v>
      </c>
      <c r="H648" t="e">
        <f t="shared" si="120"/>
        <v>#VALUE!</v>
      </c>
      <c r="I648" t="e">
        <f t="shared" si="121"/>
        <v>#VALUE!</v>
      </c>
      <c r="J648" t="e">
        <f t="shared" si="122"/>
        <v>#VALUE!</v>
      </c>
      <c r="K648" t="e">
        <f t="shared" si="123"/>
        <v>#VALUE!</v>
      </c>
      <c r="L648" t="e">
        <f t="shared" si="124"/>
        <v>#VALUE!</v>
      </c>
      <c r="M648" t="e">
        <f t="shared" si="125"/>
        <v>#VALUE!</v>
      </c>
      <c r="N648" t="e">
        <f t="shared" si="128"/>
        <v>#VALUE!</v>
      </c>
      <c r="O648" t="e">
        <f t="shared" si="129"/>
        <v>#VALUE!</v>
      </c>
    </row>
    <row r="649" spans="2:15">
      <c r="B649" t="e">
        <f t="shared" si="126"/>
        <v>#VALUE!</v>
      </c>
      <c r="C649" t="e">
        <f t="shared" si="127"/>
        <v>#VALUE!</v>
      </c>
      <c r="D649" t="e">
        <f>IF(B649&lt;=0,0,IF(B649&lt;=0.2,60*B649,IF(B649&lt;=0.4,185*(B649-0.4)^2+4.5,IF(B649&lt;=0.8,4.5,IF(B649&lt;0.85,-90*(x-0.85),0)))))</f>
        <v>#VALUE!</v>
      </c>
      <c r="E649" t="e">
        <f t="shared" si="117"/>
        <v>#VALUE!</v>
      </c>
      <c r="F649" t="e">
        <f t="shared" si="118"/>
        <v>#VALUE!</v>
      </c>
      <c r="G649" t="e">
        <f t="shared" si="119"/>
        <v>#VALUE!</v>
      </c>
      <c r="H649" t="e">
        <f t="shared" si="120"/>
        <v>#VALUE!</v>
      </c>
      <c r="I649" t="e">
        <f t="shared" si="121"/>
        <v>#VALUE!</v>
      </c>
      <c r="J649" t="e">
        <f t="shared" si="122"/>
        <v>#VALUE!</v>
      </c>
      <c r="K649" t="e">
        <f t="shared" si="123"/>
        <v>#VALUE!</v>
      </c>
      <c r="L649" t="e">
        <f t="shared" si="124"/>
        <v>#VALUE!</v>
      </c>
      <c r="M649" t="e">
        <f t="shared" si="125"/>
        <v>#VALUE!</v>
      </c>
      <c r="N649" t="e">
        <f t="shared" si="128"/>
        <v>#VALUE!</v>
      </c>
      <c r="O649" t="e">
        <f t="shared" si="129"/>
        <v>#VALUE!</v>
      </c>
    </row>
    <row r="650" spans="2:15">
      <c r="B650" t="e">
        <f t="shared" si="126"/>
        <v>#VALUE!</v>
      </c>
      <c r="C650" t="e">
        <f t="shared" si="127"/>
        <v>#VALUE!</v>
      </c>
      <c r="D650" t="e">
        <f>IF(B650&lt;=0,0,IF(B650&lt;=0.2,60*B650,IF(B650&lt;=0.4,185*(B650-0.4)^2+4.5,IF(B650&lt;=0.8,4.5,IF(B650&lt;0.85,-90*(x-0.85),0)))))</f>
        <v>#VALUE!</v>
      </c>
      <c r="E650" t="e">
        <f t="shared" si="117"/>
        <v>#VALUE!</v>
      </c>
      <c r="F650" t="e">
        <f t="shared" si="118"/>
        <v>#VALUE!</v>
      </c>
      <c r="G650" t="e">
        <f t="shared" si="119"/>
        <v>#VALUE!</v>
      </c>
      <c r="H650" t="e">
        <f t="shared" si="120"/>
        <v>#VALUE!</v>
      </c>
      <c r="I650" t="e">
        <f t="shared" si="121"/>
        <v>#VALUE!</v>
      </c>
      <c r="J650" t="e">
        <f t="shared" si="122"/>
        <v>#VALUE!</v>
      </c>
      <c r="K650" t="e">
        <f t="shared" si="123"/>
        <v>#VALUE!</v>
      </c>
      <c r="L650" t="e">
        <f t="shared" si="124"/>
        <v>#VALUE!</v>
      </c>
      <c r="M650" t="e">
        <f t="shared" si="125"/>
        <v>#VALUE!</v>
      </c>
      <c r="N650" t="e">
        <f t="shared" si="128"/>
        <v>#VALUE!</v>
      </c>
      <c r="O650" t="e">
        <f t="shared" si="129"/>
        <v>#VALUE!</v>
      </c>
    </row>
    <row r="651" spans="2:15">
      <c r="B651" t="e">
        <f t="shared" si="126"/>
        <v>#VALUE!</v>
      </c>
      <c r="C651" t="e">
        <f t="shared" si="127"/>
        <v>#VALUE!</v>
      </c>
      <c r="D651" t="e">
        <f>IF(B651&lt;=0,0,IF(B651&lt;=0.2,60*B651,IF(B651&lt;=0.4,185*(B651-0.4)^2+4.5,IF(B651&lt;=0.8,4.5,IF(B651&lt;0.85,-90*(x-0.85),0)))))</f>
        <v>#VALUE!</v>
      </c>
      <c r="E651" t="e">
        <f t="shared" ref="E651:E714" si="130">IF(B651&lt;=0.8,$C$2-B651*$F$2/0.85,$C$2-$F$2)</f>
        <v>#VALUE!</v>
      </c>
      <c r="F651" t="e">
        <f t="shared" ref="F651:F714" si="131">E651*9.8</f>
        <v>#VALUE!</v>
      </c>
      <c r="G651" t="e">
        <f t="shared" ref="G651:G714" si="132">D651-F651</f>
        <v>#VALUE!</v>
      </c>
      <c r="H651" t="e">
        <f t="shared" ref="H651:H714" si="133">G651/$C$2</f>
        <v>#VALUE!</v>
      </c>
      <c r="I651" t="e">
        <f t="shared" ref="I651:I714" si="134">H651*$C$7</f>
        <v>#VALUE!</v>
      </c>
      <c r="J651" t="e">
        <f t="shared" ref="J651:J714" si="135">AVERAGE(I651+C651)</f>
        <v>#VALUE!</v>
      </c>
      <c r="K651" t="e">
        <f t="shared" ref="K651:K714" si="136">IF(B651&lt;$F$7+0.85,0.5*$C$3*$C$4*$C$5*J651^2,0.5*$C$3*$F$4*$C$6*J651^2)</f>
        <v>#VALUE!</v>
      </c>
      <c r="L651" t="e">
        <f t="shared" ref="L651:L714" si="137">IF(J651&gt;0,G651-K651,G651+K651)</f>
        <v>#VALUE!</v>
      </c>
      <c r="M651" t="e">
        <f t="shared" ref="M651:M714" si="138">L651/$C$2</f>
        <v>#VALUE!</v>
      </c>
      <c r="N651" t="e">
        <f t="shared" si="128"/>
        <v>#VALUE!</v>
      </c>
      <c r="O651" t="e">
        <f t="shared" si="129"/>
        <v>#VALUE!</v>
      </c>
    </row>
    <row r="652" spans="2:15">
      <c r="B652" t="e">
        <f t="shared" ref="B652:B715" si="139">IF(O651&lt;0,"",B651+$C$7)</f>
        <v>#VALUE!</v>
      </c>
      <c r="C652" t="e">
        <f t="shared" ref="C652:C715" si="140">N651</f>
        <v>#VALUE!</v>
      </c>
      <c r="D652" t="e">
        <f>IF(B652&lt;=0,0,IF(B652&lt;=0.2,60*B652,IF(B652&lt;=0.4,185*(B652-0.4)^2+4.5,IF(B652&lt;=0.8,4.5,IF(B652&lt;0.85,-90*(x-0.85),0)))))</f>
        <v>#VALUE!</v>
      </c>
      <c r="E652" t="e">
        <f t="shared" si="130"/>
        <v>#VALUE!</v>
      </c>
      <c r="F652" t="e">
        <f t="shared" si="131"/>
        <v>#VALUE!</v>
      </c>
      <c r="G652" t="e">
        <f t="shared" si="132"/>
        <v>#VALUE!</v>
      </c>
      <c r="H652" t="e">
        <f t="shared" si="133"/>
        <v>#VALUE!</v>
      </c>
      <c r="I652" t="e">
        <f t="shared" si="134"/>
        <v>#VALUE!</v>
      </c>
      <c r="J652" t="e">
        <f t="shared" si="135"/>
        <v>#VALUE!</v>
      </c>
      <c r="K652" t="e">
        <f t="shared" si="136"/>
        <v>#VALUE!</v>
      </c>
      <c r="L652" t="e">
        <f t="shared" si="137"/>
        <v>#VALUE!</v>
      </c>
      <c r="M652" t="e">
        <f t="shared" si="138"/>
        <v>#VALUE!</v>
      </c>
      <c r="N652" t="e">
        <f t="shared" ref="N652:N715" si="141">C652+M652*$C$7</f>
        <v>#VALUE!</v>
      </c>
      <c r="O652" t="e">
        <f t="shared" ref="O652:O715" si="142">IF(O651+C652*$C$7+0.5*M652*$C$7^2&lt;0,"",O651+C652*$C$7+0.5*M652*$C$7^2)</f>
        <v>#VALUE!</v>
      </c>
    </row>
    <row r="653" spans="2:15">
      <c r="B653" t="e">
        <f t="shared" si="139"/>
        <v>#VALUE!</v>
      </c>
      <c r="C653" t="e">
        <f t="shared" si="140"/>
        <v>#VALUE!</v>
      </c>
      <c r="D653" t="e">
        <f>IF(B653&lt;=0,0,IF(B653&lt;=0.2,60*B653,IF(B653&lt;=0.4,185*(B653-0.4)^2+4.5,IF(B653&lt;=0.8,4.5,IF(B653&lt;0.85,-90*(x-0.85),0)))))</f>
        <v>#VALUE!</v>
      </c>
      <c r="E653" t="e">
        <f t="shared" si="130"/>
        <v>#VALUE!</v>
      </c>
      <c r="F653" t="e">
        <f t="shared" si="131"/>
        <v>#VALUE!</v>
      </c>
      <c r="G653" t="e">
        <f t="shared" si="132"/>
        <v>#VALUE!</v>
      </c>
      <c r="H653" t="e">
        <f t="shared" si="133"/>
        <v>#VALUE!</v>
      </c>
      <c r="I653" t="e">
        <f t="shared" si="134"/>
        <v>#VALUE!</v>
      </c>
      <c r="J653" t="e">
        <f t="shared" si="135"/>
        <v>#VALUE!</v>
      </c>
      <c r="K653" t="e">
        <f t="shared" si="136"/>
        <v>#VALUE!</v>
      </c>
      <c r="L653" t="e">
        <f t="shared" si="137"/>
        <v>#VALUE!</v>
      </c>
      <c r="M653" t="e">
        <f t="shared" si="138"/>
        <v>#VALUE!</v>
      </c>
      <c r="N653" t="e">
        <f t="shared" si="141"/>
        <v>#VALUE!</v>
      </c>
      <c r="O653" t="e">
        <f t="shared" si="142"/>
        <v>#VALUE!</v>
      </c>
    </row>
    <row r="654" spans="2:15">
      <c r="B654" t="e">
        <f t="shared" si="139"/>
        <v>#VALUE!</v>
      </c>
      <c r="C654" t="e">
        <f t="shared" si="140"/>
        <v>#VALUE!</v>
      </c>
      <c r="D654" t="e">
        <f>IF(B654&lt;=0,0,IF(B654&lt;=0.2,60*B654,IF(B654&lt;=0.4,185*(B654-0.4)^2+4.5,IF(B654&lt;=0.8,4.5,IF(B654&lt;0.85,-90*(x-0.85),0)))))</f>
        <v>#VALUE!</v>
      </c>
      <c r="E654" t="e">
        <f t="shared" si="130"/>
        <v>#VALUE!</v>
      </c>
      <c r="F654" t="e">
        <f t="shared" si="131"/>
        <v>#VALUE!</v>
      </c>
      <c r="G654" t="e">
        <f t="shared" si="132"/>
        <v>#VALUE!</v>
      </c>
      <c r="H654" t="e">
        <f t="shared" si="133"/>
        <v>#VALUE!</v>
      </c>
      <c r="I654" t="e">
        <f t="shared" si="134"/>
        <v>#VALUE!</v>
      </c>
      <c r="J654" t="e">
        <f t="shared" si="135"/>
        <v>#VALUE!</v>
      </c>
      <c r="K654" t="e">
        <f t="shared" si="136"/>
        <v>#VALUE!</v>
      </c>
      <c r="L654" t="e">
        <f t="shared" si="137"/>
        <v>#VALUE!</v>
      </c>
      <c r="M654" t="e">
        <f t="shared" si="138"/>
        <v>#VALUE!</v>
      </c>
      <c r="N654" t="e">
        <f t="shared" si="141"/>
        <v>#VALUE!</v>
      </c>
      <c r="O654" t="e">
        <f t="shared" si="142"/>
        <v>#VALUE!</v>
      </c>
    </row>
    <row r="655" spans="2:15">
      <c r="B655" t="e">
        <f t="shared" si="139"/>
        <v>#VALUE!</v>
      </c>
      <c r="C655" t="e">
        <f t="shared" si="140"/>
        <v>#VALUE!</v>
      </c>
      <c r="D655" t="e">
        <f>IF(B655&lt;=0,0,IF(B655&lt;=0.2,60*B655,IF(B655&lt;=0.4,185*(B655-0.4)^2+4.5,IF(B655&lt;=0.8,4.5,IF(B655&lt;0.85,-90*(x-0.85),0)))))</f>
        <v>#VALUE!</v>
      </c>
      <c r="E655" t="e">
        <f t="shared" si="130"/>
        <v>#VALUE!</v>
      </c>
      <c r="F655" t="e">
        <f t="shared" si="131"/>
        <v>#VALUE!</v>
      </c>
      <c r="G655" t="e">
        <f t="shared" si="132"/>
        <v>#VALUE!</v>
      </c>
      <c r="H655" t="e">
        <f t="shared" si="133"/>
        <v>#VALUE!</v>
      </c>
      <c r="I655" t="e">
        <f t="shared" si="134"/>
        <v>#VALUE!</v>
      </c>
      <c r="J655" t="e">
        <f t="shared" si="135"/>
        <v>#VALUE!</v>
      </c>
      <c r="K655" t="e">
        <f t="shared" si="136"/>
        <v>#VALUE!</v>
      </c>
      <c r="L655" t="e">
        <f t="shared" si="137"/>
        <v>#VALUE!</v>
      </c>
      <c r="M655" t="e">
        <f t="shared" si="138"/>
        <v>#VALUE!</v>
      </c>
      <c r="N655" t="e">
        <f t="shared" si="141"/>
        <v>#VALUE!</v>
      </c>
      <c r="O655" t="e">
        <f t="shared" si="142"/>
        <v>#VALUE!</v>
      </c>
    </row>
    <row r="656" spans="2:15">
      <c r="B656" t="e">
        <f t="shared" si="139"/>
        <v>#VALUE!</v>
      </c>
      <c r="C656" t="e">
        <f t="shared" si="140"/>
        <v>#VALUE!</v>
      </c>
      <c r="D656" t="e">
        <f>IF(B656&lt;=0,0,IF(B656&lt;=0.2,60*B656,IF(B656&lt;=0.4,185*(B656-0.4)^2+4.5,IF(B656&lt;=0.8,4.5,IF(B656&lt;0.85,-90*(x-0.85),0)))))</f>
        <v>#VALUE!</v>
      </c>
      <c r="E656" t="e">
        <f t="shared" si="130"/>
        <v>#VALUE!</v>
      </c>
      <c r="F656" t="e">
        <f t="shared" si="131"/>
        <v>#VALUE!</v>
      </c>
      <c r="G656" t="e">
        <f t="shared" si="132"/>
        <v>#VALUE!</v>
      </c>
      <c r="H656" t="e">
        <f t="shared" si="133"/>
        <v>#VALUE!</v>
      </c>
      <c r="I656" t="e">
        <f t="shared" si="134"/>
        <v>#VALUE!</v>
      </c>
      <c r="J656" t="e">
        <f t="shared" si="135"/>
        <v>#VALUE!</v>
      </c>
      <c r="K656" t="e">
        <f t="shared" si="136"/>
        <v>#VALUE!</v>
      </c>
      <c r="L656" t="e">
        <f t="shared" si="137"/>
        <v>#VALUE!</v>
      </c>
      <c r="M656" t="e">
        <f t="shared" si="138"/>
        <v>#VALUE!</v>
      </c>
      <c r="N656" t="e">
        <f t="shared" si="141"/>
        <v>#VALUE!</v>
      </c>
      <c r="O656" t="e">
        <f t="shared" si="142"/>
        <v>#VALUE!</v>
      </c>
    </row>
    <row r="657" spans="2:15">
      <c r="B657" t="e">
        <f t="shared" si="139"/>
        <v>#VALUE!</v>
      </c>
      <c r="C657" t="e">
        <f t="shared" si="140"/>
        <v>#VALUE!</v>
      </c>
      <c r="D657" t="e">
        <f>IF(B657&lt;=0,0,IF(B657&lt;=0.2,60*B657,IF(B657&lt;=0.4,185*(B657-0.4)^2+4.5,IF(B657&lt;=0.8,4.5,IF(B657&lt;0.85,-90*(x-0.85),0)))))</f>
        <v>#VALUE!</v>
      </c>
      <c r="E657" t="e">
        <f t="shared" si="130"/>
        <v>#VALUE!</v>
      </c>
      <c r="F657" t="e">
        <f t="shared" si="131"/>
        <v>#VALUE!</v>
      </c>
      <c r="G657" t="e">
        <f t="shared" si="132"/>
        <v>#VALUE!</v>
      </c>
      <c r="H657" t="e">
        <f t="shared" si="133"/>
        <v>#VALUE!</v>
      </c>
      <c r="I657" t="e">
        <f t="shared" si="134"/>
        <v>#VALUE!</v>
      </c>
      <c r="J657" t="e">
        <f t="shared" si="135"/>
        <v>#VALUE!</v>
      </c>
      <c r="K657" t="e">
        <f t="shared" si="136"/>
        <v>#VALUE!</v>
      </c>
      <c r="L657" t="e">
        <f t="shared" si="137"/>
        <v>#VALUE!</v>
      </c>
      <c r="M657" t="e">
        <f t="shared" si="138"/>
        <v>#VALUE!</v>
      </c>
      <c r="N657" t="e">
        <f t="shared" si="141"/>
        <v>#VALUE!</v>
      </c>
      <c r="O657" t="e">
        <f t="shared" si="142"/>
        <v>#VALUE!</v>
      </c>
    </row>
    <row r="658" spans="2:15">
      <c r="B658" t="e">
        <f t="shared" si="139"/>
        <v>#VALUE!</v>
      </c>
      <c r="C658" t="e">
        <f t="shared" si="140"/>
        <v>#VALUE!</v>
      </c>
      <c r="D658" t="e">
        <f>IF(B658&lt;=0,0,IF(B658&lt;=0.2,60*B658,IF(B658&lt;=0.4,185*(B658-0.4)^2+4.5,IF(B658&lt;=0.8,4.5,IF(B658&lt;0.85,-90*(x-0.85),0)))))</f>
        <v>#VALUE!</v>
      </c>
      <c r="E658" t="e">
        <f t="shared" si="130"/>
        <v>#VALUE!</v>
      </c>
      <c r="F658" t="e">
        <f t="shared" si="131"/>
        <v>#VALUE!</v>
      </c>
      <c r="G658" t="e">
        <f t="shared" si="132"/>
        <v>#VALUE!</v>
      </c>
      <c r="H658" t="e">
        <f t="shared" si="133"/>
        <v>#VALUE!</v>
      </c>
      <c r="I658" t="e">
        <f t="shared" si="134"/>
        <v>#VALUE!</v>
      </c>
      <c r="J658" t="e">
        <f t="shared" si="135"/>
        <v>#VALUE!</v>
      </c>
      <c r="K658" t="e">
        <f t="shared" si="136"/>
        <v>#VALUE!</v>
      </c>
      <c r="L658" t="e">
        <f t="shared" si="137"/>
        <v>#VALUE!</v>
      </c>
      <c r="M658" t="e">
        <f t="shared" si="138"/>
        <v>#VALUE!</v>
      </c>
      <c r="N658" t="e">
        <f t="shared" si="141"/>
        <v>#VALUE!</v>
      </c>
      <c r="O658" t="e">
        <f t="shared" si="142"/>
        <v>#VALUE!</v>
      </c>
    </row>
    <row r="659" spans="2:15">
      <c r="B659" t="e">
        <f t="shared" si="139"/>
        <v>#VALUE!</v>
      </c>
      <c r="C659" t="e">
        <f t="shared" si="140"/>
        <v>#VALUE!</v>
      </c>
      <c r="D659" t="e">
        <f>IF(B659&lt;=0,0,IF(B659&lt;=0.2,60*B659,IF(B659&lt;=0.4,185*(B659-0.4)^2+4.5,IF(B659&lt;=0.8,4.5,IF(B659&lt;0.85,-90*(x-0.85),0)))))</f>
        <v>#VALUE!</v>
      </c>
      <c r="E659" t="e">
        <f t="shared" si="130"/>
        <v>#VALUE!</v>
      </c>
      <c r="F659" t="e">
        <f t="shared" si="131"/>
        <v>#VALUE!</v>
      </c>
      <c r="G659" t="e">
        <f t="shared" si="132"/>
        <v>#VALUE!</v>
      </c>
      <c r="H659" t="e">
        <f t="shared" si="133"/>
        <v>#VALUE!</v>
      </c>
      <c r="I659" t="e">
        <f t="shared" si="134"/>
        <v>#VALUE!</v>
      </c>
      <c r="J659" t="e">
        <f t="shared" si="135"/>
        <v>#VALUE!</v>
      </c>
      <c r="K659" t="e">
        <f t="shared" si="136"/>
        <v>#VALUE!</v>
      </c>
      <c r="L659" t="e">
        <f t="shared" si="137"/>
        <v>#VALUE!</v>
      </c>
      <c r="M659" t="e">
        <f t="shared" si="138"/>
        <v>#VALUE!</v>
      </c>
      <c r="N659" t="e">
        <f t="shared" si="141"/>
        <v>#VALUE!</v>
      </c>
      <c r="O659" t="e">
        <f t="shared" si="142"/>
        <v>#VALUE!</v>
      </c>
    </row>
    <row r="660" spans="2:15">
      <c r="B660" t="e">
        <f t="shared" si="139"/>
        <v>#VALUE!</v>
      </c>
      <c r="C660" t="e">
        <f t="shared" si="140"/>
        <v>#VALUE!</v>
      </c>
      <c r="D660" t="e">
        <f>IF(B660&lt;=0,0,IF(B660&lt;=0.2,60*B660,IF(B660&lt;=0.4,185*(B660-0.4)^2+4.5,IF(B660&lt;=0.8,4.5,IF(B660&lt;0.85,-90*(x-0.85),0)))))</f>
        <v>#VALUE!</v>
      </c>
      <c r="E660" t="e">
        <f t="shared" si="130"/>
        <v>#VALUE!</v>
      </c>
      <c r="F660" t="e">
        <f t="shared" si="131"/>
        <v>#VALUE!</v>
      </c>
      <c r="G660" t="e">
        <f t="shared" si="132"/>
        <v>#VALUE!</v>
      </c>
      <c r="H660" t="e">
        <f t="shared" si="133"/>
        <v>#VALUE!</v>
      </c>
      <c r="I660" t="e">
        <f t="shared" si="134"/>
        <v>#VALUE!</v>
      </c>
      <c r="J660" t="e">
        <f t="shared" si="135"/>
        <v>#VALUE!</v>
      </c>
      <c r="K660" t="e">
        <f t="shared" si="136"/>
        <v>#VALUE!</v>
      </c>
      <c r="L660" t="e">
        <f t="shared" si="137"/>
        <v>#VALUE!</v>
      </c>
      <c r="M660" t="e">
        <f t="shared" si="138"/>
        <v>#VALUE!</v>
      </c>
      <c r="N660" t="e">
        <f t="shared" si="141"/>
        <v>#VALUE!</v>
      </c>
      <c r="O660" t="e">
        <f t="shared" si="142"/>
        <v>#VALUE!</v>
      </c>
    </row>
    <row r="661" spans="2:15">
      <c r="B661" t="e">
        <f t="shared" si="139"/>
        <v>#VALUE!</v>
      </c>
      <c r="C661" t="e">
        <f t="shared" si="140"/>
        <v>#VALUE!</v>
      </c>
      <c r="D661" t="e">
        <f>IF(B661&lt;=0,0,IF(B661&lt;=0.2,60*B661,IF(B661&lt;=0.4,185*(B661-0.4)^2+4.5,IF(B661&lt;=0.8,4.5,IF(B661&lt;0.85,-90*(x-0.85),0)))))</f>
        <v>#VALUE!</v>
      </c>
      <c r="E661" t="e">
        <f t="shared" si="130"/>
        <v>#VALUE!</v>
      </c>
      <c r="F661" t="e">
        <f t="shared" si="131"/>
        <v>#VALUE!</v>
      </c>
      <c r="G661" t="e">
        <f t="shared" si="132"/>
        <v>#VALUE!</v>
      </c>
      <c r="H661" t="e">
        <f t="shared" si="133"/>
        <v>#VALUE!</v>
      </c>
      <c r="I661" t="e">
        <f t="shared" si="134"/>
        <v>#VALUE!</v>
      </c>
      <c r="J661" t="e">
        <f t="shared" si="135"/>
        <v>#VALUE!</v>
      </c>
      <c r="K661" t="e">
        <f t="shared" si="136"/>
        <v>#VALUE!</v>
      </c>
      <c r="L661" t="e">
        <f t="shared" si="137"/>
        <v>#VALUE!</v>
      </c>
      <c r="M661" t="e">
        <f t="shared" si="138"/>
        <v>#VALUE!</v>
      </c>
      <c r="N661" t="e">
        <f t="shared" si="141"/>
        <v>#VALUE!</v>
      </c>
      <c r="O661" t="e">
        <f t="shared" si="142"/>
        <v>#VALUE!</v>
      </c>
    </row>
    <row r="662" spans="2:15">
      <c r="B662" t="e">
        <f t="shared" si="139"/>
        <v>#VALUE!</v>
      </c>
      <c r="C662" t="e">
        <f t="shared" si="140"/>
        <v>#VALUE!</v>
      </c>
      <c r="D662" t="e">
        <f>IF(B662&lt;=0,0,IF(B662&lt;=0.2,60*B662,IF(B662&lt;=0.4,185*(B662-0.4)^2+4.5,IF(B662&lt;=0.8,4.5,IF(B662&lt;0.85,-90*(x-0.85),0)))))</f>
        <v>#VALUE!</v>
      </c>
      <c r="E662" t="e">
        <f t="shared" si="130"/>
        <v>#VALUE!</v>
      </c>
      <c r="F662" t="e">
        <f t="shared" si="131"/>
        <v>#VALUE!</v>
      </c>
      <c r="G662" t="e">
        <f t="shared" si="132"/>
        <v>#VALUE!</v>
      </c>
      <c r="H662" t="e">
        <f t="shared" si="133"/>
        <v>#VALUE!</v>
      </c>
      <c r="I662" t="e">
        <f t="shared" si="134"/>
        <v>#VALUE!</v>
      </c>
      <c r="J662" t="e">
        <f t="shared" si="135"/>
        <v>#VALUE!</v>
      </c>
      <c r="K662" t="e">
        <f t="shared" si="136"/>
        <v>#VALUE!</v>
      </c>
      <c r="L662" t="e">
        <f t="shared" si="137"/>
        <v>#VALUE!</v>
      </c>
      <c r="M662" t="e">
        <f t="shared" si="138"/>
        <v>#VALUE!</v>
      </c>
      <c r="N662" t="e">
        <f t="shared" si="141"/>
        <v>#VALUE!</v>
      </c>
      <c r="O662" t="e">
        <f t="shared" si="142"/>
        <v>#VALUE!</v>
      </c>
    </row>
    <row r="663" spans="2:15">
      <c r="B663" t="e">
        <f t="shared" si="139"/>
        <v>#VALUE!</v>
      </c>
      <c r="C663" t="e">
        <f t="shared" si="140"/>
        <v>#VALUE!</v>
      </c>
      <c r="D663" t="e">
        <f>IF(B663&lt;=0,0,IF(B663&lt;=0.2,60*B663,IF(B663&lt;=0.4,185*(B663-0.4)^2+4.5,IF(B663&lt;=0.8,4.5,IF(B663&lt;0.85,-90*(x-0.85),0)))))</f>
        <v>#VALUE!</v>
      </c>
      <c r="E663" t="e">
        <f t="shared" si="130"/>
        <v>#VALUE!</v>
      </c>
      <c r="F663" t="e">
        <f t="shared" si="131"/>
        <v>#VALUE!</v>
      </c>
      <c r="G663" t="e">
        <f t="shared" si="132"/>
        <v>#VALUE!</v>
      </c>
      <c r="H663" t="e">
        <f t="shared" si="133"/>
        <v>#VALUE!</v>
      </c>
      <c r="I663" t="e">
        <f t="shared" si="134"/>
        <v>#VALUE!</v>
      </c>
      <c r="J663" t="e">
        <f t="shared" si="135"/>
        <v>#VALUE!</v>
      </c>
      <c r="K663" t="e">
        <f t="shared" si="136"/>
        <v>#VALUE!</v>
      </c>
      <c r="L663" t="e">
        <f t="shared" si="137"/>
        <v>#VALUE!</v>
      </c>
      <c r="M663" t="e">
        <f t="shared" si="138"/>
        <v>#VALUE!</v>
      </c>
      <c r="N663" t="e">
        <f t="shared" si="141"/>
        <v>#VALUE!</v>
      </c>
      <c r="O663" t="e">
        <f t="shared" si="142"/>
        <v>#VALUE!</v>
      </c>
    </row>
    <row r="664" spans="2:15">
      <c r="B664" t="e">
        <f t="shared" si="139"/>
        <v>#VALUE!</v>
      </c>
      <c r="C664" t="e">
        <f t="shared" si="140"/>
        <v>#VALUE!</v>
      </c>
      <c r="D664" t="e">
        <f>IF(B664&lt;=0,0,IF(B664&lt;=0.2,60*B664,IF(B664&lt;=0.4,185*(B664-0.4)^2+4.5,IF(B664&lt;=0.8,4.5,IF(B664&lt;0.85,-90*(x-0.85),0)))))</f>
        <v>#VALUE!</v>
      </c>
      <c r="E664" t="e">
        <f t="shared" si="130"/>
        <v>#VALUE!</v>
      </c>
      <c r="F664" t="e">
        <f t="shared" si="131"/>
        <v>#VALUE!</v>
      </c>
      <c r="G664" t="e">
        <f t="shared" si="132"/>
        <v>#VALUE!</v>
      </c>
      <c r="H664" t="e">
        <f t="shared" si="133"/>
        <v>#VALUE!</v>
      </c>
      <c r="I664" t="e">
        <f t="shared" si="134"/>
        <v>#VALUE!</v>
      </c>
      <c r="J664" t="e">
        <f t="shared" si="135"/>
        <v>#VALUE!</v>
      </c>
      <c r="K664" t="e">
        <f t="shared" si="136"/>
        <v>#VALUE!</v>
      </c>
      <c r="L664" t="e">
        <f t="shared" si="137"/>
        <v>#VALUE!</v>
      </c>
      <c r="M664" t="e">
        <f t="shared" si="138"/>
        <v>#VALUE!</v>
      </c>
      <c r="N664" t="e">
        <f t="shared" si="141"/>
        <v>#VALUE!</v>
      </c>
      <c r="O664" t="e">
        <f t="shared" si="142"/>
        <v>#VALUE!</v>
      </c>
    </row>
    <row r="665" spans="2:15">
      <c r="B665" t="e">
        <f t="shared" si="139"/>
        <v>#VALUE!</v>
      </c>
      <c r="C665" t="e">
        <f t="shared" si="140"/>
        <v>#VALUE!</v>
      </c>
      <c r="D665" t="e">
        <f>IF(B665&lt;=0,0,IF(B665&lt;=0.2,60*B665,IF(B665&lt;=0.4,185*(B665-0.4)^2+4.5,IF(B665&lt;=0.8,4.5,IF(B665&lt;0.85,-90*(x-0.85),0)))))</f>
        <v>#VALUE!</v>
      </c>
      <c r="E665" t="e">
        <f t="shared" si="130"/>
        <v>#VALUE!</v>
      </c>
      <c r="F665" t="e">
        <f t="shared" si="131"/>
        <v>#VALUE!</v>
      </c>
      <c r="G665" t="e">
        <f t="shared" si="132"/>
        <v>#VALUE!</v>
      </c>
      <c r="H665" t="e">
        <f t="shared" si="133"/>
        <v>#VALUE!</v>
      </c>
      <c r="I665" t="e">
        <f t="shared" si="134"/>
        <v>#VALUE!</v>
      </c>
      <c r="J665" t="e">
        <f t="shared" si="135"/>
        <v>#VALUE!</v>
      </c>
      <c r="K665" t="e">
        <f t="shared" si="136"/>
        <v>#VALUE!</v>
      </c>
      <c r="L665" t="e">
        <f t="shared" si="137"/>
        <v>#VALUE!</v>
      </c>
      <c r="M665" t="e">
        <f t="shared" si="138"/>
        <v>#VALUE!</v>
      </c>
      <c r="N665" t="e">
        <f t="shared" si="141"/>
        <v>#VALUE!</v>
      </c>
      <c r="O665" t="e">
        <f t="shared" si="142"/>
        <v>#VALUE!</v>
      </c>
    </row>
    <row r="666" spans="2:15">
      <c r="B666" t="e">
        <f t="shared" si="139"/>
        <v>#VALUE!</v>
      </c>
      <c r="C666" t="e">
        <f t="shared" si="140"/>
        <v>#VALUE!</v>
      </c>
      <c r="D666" t="e">
        <f>IF(B666&lt;=0,0,IF(B666&lt;=0.2,60*B666,IF(B666&lt;=0.4,185*(B666-0.4)^2+4.5,IF(B666&lt;=0.8,4.5,IF(B666&lt;0.85,-90*(x-0.85),0)))))</f>
        <v>#VALUE!</v>
      </c>
      <c r="E666" t="e">
        <f t="shared" si="130"/>
        <v>#VALUE!</v>
      </c>
      <c r="F666" t="e">
        <f t="shared" si="131"/>
        <v>#VALUE!</v>
      </c>
      <c r="G666" t="e">
        <f t="shared" si="132"/>
        <v>#VALUE!</v>
      </c>
      <c r="H666" t="e">
        <f t="shared" si="133"/>
        <v>#VALUE!</v>
      </c>
      <c r="I666" t="e">
        <f t="shared" si="134"/>
        <v>#VALUE!</v>
      </c>
      <c r="J666" t="e">
        <f t="shared" si="135"/>
        <v>#VALUE!</v>
      </c>
      <c r="K666" t="e">
        <f t="shared" si="136"/>
        <v>#VALUE!</v>
      </c>
      <c r="L666" t="e">
        <f t="shared" si="137"/>
        <v>#VALUE!</v>
      </c>
      <c r="M666" t="e">
        <f t="shared" si="138"/>
        <v>#VALUE!</v>
      </c>
      <c r="N666" t="e">
        <f t="shared" si="141"/>
        <v>#VALUE!</v>
      </c>
      <c r="O666" t="e">
        <f t="shared" si="142"/>
        <v>#VALUE!</v>
      </c>
    </row>
    <row r="667" spans="2:15">
      <c r="B667" t="e">
        <f t="shared" si="139"/>
        <v>#VALUE!</v>
      </c>
      <c r="C667" t="e">
        <f t="shared" si="140"/>
        <v>#VALUE!</v>
      </c>
      <c r="D667" t="e">
        <f>IF(B667&lt;=0,0,IF(B667&lt;=0.2,60*B667,IF(B667&lt;=0.4,185*(B667-0.4)^2+4.5,IF(B667&lt;=0.8,4.5,IF(B667&lt;0.85,-90*(x-0.85),0)))))</f>
        <v>#VALUE!</v>
      </c>
      <c r="E667" t="e">
        <f t="shared" si="130"/>
        <v>#VALUE!</v>
      </c>
      <c r="F667" t="e">
        <f t="shared" si="131"/>
        <v>#VALUE!</v>
      </c>
      <c r="G667" t="e">
        <f t="shared" si="132"/>
        <v>#VALUE!</v>
      </c>
      <c r="H667" t="e">
        <f t="shared" si="133"/>
        <v>#VALUE!</v>
      </c>
      <c r="I667" t="e">
        <f t="shared" si="134"/>
        <v>#VALUE!</v>
      </c>
      <c r="J667" t="e">
        <f t="shared" si="135"/>
        <v>#VALUE!</v>
      </c>
      <c r="K667" t="e">
        <f t="shared" si="136"/>
        <v>#VALUE!</v>
      </c>
      <c r="L667" t="e">
        <f t="shared" si="137"/>
        <v>#VALUE!</v>
      </c>
      <c r="M667" t="e">
        <f t="shared" si="138"/>
        <v>#VALUE!</v>
      </c>
      <c r="N667" t="e">
        <f t="shared" si="141"/>
        <v>#VALUE!</v>
      </c>
      <c r="O667" t="e">
        <f t="shared" si="142"/>
        <v>#VALUE!</v>
      </c>
    </row>
    <row r="668" spans="2:15">
      <c r="B668" t="e">
        <f t="shared" si="139"/>
        <v>#VALUE!</v>
      </c>
      <c r="C668" t="e">
        <f t="shared" si="140"/>
        <v>#VALUE!</v>
      </c>
      <c r="D668" t="e">
        <f>IF(B668&lt;=0,0,IF(B668&lt;=0.2,60*B668,IF(B668&lt;=0.4,185*(B668-0.4)^2+4.5,IF(B668&lt;=0.8,4.5,IF(B668&lt;0.85,-90*(x-0.85),0)))))</f>
        <v>#VALUE!</v>
      </c>
      <c r="E668" t="e">
        <f t="shared" si="130"/>
        <v>#VALUE!</v>
      </c>
      <c r="F668" t="e">
        <f t="shared" si="131"/>
        <v>#VALUE!</v>
      </c>
      <c r="G668" t="e">
        <f t="shared" si="132"/>
        <v>#VALUE!</v>
      </c>
      <c r="H668" t="e">
        <f t="shared" si="133"/>
        <v>#VALUE!</v>
      </c>
      <c r="I668" t="e">
        <f t="shared" si="134"/>
        <v>#VALUE!</v>
      </c>
      <c r="J668" t="e">
        <f t="shared" si="135"/>
        <v>#VALUE!</v>
      </c>
      <c r="K668" t="e">
        <f t="shared" si="136"/>
        <v>#VALUE!</v>
      </c>
      <c r="L668" t="e">
        <f t="shared" si="137"/>
        <v>#VALUE!</v>
      </c>
      <c r="M668" t="e">
        <f t="shared" si="138"/>
        <v>#VALUE!</v>
      </c>
      <c r="N668" t="e">
        <f t="shared" si="141"/>
        <v>#VALUE!</v>
      </c>
      <c r="O668" t="e">
        <f t="shared" si="142"/>
        <v>#VALUE!</v>
      </c>
    </row>
    <row r="669" spans="2:15">
      <c r="B669" t="e">
        <f t="shared" si="139"/>
        <v>#VALUE!</v>
      </c>
      <c r="C669" t="e">
        <f t="shared" si="140"/>
        <v>#VALUE!</v>
      </c>
      <c r="D669" t="e">
        <f>IF(B669&lt;=0,0,IF(B669&lt;=0.2,60*B669,IF(B669&lt;=0.4,185*(B669-0.4)^2+4.5,IF(B669&lt;=0.8,4.5,IF(B669&lt;0.85,-90*(x-0.85),0)))))</f>
        <v>#VALUE!</v>
      </c>
      <c r="E669" t="e">
        <f t="shared" si="130"/>
        <v>#VALUE!</v>
      </c>
      <c r="F669" t="e">
        <f t="shared" si="131"/>
        <v>#VALUE!</v>
      </c>
      <c r="G669" t="e">
        <f t="shared" si="132"/>
        <v>#VALUE!</v>
      </c>
      <c r="H669" t="e">
        <f t="shared" si="133"/>
        <v>#VALUE!</v>
      </c>
      <c r="I669" t="e">
        <f t="shared" si="134"/>
        <v>#VALUE!</v>
      </c>
      <c r="J669" t="e">
        <f t="shared" si="135"/>
        <v>#VALUE!</v>
      </c>
      <c r="K669" t="e">
        <f t="shared" si="136"/>
        <v>#VALUE!</v>
      </c>
      <c r="L669" t="e">
        <f t="shared" si="137"/>
        <v>#VALUE!</v>
      </c>
      <c r="M669" t="e">
        <f t="shared" si="138"/>
        <v>#VALUE!</v>
      </c>
      <c r="N669" t="e">
        <f t="shared" si="141"/>
        <v>#VALUE!</v>
      </c>
      <c r="O669" t="e">
        <f t="shared" si="142"/>
        <v>#VALUE!</v>
      </c>
    </row>
    <row r="670" spans="2:15">
      <c r="B670" t="e">
        <f t="shared" si="139"/>
        <v>#VALUE!</v>
      </c>
      <c r="C670" t="e">
        <f t="shared" si="140"/>
        <v>#VALUE!</v>
      </c>
      <c r="D670" t="e">
        <f>IF(B670&lt;=0,0,IF(B670&lt;=0.2,60*B670,IF(B670&lt;=0.4,185*(B670-0.4)^2+4.5,IF(B670&lt;=0.8,4.5,IF(B670&lt;0.85,-90*(x-0.85),0)))))</f>
        <v>#VALUE!</v>
      </c>
      <c r="E670" t="e">
        <f t="shared" si="130"/>
        <v>#VALUE!</v>
      </c>
      <c r="F670" t="e">
        <f t="shared" si="131"/>
        <v>#VALUE!</v>
      </c>
      <c r="G670" t="e">
        <f t="shared" si="132"/>
        <v>#VALUE!</v>
      </c>
      <c r="H670" t="e">
        <f t="shared" si="133"/>
        <v>#VALUE!</v>
      </c>
      <c r="I670" t="e">
        <f t="shared" si="134"/>
        <v>#VALUE!</v>
      </c>
      <c r="J670" t="e">
        <f t="shared" si="135"/>
        <v>#VALUE!</v>
      </c>
      <c r="K670" t="e">
        <f t="shared" si="136"/>
        <v>#VALUE!</v>
      </c>
      <c r="L670" t="e">
        <f t="shared" si="137"/>
        <v>#VALUE!</v>
      </c>
      <c r="M670" t="e">
        <f t="shared" si="138"/>
        <v>#VALUE!</v>
      </c>
      <c r="N670" t="e">
        <f t="shared" si="141"/>
        <v>#VALUE!</v>
      </c>
      <c r="O670" t="e">
        <f t="shared" si="142"/>
        <v>#VALUE!</v>
      </c>
    </row>
    <row r="671" spans="2:15">
      <c r="B671" t="e">
        <f t="shared" si="139"/>
        <v>#VALUE!</v>
      </c>
      <c r="C671" t="e">
        <f t="shared" si="140"/>
        <v>#VALUE!</v>
      </c>
      <c r="D671" t="e">
        <f>IF(B671&lt;=0,0,IF(B671&lt;=0.2,60*B671,IF(B671&lt;=0.4,185*(B671-0.4)^2+4.5,IF(B671&lt;=0.8,4.5,IF(B671&lt;0.85,-90*(x-0.85),0)))))</f>
        <v>#VALUE!</v>
      </c>
      <c r="E671" t="e">
        <f t="shared" si="130"/>
        <v>#VALUE!</v>
      </c>
      <c r="F671" t="e">
        <f t="shared" si="131"/>
        <v>#VALUE!</v>
      </c>
      <c r="G671" t="e">
        <f t="shared" si="132"/>
        <v>#VALUE!</v>
      </c>
      <c r="H671" t="e">
        <f t="shared" si="133"/>
        <v>#VALUE!</v>
      </c>
      <c r="I671" t="e">
        <f t="shared" si="134"/>
        <v>#VALUE!</v>
      </c>
      <c r="J671" t="e">
        <f t="shared" si="135"/>
        <v>#VALUE!</v>
      </c>
      <c r="K671" t="e">
        <f t="shared" si="136"/>
        <v>#VALUE!</v>
      </c>
      <c r="L671" t="e">
        <f t="shared" si="137"/>
        <v>#VALUE!</v>
      </c>
      <c r="M671" t="e">
        <f t="shared" si="138"/>
        <v>#VALUE!</v>
      </c>
      <c r="N671" t="e">
        <f t="shared" si="141"/>
        <v>#VALUE!</v>
      </c>
      <c r="O671" t="e">
        <f t="shared" si="142"/>
        <v>#VALUE!</v>
      </c>
    </row>
    <row r="672" spans="2:15">
      <c r="B672" t="e">
        <f t="shared" si="139"/>
        <v>#VALUE!</v>
      </c>
      <c r="C672" t="e">
        <f t="shared" si="140"/>
        <v>#VALUE!</v>
      </c>
      <c r="D672" t="e">
        <f>IF(B672&lt;=0,0,IF(B672&lt;=0.2,60*B672,IF(B672&lt;=0.4,185*(B672-0.4)^2+4.5,IF(B672&lt;=0.8,4.5,IF(B672&lt;0.85,-90*(x-0.85),0)))))</f>
        <v>#VALUE!</v>
      </c>
      <c r="E672" t="e">
        <f t="shared" si="130"/>
        <v>#VALUE!</v>
      </c>
      <c r="F672" t="e">
        <f t="shared" si="131"/>
        <v>#VALUE!</v>
      </c>
      <c r="G672" t="e">
        <f t="shared" si="132"/>
        <v>#VALUE!</v>
      </c>
      <c r="H672" t="e">
        <f t="shared" si="133"/>
        <v>#VALUE!</v>
      </c>
      <c r="I672" t="e">
        <f t="shared" si="134"/>
        <v>#VALUE!</v>
      </c>
      <c r="J672" t="e">
        <f t="shared" si="135"/>
        <v>#VALUE!</v>
      </c>
      <c r="K672" t="e">
        <f t="shared" si="136"/>
        <v>#VALUE!</v>
      </c>
      <c r="L672" t="e">
        <f t="shared" si="137"/>
        <v>#VALUE!</v>
      </c>
      <c r="M672" t="e">
        <f t="shared" si="138"/>
        <v>#VALUE!</v>
      </c>
      <c r="N672" t="e">
        <f t="shared" si="141"/>
        <v>#VALUE!</v>
      </c>
      <c r="O672" t="e">
        <f t="shared" si="142"/>
        <v>#VALUE!</v>
      </c>
    </row>
    <row r="673" spans="2:15">
      <c r="B673" t="e">
        <f t="shared" si="139"/>
        <v>#VALUE!</v>
      </c>
      <c r="C673" t="e">
        <f t="shared" si="140"/>
        <v>#VALUE!</v>
      </c>
      <c r="D673" t="e">
        <f>IF(B673&lt;=0,0,IF(B673&lt;=0.2,60*B673,IF(B673&lt;=0.4,185*(B673-0.4)^2+4.5,IF(B673&lt;=0.8,4.5,IF(B673&lt;0.85,-90*(x-0.85),0)))))</f>
        <v>#VALUE!</v>
      </c>
      <c r="E673" t="e">
        <f t="shared" si="130"/>
        <v>#VALUE!</v>
      </c>
      <c r="F673" t="e">
        <f t="shared" si="131"/>
        <v>#VALUE!</v>
      </c>
      <c r="G673" t="e">
        <f t="shared" si="132"/>
        <v>#VALUE!</v>
      </c>
      <c r="H673" t="e">
        <f t="shared" si="133"/>
        <v>#VALUE!</v>
      </c>
      <c r="I673" t="e">
        <f t="shared" si="134"/>
        <v>#VALUE!</v>
      </c>
      <c r="J673" t="e">
        <f t="shared" si="135"/>
        <v>#VALUE!</v>
      </c>
      <c r="K673" t="e">
        <f t="shared" si="136"/>
        <v>#VALUE!</v>
      </c>
      <c r="L673" t="e">
        <f t="shared" si="137"/>
        <v>#VALUE!</v>
      </c>
      <c r="M673" t="e">
        <f t="shared" si="138"/>
        <v>#VALUE!</v>
      </c>
      <c r="N673" t="e">
        <f t="shared" si="141"/>
        <v>#VALUE!</v>
      </c>
      <c r="O673" t="e">
        <f t="shared" si="142"/>
        <v>#VALUE!</v>
      </c>
    </row>
    <row r="674" spans="2:15">
      <c r="B674" t="e">
        <f t="shared" si="139"/>
        <v>#VALUE!</v>
      </c>
      <c r="C674" t="e">
        <f t="shared" si="140"/>
        <v>#VALUE!</v>
      </c>
      <c r="D674" t="e">
        <f>IF(B674&lt;=0,0,IF(B674&lt;=0.2,60*B674,IF(B674&lt;=0.4,185*(B674-0.4)^2+4.5,IF(B674&lt;=0.8,4.5,IF(B674&lt;0.85,-90*(x-0.85),0)))))</f>
        <v>#VALUE!</v>
      </c>
      <c r="E674" t="e">
        <f t="shared" si="130"/>
        <v>#VALUE!</v>
      </c>
      <c r="F674" t="e">
        <f t="shared" si="131"/>
        <v>#VALUE!</v>
      </c>
      <c r="G674" t="e">
        <f t="shared" si="132"/>
        <v>#VALUE!</v>
      </c>
      <c r="H674" t="e">
        <f t="shared" si="133"/>
        <v>#VALUE!</v>
      </c>
      <c r="I674" t="e">
        <f t="shared" si="134"/>
        <v>#VALUE!</v>
      </c>
      <c r="J674" t="e">
        <f t="shared" si="135"/>
        <v>#VALUE!</v>
      </c>
      <c r="K674" t="e">
        <f t="shared" si="136"/>
        <v>#VALUE!</v>
      </c>
      <c r="L674" t="e">
        <f t="shared" si="137"/>
        <v>#VALUE!</v>
      </c>
      <c r="M674" t="e">
        <f t="shared" si="138"/>
        <v>#VALUE!</v>
      </c>
      <c r="N674" t="e">
        <f t="shared" si="141"/>
        <v>#VALUE!</v>
      </c>
      <c r="O674" t="e">
        <f t="shared" si="142"/>
        <v>#VALUE!</v>
      </c>
    </row>
    <row r="675" spans="2:15">
      <c r="B675" t="e">
        <f t="shared" si="139"/>
        <v>#VALUE!</v>
      </c>
      <c r="C675" t="e">
        <f t="shared" si="140"/>
        <v>#VALUE!</v>
      </c>
      <c r="D675" t="e">
        <f>IF(B675&lt;=0,0,IF(B675&lt;=0.2,60*B675,IF(B675&lt;=0.4,185*(B675-0.4)^2+4.5,IF(B675&lt;=0.8,4.5,IF(B675&lt;0.85,-90*(x-0.85),0)))))</f>
        <v>#VALUE!</v>
      </c>
      <c r="E675" t="e">
        <f t="shared" si="130"/>
        <v>#VALUE!</v>
      </c>
      <c r="F675" t="e">
        <f t="shared" si="131"/>
        <v>#VALUE!</v>
      </c>
      <c r="G675" t="e">
        <f t="shared" si="132"/>
        <v>#VALUE!</v>
      </c>
      <c r="H675" t="e">
        <f t="shared" si="133"/>
        <v>#VALUE!</v>
      </c>
      <c r="I675" t="e">
        <f t="shared" si="134"/>
        <v>#VALUE!</v>
      </c>
      <c r="J675" t="e">
        <f t="shared" si="135"/>
        <v>#VALUE!</v>
      </c>
      <c r="K675" t="e">
        <f t="shared" si="136"/>
        <v>#VALUE!</v>
      </c>
      <c r="L675" t="e">
        <f t="shared" si="137"/>
        <v>#VALUE!</v>
      </c>
      <c r="M675" t="e">
        <f t="shared" si="138"/>
        <v>#VALUE!</v>
      </c>
      <c r="N675" t="e">
        <f t="shared" si="141"/>
        <v>#VALUE!</v>
      </c>
      <c r="O675" t="e">
        <f t="shared" si="142"/>
        <v>#VALUE!</v>
      </c>
    </row>
    <row r="676" spans="2:15">
      <c r="B676" t="e">
        <f t="shared" si="139"/>
        <v>#VALUE!</v>
      </c>
      <c r="C676" t="e">
        <f t="shared" si="140"/>
        <v>#VALUE!</v>
      </c>
      <c r="D676" t="e">
        <f>IF(B676&lt;=0,0,IF(B676&lt;=0.2,60*B676,IF(B676&lt;=0.4,185*(B676-0.4)^2+4.5,IF(B676&lt;=0.8,4.5,IF(B676&lt;0.85,-90*(x-0.85),0)))))</f>
        <v>#VALUE!</v>
      </c>
      <c r="E676" t="e">
        <f t="shared" si="130"/>
        <v>#VALUE!</v>
      </c>
      <c r="F676" t="e">
        <f t="shared" si="131"/>
        <v>#VALUE!</v>
      </c>
      <c r="G676" t="e">
        <f t="shared" si="132"/>
        <v>#VALUE!</v>
      </c>
      <c r="H676" t="e">
        <f t="shared" si="133"/>
        <v>#VALUE!</v>
      </c>
      <c r="I676" t="e">
        <f t="shared" si="134"/>
        <v>#VALUE!</v>
      </c>
      <c r="J676" t="e">
        <f t="shared" si="135"/>
        <v>#VALUE!</v>
      </c>
      <c r="K676" t="e">
        <f t="shared" si="136"/>
        <v>#VALUE!</v>
      </c>
      <c r="L676" t="e">
        <f t="shared" si="137"/>
        <v>#VALUE!</v>
      </c>
      <c r="M676" t="e">
        <f t="shared" si="138"/>
        <v>#VALUE!</v>
      </c>
      <c r="N676" t="e">
        <f t="shared" si="141"/>
        <v>#VALUE!</v>
      </c>
      <c r="O676" t="e">
        <f t="shared" si="142"/>
        <v>#VALUE!</v>
      </c>
    </row>
    <row r="677" spans="2:15">
      <c r="B677" t="e">
        <f t="shared" si="139"/>
        <v>#VALUE!</v>
      </c>
      <c r="C677" t="e">
        <f t="shared" si="140"/>
        <v>#VALUE!</v>
      </c>
      <c r="D677" t="e">
        <f>IF(B677&lt;=0,0,IF(B677&lt;=0.2,60*B677,IF(B677&lt;=0.4,185*(B677-0.4)^2+4.5,IF(B677&lt;=0.8,4.5,IF(B677&lt;0.85,-90*(x-0.85),0)))))</f>
        <v>#VALUE!</v>
      </c>
      <c r="E677" t="e">
        <f t="shared" si="130"/>
        <v>#VALUE!</v>
      </c>
      <c r="F677" t="e">
        <f t="shared" si="131"/>
        <v>#VALUE!</v>
      </c>
      <c r="G677" t="e">
        <f t="shared" si="132"/>
        <v>#VALUE!</v>
      </c>
      <c r="H677" t="e">
        <f t="shared" si="133"/>
        <v>#VALUE!</v>
      </c>
      <c r="I677" t="e">
        <f t="shared" si="134"/>
        <v>#VALUE!</v>
      </c>
      <c r="J677" t="e">
        <f t="shared" si="135"/>
        <v>#VALUE!</v>
      </c>
      <c r="K677" t="e">
        <f t="shared" si="136"/>
        <v>#VALUE!</v>
      </c>
      <c r="L677" t="e">
        <f t="shared" si="137"/>
        <v>#VALUE!</v>
      </c>
      <c r="M677" t="e">
        <f t="shared" si="138"/>
        <v>#VALUE!</v>
      </c>
      <c r="N677" t="e">
        <f t="shared" si="141"/>
        <v>#VALUE!</v>
      </c>
      <c r="O677" t="e">
        <f t="shared" si="142"/>
        <v>#VALUE!</v>
      </c>
    </row>
    <row r="678" spans="2:15">
      <c r="B678" t="e">
        <f t="shared" si="139"/>
        <v>#VALUE!</v>
      </c>
      <c r="C678" t="e">
        <f t="shared" si="140"/>
        <v>#VALUE!</v>
      </c>
      <c r="D678" t="e">
        <f>IF(B678&lt;=0,0,IF(B678&lt;=0.2,60*B678,IF(B678&lt;=0.4,185*(B678-0.4)^2+4.5,IF(B678&lt;=0.8,4.5,IF(B678&lt;0.85,-90*(x-0.85),0)))))</f>
        <v>#VALUE!</v>
      </c>
      <c r="E678" t="e">
        <f t="shared" si="130"/>
        <v>#VALUE!</v>
      </c>
      <c r="F678" t="e">
        <f t="shared" si="131"/>
        <v>#VALUE!</v>
      </c>
      <c r="G678" t="e">
        <f t="shared" si="132"/>
        <v>#VALUE!</v>
      </c>
      <c r="H678" t="e">
        <f t="shared" si="133"/>
        <v>#VALUE!</v>
      </c>
      <c r="I678" t="e">
        <f t="shared" si="134"/>
        <v>#VALUE!</v>
      </c>
      <c r="J678" t="e">
        <f t="shared" si="135"/>
        <v>#VALUE!</v>
      </c>
      <c r="K678" t="e">
        <f t="shared" si="136"/>
        <v>#VALUE!</v>
      </c>
      <c r="L678" t="e">
        <f t="shared" si="137"/>
        <v>#VALUE!</v>
      </c>
      <c r="M678" t="e">
        <f t="shared" si="138"/>
        <v>#VALUE!</v>
      </c>
      <c r="N678" t="e">
        <f t="shared" si="141"/>
        <v>#VALUE!</v>
      </c>
      <c r="O678" t="e">
        <f t="shared" si="142"/>
        <v>#VALUE!</v>
      </c>
    </row>
    <row r="679" spans="2:15">
      <c r="B679" t="e">
        <f t="shared" si="139"/>
        <v>#VALUE!</v>
      </c>
      <c r="C679" t="e">
        <f t="shared" si="140"/>
        <v>#VALUE!</v>
      </c>
      <c r="D679" t="e">
        <f>IF(B679&lt;=0,0,IF(B679&lt;=0.2,60*B679,IF(B679&lt;=0.4,185*(B679-0.4)^2+4.5,IF(B679&lt;=0.8,4.5,IF(B679&lt;0.85,-90*(x-0.85),0)))))</f>
        <v>#VALUE!</v>
      </c>
      <c r="E679" t="e">
        <f t="shared" si="130"/>
        <v>#VALUE!</v>
      </c>
      <c r="F679" t="e">
        <f t="shared" si="131"/>
        <v>#VALUE!</v>
      </c>
      <c r="G679" t="e">
        <f t="shared" si="132"/>
        <v>#VALUE!</v>
      </c>
      <c r="H679" t="e">
        <f t="shared" si="133"/>
        <v>#VALUE!</v>
      </c>
      <c r="I679" t="e">
        <f t="shared" si="134"/>
        <v>#VALUE!</v>
      </c>
      <c r="J679" t="e">
        <f t="shared" si="135"/>
        <v>#VALUE!</v>
      </c>
      <c r="K679" t="e">
        <f t="shared" si="136"/>
        <v>#VALUE!</v>
      </c>
      <c r="L679" t="e">
        <f t="shared" si="137"/>
        <v>#VALUE!</v>
      </c>
      <c r="M679" t="e">
        <f t="shared" si="138"/>
        <v>#VALUE!</v>
      </c>
      <c r="N679" t="e">
        <f t="shared" si="141"/>
        <v>#VALUE!</v>
      </c>
      <c r="O679" t="e">
        <f t="shared" si="142"/>
        <v>#VALUE!</v>
      </c>
    </row>
    <row r="680" spans="2:15">
      <c r="B680" t="e">
        <f t="shared" si="139"/>
        <v>#VALUE!</v>
      </c>
      <c r="C680" t="e">
        <f t="shared" si="140"/>
        <v>#VALUE!</v>
      </c>
      <c r="D680" t="e">
        <f>IF(B680&lt;=0,0,IF(B680&lt;=0.2,60*B680,IF(B680&lt;=0.4,185*(B680-0.4)^2+4.5,IF(B680&lt;=0.8,4.5,IF(B680&lt;0.85,-90*(x-0.85),0)))))</f>
        <v>#VALUE!</v>
      </c>
      <c r="E680" t="e">
        <f t="shared" si="130"/>
        <v>#VALUE!</v>
      </c>
      <c r="F680" t="e">
        <f t="shared" si="131"/>
        <v>#VALUE!</v>
      </c>
      <c r="G680" t="e">
        <f t="shared" si="132"/>
        <v>#VALUE!</v>
      </c>
      <c r="H680" t="e">
        <f t="shared" si="133"/>
        <v>#VALUE!</v>
      </c>
      <c r="I680" t="e">
        <f t="shared" si="134"/>
        <v>#VALUE!</v>
      </c>
      <c r="J680" t="e">
        <f t="shared" si="135"/>
        <v>#VALUE!</v>
      </c>
      <c r="K680" t="e">
        <f t="shared" si="136"/>
        <v>#VALUE!</v>
      </c>
      <c r="L680" t="e">
        <f t="shared" si="137"/>
        <v>#VALUE!</v>
      </c>
      <c r="M680" t="e">
        <f t="shared" si="138"/>
        <v>#VALUE!</v>
      </c>
      <c r="N680" t="e">
        <f t="shared" si="141"/>
        <v>#VALUE!</v>
      </c>
      <c r="O680" t="e">
        <f t="shared" si="142"/>
        <v>#VALUE!</v>
      </c>
    </row>
    <row r="681" spans="2:15">
      <c r="B681" t="e">
        <f t="shared" si="139"/>
        <v>#VALUE!</v>
      </c>
      <c r="C681" t="e">
        <f t="shared" si="140"/>
        <v>#VALUE!</v>
      </c>
      <c r="D681" t="e">
        <f>IF(B681&lt;=0,0,IF(B681&lt;=0.2,60*B681,IF(B681&lt;=0.4,185*(B681-0.4)^2+4.5,IF(B681&lt;=0.8,4.5,IF(B681&lt;0.85,-90*(x-0.85),0)))))</f>
        <v>#VALUE!</v>
      </c>
      <c r="E681" t="e">
        <f t="shared" si="130"/>
        <v>#VALUE!</v>
      </c>
      <c r="F681" t="e">
        <f t="shared" si="131"/>
        <v>#VALUE!</v>
      </c>
      <c r="G681" t="e">
        <f t="shared" si="132"/>
        <v>#VALUE!</v>
      </c>
      <c r="H681" t="e">
        <f t="shared" si="133"/>
        <v>#VALUE!</v>
      </c>
      <c r="I681" t="e">
        <f t="shared" si="134"/>
        <v>#VALUE!</v>
      </c>
      <c r="J681" t="e">
        <f t="shared" si="135"/>
        <v>#VALUE!</v>
      </c>
      <c r="K681" t="e">
        <f t="shared" si="136"/>
        <v>#VALUE!</v>
      </c>
      <c r="L681" t="e">
        <f t="shared" si="137"/>
        <v>#VALUE!</v>
      </c>
      <c r="M681" t="e">
        <f t="shared" si="138"/>
        <v>#VALUE!</v>
      </c>
      <c r="N681" t="e">
        <f t="shared" si="141"/>
        <v>#VALUE!</v>
      </c>
      <c r="O681" t="e">
        <f t="shared" si="142"/>
        <v>#VALUE!</v>
      </c>
    </row>
    <row r="682" spans="2:15">
      <c r="B682" t="e">
        <f t="shared" si="139"/>
        <v>#VALUE!</v>
      </c>
      <c r="C682" t="e">
        <f t="shared" si="140"/>
        <v>#VALUE!</v>
      </c>
      <c r="D682" t="e">
        <f>IF(B682&lt;=0,0,IF(B682&lt;=0.2,60*B682,IF(B682&lt;=0.4,185*(B682-0.4)^2+4.5,IF(B682&lt;=0.8,4.5,IF(B682&lt;0.85,-90*(x-0.85),0)))))</f>
        <v>#VALUE!</v>
      </c>
      <c r="E682" t="e">
        <f t="shared" si="130"/>
        <v>#VALUE!</v>
      </c>
      <c r="F682" t="e">
        <f t="shared" si="131"/>
        <v>#VALUE!</v>
      </c>
      <c r="G682" t="e">
        <f t="shared" si="132"/>
        <v>#VALUE!</v>
      </c>
      <c r="H682" t="e">
        <f t="shared" si="133"/>
        <v>#VALUE!</v>
      </c>
      <c r="I682" t="e">
        <f t="shared" si="134"/>
        <v>#VALUE!</v>
      </c>
      <c r="J682" t="e">
        <f t="shared" si="135"/>
        <v>#VALUE!</v>
      </c>
      <c r="K682" t="e">
        <f t="shared" si="136"/>
        <v>#VALUE!</v>
      </c>
      <c r="L682" t="e">
        <f t="shared" si="137"/>
        <v>#VALUE!</v>
      </c>
      <c r="M682" t="e">
        <f t="shared" si="138"/>
        <v>#VALUE!</v>
      </c>
      <c r="N682" t="e">
        <f t="shared" si="141"/>
        <v>#VALUE!</v>
      </c>
      <c r="O682" t="e">
        <f t="shared" si="142"/>
        <v>#VALUE!</v>
      </c>
    </row>
    <row r="683" spans="2:15">
      <c r="B683" t="e">
        <f t="shared" si="139"/>
        <v>#VALUE!</v>
      </c>
      <c r="C683" t="e">
        <f t="shared" si="140"/>
        <v>#VALUE!</v>
      </c>
      <c r="D683" t="e">
        <f>IF(B683&lt;=0,0,IF(B683&lt;=0.2,60*B683,IF(B683&lt;=0.4,185*(B683-0.4)^2+4.5,IF(B683&lt;=0.8,4.5,IF(B683&lt;0.85,-90*(x-0.85),0)))))</f>
        <v>#VALUE!</v>
      </c>
      <c r="E683" t="e">
        <f t="shared" si="130"/>
        <v>#VALUE!</v>
      </c>
      <c r="F683" t="e">
        <f t="shared" si="131"/>
        <v>#VALUE!</v>
      </c>
      <c r="G683" t="e">
        <f t="shared" si="132"/>
        <v>#VALUE!</v>
      </c>
      <c r="H683" t="e">
        <f t="shared" si="133"/>
        <v>#VALUE!</v>
      </c>
      <c r="I683" t="e">
        <f t="shared" si="134"/>
        <v>#VALUE!</v>
      </c>
      <c r="J683" t="e">
        <f t="shared" si="135"/>
        <v>#VALUE!</v>
      </c>
      <c r="K683" t="e">
        <f t="shared" si="136"/>
        <v>#VALUE!</v>
      </c>
      <c r="L683" t="e">
        <f t="shared" si="137"/>
        <v>#VALUE!</v>
      </c>
      <c r="M683" t="e">
        <f t="shared" si="138"/>
        <v>#VALUE!</v>
      </c>
      <c r="N683" t="e">
        <f t="shared" si="141"/>
        <v>#VALUE!</v>
      </c>
      <c r="O683" t="e">
        <f t="shared" si="142"/>
        <v>#VALUE!</v>
      </c>
    </row>
    <row r="684" spans="2:15">
      <c r="B684" t="e">
        <f t="shared" si="139"/>
        <v>#VALUE!</v>
      </c>
      <c r="C684" t="e">
        <f t="shared" si="140"/>
        <v>#VALUE!</v>
      </c>
      <c r="D684" t="e">
        <f>IF(B684&lt;=0,0,IF(B684&lt;=0.2,60*B684,IF(B684&lt;=0.4,185*(B684-0.4)^2+4.5,IF(B684&lt;=0.8,4.5,IF(B684&lt;0.85,-90*(x-0.85),0)))))</f>
        <v>#VALUE!</v>
      </c>
      <c r="E684" t="e">
        <f t="shared" si="130"/>
        <v>#VALUE!</v>
      </c>
      <c r="F684" t="e">
        <f t="shared" si="131"/>
        <v>#VALUE!</v>
      </c>
      <c r="G684" t="e">
        <f t="shared" si="132"/>
        <v>#VALUE!</v>
      </c>
      <c r="H684" t="e">
        <f t="shared" si="133"/>
        <v>#VALUE!</v>
      </c>
      <c r="I684" t="e">
        <f t="shared" si="134"/>
        <v>#VALUE!</v>
      </c>
      <c r="J684" t="e">
        <f t="shared" si="135"/>
        <v>#VALUE!</v>
      </c>
      <c r="K684" t="e">
        <f t="shared" si="136"/>
        <v>#VALUE!</v>
      </c>
      <c r="L684" t="e">
        <f t="shared" si="137"/>
        <v>#VALUE!</v>
      </c>
      <c r="M684" t="e">
        <f t="shared" si="138"/>
        <v>#VALUE!</v>
      </c>
      <c r="N684" t="e">
        <f t="shared" si="141"/>
        <v>#VALUE!</v>
      </c>
      <c r="O684" t="e">
        <f t="shared" si="142"/>
        <v>#VALUE!</v>
      </c>
    </row>
    <row r="685" spans="2:15">
      <c r="B685" t="e">
        <f t="shared" si="139"/>
        <v>#VALUE!</v>
      </c>
      <c r="C685" t="e">
        <f t="shared" si="140"/>
        <v>#VALUE!</v>
      </c>
      <c r="D685" t="e">
        <f>IF(B685&lt;=0,0,IF(B685&lt;=0.2,60*B685,IF(B685&lt;=0.4,185*(B685-0.4)^2+4.5,IF(B685&lt;=0.8,4.5,IF(B685&lt;0.85,-90*(x-0.85),0)))))</f>
        <v>#VALUE!</v>
      </c>
      <c r="E685" t="e">
        <f t="shared" si="130"/>
        <v>#VALUE!</v>
      </c>
      <c r="F685" t="e">
        <f t="shared" si="131"/>
        <v>#VALUE!</v>
      </c>
      <c r="G685" t="e">
        <f t="shared" si="132"/>
        <v>#VALUE!</v>
      </c>
      <c r="H685" t="e">
        <f t="shared" si="133"/>
        <v>#VALUE!</v>
      </c>
      <c r="I685" t="e">
        <f t="shared" si="134"/>
        <v>#VALUE!</v>
      </c>
      <c r="J685" t="e">
        <f t="shared" si="135"/>
        <v>#VALUE!</v>
      </c>
      <c r="K685" t="e">
        <f t="shared" si="136"/>
        <v>#VALUE!</v>
      </c>
      <c r="L685" t="e">
        <f t="shared" si="137"/>
        <v>#VALUE!</v>
      </c>
      <c r="M685" t="e">
        <f t="shared" si="138"/>
        <v>#VALUE!</v>
      </c>
      <c r="N685" t="e">
        <f t="shared" si="141"/>
        <v>#VALUE!</v>
      </c>
      <c r="O685" t="e">
        <f t="shared" si="142"/>
        <v>#VALUE!</v>
      </c>
    </row>
    <row r="686" spans="2:15">
      <c r="B686" t="e">
        <f t="shared" si="139"/>
        <v>#VALUE!</v>
      </c>
      <c r="C686" t="e">
        <f t="shared" si="140"/>
        <v>#VALUE!</v>
      </c>
      <c r="D686" t="e">
        <f>IF(B686&lt;=0,0,IF(B686&lt;=0.2,60*B686,IF(B686&lt;=0.4,185*(B686-0.4)^2+4.5,IF(B686&lt;=0.8,4.5,IF(B686&lt;0.85,-90*(x-0.85),0)))))</f>
        <v>#VALUE!</v>
      </c>
      <c r="E686" t="e">
        <f t="shared" si="130"/>
        <v>#VALUE!</v>
      </c>
      <c r="F686" t="e">
        <f t="shared" si="131"/>
        <v>#VALUE!</v>
      </c>
      <c r="G686" t="e">
        <f t="shared" si="132"/>
        <v>#VALUE!</v>
      </c>
      <c r="H686" t="e">
        <f t="shared" si="133"/>
        <v>#VALUE!</v>
      </c>
      <c r="I686" t="e">
        <f t="shared" si="134"/>
        <v>#VALUE!</v>
      </c>
      <c r="J686" t="e">
        <f t="shared" si="135"/>
        <v>#VALUE!</v>
      </c>
      <c r="K686" t="e">
        <f t="shared" si="136"/>
        <v>#VALUE!</v>
      </c>
      <c r="L686" t="e">
        <f t="shared" si="137"/>
        <v>#VALUE!</v>
      </c>
      <c r="M686" t="e">
        <f t="shared" si="138"/>
        <v>#VALUE!</v>
      </c>
      <c r="N686" t="e">
        <f t="shared" si="141"/>
        <v>#VALUE!</v>
      </c>
      <c r="O686" t="e">
        <f t="shared" si="142"/>
        <v>#VALUE!</v>
      </c>
    </row>
    <row r="687" spans="2:15">
      <c r="B687" t="e">
        <f t="shared" si="139"/>
        <v>#VALUE!</v>
      </c>
      <c r="C687" t="e">
        <f t="shared" si="140"/>
        <v>#VALUE!</v>
      </c>
      <c r="D687" t="e">
        <f>IF(B687&lt;=0,0,IF(B687&lt;=0.2,60*B687,IF(B687&lt;=0.4,185*(B687-0.4)^2+4.5,IF(B687&lt;=0.8,4.5,IF(B687&lt;0.85,-90*(x-0.85),0)))))</f>
        <v>#VALUE!</v>
      </c>
      <c r="E687" t="e">
        <f t="shared" si="130"/>
        <v>#VALUE!</v>
      </c>
      <c r="F687" t="e">
        <f t="shared" si="131"/>
        <v>#VALUE!</v>
      </c>
      <c r="G687" t="e">
        <f t="shared" si="132"/>
        <v>#VALUE!</v>
      </c>
      <c r="H687" t="e">
        <f t="shared" si="133"/>
        <v>#VALUE!</v>
      </c>
      <c r="I687" t="e">
        <f t="shared" si="134"/>
        <v>#VALUE!</v>
      </c>
      <c r="J687" t="e">
        <f t="shared" si="135"/>
        <v>#VALUE!</v>
      </c>
      <c r="K687" t="e">
        <f t="shared" si="136"/>
        <v>#VALUE!</v>
      </c>
      <c r="L687" t="e">
        <f t="shared" si="137"/>
        <v>#VALUE!</v>
      </c>
      <c r="M687" t="e">
        <f t="shared" si="138"/>
        <v>#VALUE!</v>
      </c>
      <c r="N687" t="e">
        <f t="shared" si="141"/>
        <v>#VALUE!</v>
      </c>
      <c r="O687" t="e">
        <f t="shared" si="142"/>
        <v>#VALUE!</v>
      </c>
    </row>
    <row r="688" spans="2:15">
      <c r="B688" t="e">
        <f t="shared" si="139"/>
        <v>#VALUE!</v>
      </c>
      <c r="C688" t="e">
        <f t="shared" si="140"/>
        <v>#VALUE!</v>
      </c>
      <c r="D688" t="e">
        <f>IF(B688&lt;=0,0,IF(B688&lt;=0.2,60*B688,IF(B688&lt;=0.4,185*(B688-0.4)^2+4.5,IF(B688&lt;=0.8,4.5,IF(B688&lt;0.85,-90*(x-0.85),0)))))</f>
        <v>#VALUE!</v>
      </c>
      <c r="E688" t="e">
        <f t="shared" si="130"/>
        <v>#VALUE!</v>
      </c>
      <c r="F688" t="e">
        <f t="shared" si="131"/>
        <v>#VALUE!</v>
      </c>
      <c r="G688" t="e">
        <f t="shared" si="132"/>
        <v>#VALUE!</v>
      </c>
      <c r="H688" t="e">
        <f t="shared" si="133"/>
        <v>#VALUE!</v>
      </c>
      <c r="I688" t="e">
        <f t="shared" si="134"/>
        <v>#VALUE!</v>
      </c>
      <c r="J688" t="e">
        <f t="shared" si="135"/>
        <v>#VALUE!</v>
      </c>
      <c r="K688" t="e">
        <f t="shared" si="136"/>
        <v>#VALUE!</v>
      </c>
      <c r="L688" t="e">
        <f t="shared" si="137"/>
        <v>#VALUE!</v>
      </c>
      <c r="M688" t="e">
        <f t="shared" si="138"/>
        <v>#VALUE!</v>
      </c>
      <c r="N688" t="e">
        <f t="shared" si="141"/>
        <v>#VALUE!</v>
      </c>
      <c r="O688" t="e">
        <f t="shared" si="142"/>
        <v>#VALUE!</v>
      </c>
    </row>
    <row r="689" spans="2:15">
      <c r="B689" t="e">
        <f t="shared" si="139"/>
        <v>#VALUE!</v>
      </c>
      <c r="C689" t="e">
        <f t="shared" si="140"/>
        <v>#VALUE!</v>
      </c>
      <c r="D689" t="e">
        <f>IF(B689&lt;=0,0,IF(B689&lt;=0.2,60*B689,IF(B689&lt;=0.4,185*(B689-0.4)^2+4.5,IF(B689&lt;=0.8,4.5,IF(B689&lt;0.85,-90*(x-0.85),0)))))</f>
        <v>#VALUE!</v>
      </c>
      <c r="E689" t="e">
        <f t="shared" si="130"/>
        <v>#VALUE!</v>
      </c>
      <c r="F689" t="e">
        <f t="shared" si="131"/>
        <v>#VALUE!</v>
      </c>
      <c r="G689" t="e">
        <f t="shared" si="132"/>
        <v>#VALUE!</v>
      </c>
      <c r="H689" t="e">
        <f t="shared" si="133"/>
        <v>#VALUE!</v>
      </c>
      <c r="I689" t="e">
        <f t="shared" si="134"/>
        <v>#VALUE!</v>
      </c>
      <c r="J689" t="e">
        <f t="shared" si="135"/>
        <v>#VALUE!</v>
      </c>
      <c r="K689" t="e">
        <f t="shared" si="136"/>
        <v>#VALUE!</v>
      </c>
      <c r="L689" t="e">
        <f t="shared" si="137"/>
        <v>#VALUE!</v>
      </c>
      <c r="M689" t="e">
        <f t="shared" si="138"/>
        <v>#VALUE!</v>
      </c>
      <c r="N689" t="e">
        <f t="shared" si="141"/>
        <v>#VALUE!</v>
      </c>
      <c r="O689" t="e">
        <f t="shared" si="142"/>
        <v>#VALUE!</v>
      </c>
    </row>
    <row r="690" spans="2:15">
      <c r="B690" t="e">
        <f t="shared" si="139"/>
        <v>#VALUE!</v>
      </c>
      <c r="C690" t="e">
        <f t="shared" si="140"/>
        <v>#VALUE!</v>
      </c>
      <c r="D690" t="e">
        <f>IF(B690&lt;=0,0,IF(B690&lt;=0.2,60*B690,IF(B690&lt;=0.4,185*(B690-0.4)^2+4.5,IF(B690&lt;=0.8,4.5,IF(B690&lt;0.85,-90*(x-0.85),0)))))</f>
        <v>#VALUE!</v>
      </c>
      <c r="E690" t="e">
        <f t="shared" si="130"/>
        <v>#VALUE!</v>
      </c>
      <c r="F690" t="e">
        <f t="shared" si="131"/>
        <v>#VALUE!</v>
      </c>
      <c r="G690" t="e">
        <f t="shared" si="132"/>
        <v>#VALUE!</v>
      </c>
      <c r="H690" t="e">
        <f t="shared" si="133"/>
        <v>#VALUE!</v>
      </c>
      <c r="I690" t="e">
        <f t="shared" si="134"/>
        <v>#VALUE!</v>
      </c>
      <c r="J690" t="e">
        <f t="shared" si="135"/>
        <v>#VALUE!</v>
      </c>
      <c r="K690" t="e">
        <f t="shared" si="136"/>
        <v>#VALUE!</v>
      </c>
      <c r="L690" t="e">
        <f t="shared" si="137"/>
        <v>#VALUE!</v>
      </c>
      <c r="M690" t="e">
        <f t="shared" si="138"/>
        <v>#VALUE!</v>
      </c>
      <c r="N690" t="e">
        <f t="shared" si="141"/>
        <v>#VALUE!</v>
      </c>
      <c r="O690" t="e">
        <f t="shared" si="142"/>
        <v>#VALUE!</v>
      </c>
    </row>
    <row r="691" spans="2:15">
      <c r="B691" t="e">
        <f t="shared" si="139"/>
        <v>#VALUE!</v>
      </c>
      <c r="C691" t="e">
        <f t="shared" si="140"/>
        <v>#VALUE!</v>
      </c>
      <c r="D691" t="e">
        <f>IF(B691&lt;=0,0,IF(B691&lt;=0.2,60*B691,IF(B691&lt;=0.4,185*(B691-0.4)^2+4.5,IF(B691&lt;=0.8,4.5,IF(B691&lt;0.85,-90*(x-0.85),0)))))</f>
        <v>#VALUE!</v>
      </c>
      <c r="E691" t="e">
        <f t="shared" si="130"/>
        <v>#VALUE!</v>
      </c>
      <c r="F691" t="e">
        <f t="shared" si="131"/>
        <v>#VALUE!</v>
      </c>
      <c r="G691" t="e">
        <f t="shared" si="132"/>
        <v>#VALUE!</v>
      </c>
      <c r="H691" t="e">
        <f t="shared" si="133"/>
        <v>#VALUE!</v>
      </c>
      <c r="I691" t="e">
        <f t="shared" si="134"/>
        <v>#VALUE!</v>
      </c>
      <c r="J691" t="e">
        <f t="shared" si="135"/>
        <v>#VALUE!</v>
      </c>
      <c r="K691" t="e">
        <f t="shared" si="136"/>
        <v>#VALUE!</v>
      </c>
      <c r="L691" t="e">
        <f t="shared" si="137"/>
        <v>#VALUE!</v>
      </c>
      <c r="M691" t="e">
        <f t="shared" si="138"/>
        <v>#VALUE!</v>
      </c>
      <c r="N691" t="e">
        <f t="shared" si="141"/>
        <v>#VALUE!</v>
      </c>
      <c r="O691" t="e">
        <f t="shared" si="142"/>
        <v>#VALUE!</v>
      </c>
    </row>
    <row r="692" spans="2:15">
      <c r="B692" t="e">
        <f t="shared" si="139"/>
        <v>#VALUE!</v>
      </c>
      <c r="C692" t="e">
        <f t="shared" si="140"/>
        <v>#VALUE!</v>
      </c>
      <c r="D692" t="e">
        <f>IF(B692&lt;=0,0,IF(B692&lt;=0.2,60*B692,IF(B692&lt;=0.4,185*(B692-0.4)^2+4.5,IF(B692&lt;=0.8,4.5,IF(B692&lt;0.85,-90*(x-0.85),0)))))</f>
        <v>#VALUE!</v>
      </c>
      <c r="E692" t="e">
        <f t="shared" si="130"/>
        <v>#VALUE!</v>
      </c>
      <c r="F692" t="e">
        <f t="shared" si="131"/>
        <v>#VALUE!</v>
      </c>
      <c r="G692" t="e">
        <f t="shared" si="132"/>
        <v>#VALUE!</v>
      </c>
      <c r="H692" t="e">
        <f t="shared" si="133"/>
        <v>#VALUE!</v>
      </c>
      <c r="I692" t="e">
        <f t="shared" si="134"/>
        <v>#VALUE!</v>
      </c>
      <c r="J692" t="e">
        <f t="shared" si="135"/>
        <v>#VALUE!</v>
      </c>
      <c r="K692" t="e">
        <f t="shared" si="136"/>
        <v>#VALUE!</v>
      </c>
      <c r="L692" t="e">
        <f t="shared" si="137"/>
        <v>#VALUE!</v>
      </c>
      <c r="M692" t="e">
        <f t="shared" si="138"/>
        <v>#VALUE!</v>
      </c>
      <c r="N692" t="e">
        <f t="shared" si="141"/>
        <v>#VALUE!</v>
      </c>
      <c r="O692" t="e">
        <f t="shared" si="142"/>
        <v>#VALUE!</v>
      </c>
    </row>
    <row r="693" spans="2:15">
      <c r="B693" t="e">
        <f t="shared" si="139"/>
        <v>#VALUE!</v>
      </c>
      <c r="C693" t="e">
        <f t="shared" si="140"/>
        <v>#VALUE!</v>
      </c>
      <c r="D693" t="e">
        <f>IF(B693&lt;=0,0,IF(B693&lt;=0.2,60*B693,IF(B693&lt;=0.4,185*(B693-0.4)^2+4.5,IF(B693&lt;=0.8,4.5,IF(B693&lt;0.85,-90*(x-0.85),0)))))</f>
        <v>#VALUE!</v>
      </c>
      <c r="E693" t="e">
        <f t="shared" si="130"/>
        <v>#VALUE!</v>
      </c>
      <c r="F693" t="e">
        <f t="shared" si="131"/>
        <v>#VALUE!</v>
      </c>
      <c r="G693" t="e">
        <f t="shared" si="132"/>
        <v>#VALUE!</v>
      </c>
      <c r="H693" t="e">
        <f t="shared" si="133"/>
        <v>#VALUE!</v>
      </c>
      <c r="I693" t="e">
        <f t="shared" si="134"/>
        <v>#VALUE!</v>
      </c>
      <c r="J693" t="e">
        <f t="shared" si="135"/>
        <v>#VALUE!</v>
      </c>
      <c r="K693" t="e">
        <f t="shared" si="136"/>
        <v>#VALUE!</v>
      </c>
      <c r="L693" t="e">
        <f t="shared" si="137"/>
        <v>#VALUE!</v>
      </c>
      <c r="M693" t="e">
        <f t="shared" si="138"/>
        <v>#VALUE!</v>
      </c>
      <c r="N693" t="e">
        <f t="shared" si="141"/>
        <v>#VALUE!</v>
      </c>
      <c r="O693" t="e">
        <f t="shared" si="142"/>
        <v>#VALUE!</v>
      </c>
    </row>
    <row r="694" spans="2:15">
      <c r="B694" t="e">
        <f t="shared" si="139"/>
        <v>#VALUE!</v>
      </c>
      <c r="C694" t="e">
        <f t="shared" si="140"/>
        <v>#VALUE!</v>
      </c>
      <c r="D694" t="e">
        <f>IF(B694&lt;=0,0,IF(B694&lt;=0.2,60*B694,IF(B694&lt;=0.4,185*(B694-0.4)^2+4.5,IF(B694&lt;=0.8,4.5,IF(B694&lt;0.85,-90*(x-0.85),0)))))</f>
        <v>#VALUE!</v>
      </c>
      <c r="E694" t="e">
        <f t="shared" si="130"/>
        <v>#VALUE!</v>
      </c>
      <c r="F694" t="e">
        <f t="shared" si="131"/>
        <v>#VALUE!</v>
      </c>
      <c r="G694" t="e">
        <f t="shared" si="132"/>
        <v>#VALUE!</v>
      </c>
      <c r="H694" t="e">
        <f t="shared" si="133"/>
        <v>#VALUE!</v>
      </c>
      <c r="I694" t="e">
        <f t="shared" si="134"/>
        <v>#VALUE!</v>
      </c>
      <c r="J694" t="e">
        <f t="shared" si="135"/>
        <v>#VALUE!</v>
      </c>
      <c r="K694" t="e">
        <f t="shared" si="136"/>
        <v>#VALUE!</v>
      </c>
      <c r="L694" t="e">
        <f t="shared" si="137"/>
        <v>#VALUE!</v>
      </c>
      <c r="M694" t="e">
        <f t="shared" si="138"/>
        <v>#VALUE!</v>
      </c>
      <c r="N694" t="e">
        <f t="shared" si="141"/>
        <v>#VALUE!</v>
      </c>
      <c r="O694" t="e">
        <f t="shared" si="142"/>
        <v>#VALUE!</v>
      </c>
    </row>
    <row r="695" spans="2:15">
      <c r="B695" t="e">
        <f t="shared" si="139"/>
        <v>#VALUE!</v>
      </c>
      <c r="C695" t="e">
        <f t="shared" si="140"/>
        <v>#VALUE!</v>
      </c>
      <c r="D695" t="e">
        <f>IF(B695&lt;=0,0,IF(B695&lt;=0.2,60*B695,IF(B695&lt;=0.4,185*(B695-0.4)^2+4.5,IF(B695&lt;=0.8,4.5,IF(B695&lt;0.85,-90*(x-0.85),0)))))</f>
        <v>#VALUE!</v>
      </c>
      <c r="E695" t="e">
        <f t="shared" si="130"/>
        <v>#VALUE!</v>
      </c>
      <c r="F695" t="e">
        <f t="shared" si="131"/>
        <v>#VALUE!</v>
      </c>
      <c r="G695" t="e">
        <f t="shared" si="132"/>
        <v>#VALUE!</v>
      </c>
      <c r="H695" t="e">
        <f t="shared" si="133"/>
        <v>#VALUE!</v>
      </c>
      <c r="I695" t="e">
        <f t="shared" si="134"/>
        <v>#VALUE!</v>
      </c>
      <c r="J695" t="e">
        <f t="shared" si="135"/>
        <v>#VALUE!</v>
      </c>
      <c r="K695" t="e">
        <f t="shared" si="136"/>
        <v>#VALUE!</v>
      </c>
      <c r="L695" t="e">
        <f t="shared" si="137"/>
        <v>#VALUE!</v>
      </c>
      <c r="M695" t="e">
        <f t="shared" si="138"/>
        <v>#VALUE!</v>
      </c>
      <c r="N695" t="e">
        <f t="shared" si="141"/>
        <v>#VALUE!</v>
      </c>
      <c r="O695" t="e">
        <f t="shared" si="142"/>
        <v>#VALUE!</v>
      </c>
    </row>
    <row r="696" spans="2:15">
      <c r="B696" t="e">
        <f t="shared" si="139"/>
        <v>#VALUE!</v>
      </c>
      <c r="C696" t="e">
        <f t="shared" si="140"/>
        <v>#VALUE!</v>
      </c>
      <c r="D696" t="e">
        <f>IF(B696&lt;=0,0,IF(B696&lt;=0.2,60*B696,IF(B696&lt;=0.4,185*(B696-0.4)^2+4.5,IF(B696&lt;=0.8,4.5,IF(B696&lt;0.85,-90*(x-0.85),0)))))</f>
        <v>#VALUE!</v>
      </c>
      <c r="E696" t="e">
        <f t="shared" si="130"/>
        <v>#VALUE!</v>
      </c>
      <c r="F696" t="e">
        <f t="shared" si="131"/>
        <v>#VALUE!</v>
      </c>
      <c r="G696" t="e">
        <f t="shared" si="132"/>
        <v>#VALUE!</v>
      </c>
      <c r="H696" t="e">
        <f t="shared" si="133"/>
        <v>#VALUE!</v>
      </c>
      <c r="I696" t="e">
        <f t="shared" si="134"/>
        <v>#VALUE!</v>
      </c>
      <c r="J696" t="e">
        <f t="shared" si="135"/>
        <v>#VALUE!</v>
      </c>
      <c r="K696" t="e">
        <f t="shared" si="136"/>
        <v>#VALUE!</v>
      </c>
      <c r="L696" t="e">
        <f t="shared" si="137"/>
        <v>#VALUE!</v>
      </c>
      <c r="M696" t="e">
        <f t="shared" si="138"/>
        <v>#VALUE!</v>
      </c>
      <c r="N696" t="e">
        <f t="shared" si="141"/>
        <v>#VALUE!</v>
      </c>
      <c r="O696" t="e">
        <f t="shared" si="142"/>
        <v>#VALUE!</v>
      </c>
    </row>
    <row r="697" spans="2:15">
      <c r="B697" t="e">
        <f t="shared" si="139"/>
        <v>#VALUE!</v>
      </c>
      <c r="C697" t="e">
        <f t="shared" si="140"/>
        <v>#VALUE!</v>
      </c>
      <c r="D697" t="e">
        <f>IF(B697&lt;=0,0,IF(B697&lt;=0.2,60*B697,IF(B697&lt;=0.4,185*(B697-0.4)^2+4.5,IF(B697&lt;=0.8,4.5,IF(B697&lt;0.85,-90*(x-0.85),0)))))</f>
        <v>#VALUE!</v>
      </c>
      <c r="E697" t="e">
        <f t="shared" si="130"/>
        <v>#VALUE!</v>
      </c>
      <c r="F697" t="e">
        <f t="shared" si="131"/>
        <v>#VALUE!</v>
      </c>
      <c r="G697" t="e">
        <f t="shared" si="132"/>
        <v>#VALUE!</v>
      </c>
      <c r="H697" t="e">
        <f t="shared" si="133"/>
        <v>#VALUE!</v>
      </c>
      <c r="I697" t="e">
        <f t="shared" si="134"/>
        <v>#VALUE!</v>
      </c>
      <c r="J697" t="e">
        <f t="shared" si="135"/>
        <v>#VALUE!</v>
      </c>
      <c r="K697" t="e">
        <f t="shared" si="136"/>
        <v>#VALUE!</v>
      </c>
      <c r="L697" t="e">
        <f t="shared" si="137"/>
        <v>#VALUE!</v>
      </c>
      <c r="M697" t="e">
        <f t="shared" si="138"/>
        <v>#VALUE!</v>
      </c>
      <c r="N697" t="e">
        <f t="shared" si="141"/>
        <v>#VALUE!</v>
      </c>
      <c r="O697" t="e">
        <f t="shared" si="142"/>
        <v>#VALUE!</v>
      </c>
    </row>
    <row r="698" spans="2:15">
      <c r="B698" t="e">
        <f t="shared" si="139"/>
        <v>#VALUE!</v>
      </c>
      <c r="C698" t="e">
        <f t="shared" si="140"/>
        <v>#VALUE!</v>
      </c>
      <c r="D698" t="e">
        <f>IF(B698&lt;=0,0,IF(B698&lt;=0.2,60*B698,IF(B698&lt;=0.4,185*(B698-0.4)^2+4.5,IF(B698&lt;=0.8,4.5,IF(B698&lt;0.85,-90*(x-0.85),0)))))</f>
        <v>#VALUE!</v>
      </c>
      <c r="E698" t="e">
        <f t="shared" si="130"/>
        <v>#VALUE!</v>
      </c>
      <c r="F698" t="e">
        <f t="shared" si="131"/>
        <v>#VALUE!</v>
      </c>
      <c r="G698" t="e">
        <f t="shared" si="132"/>
        <v>#VALUE!</v>
      </c>
      <c r="H698" t="e">
        <f t="shared" si="133"/>
        <v>#VALUE!</v>
      </c>
      <c r="I698" t="e">
        <f t="shared" si="134"/>
        <v>#VALUE!</v>
      </c>
      <c r="J698" t="e">
        <f t="shared" si="135"/>
        <v>#VALUE!</v>
      </c>
      <c r="K698" t="e">
        <f t="shared" si="136"/>
        <v>#VALUE!</v>
      </c>
      <c r="L698" t="e">
        <f t="shared" si="137"/>
        <v>#VALUE!</v>
      </c>
      <c r="M698" t="e">
        <f t="shared" si="138"/>
        <v>#VALUE!</v>
      </c>
      <c r="N698" t="e">
        <f t="shared" si="141"/>
        <v>#VALUE!</v>
      </c>
      <c r="O698" t="e">
        <f t="shared" si="142"/>
        <v>#VALUE!</v>
      </c>
    </row>
    <row r="699" spans="2:15">
      <c r="B699" t="e">
        <f t="shared" si="139"/>
        <v>#VALUE!</v>
      </c>
      <c r="C699" t="e">
        <f t="shared" si="140"/>
        <v>#VALUE!</v>
      </c>
      <c r="D699" t="e">
        <f>IF(B699&lt;=0,0,IF(B699&lt;=0.2,60*B699,IF(B699&lt;=0.4,185*(B699-0.4)^2+4.5,IF(B699&lt;=0.8,4.5,IF(B699&lt;0.85,-90*(x-0.85),0)))))</f>
        <v>#VALUE!</v>
      </c>
      <c r="E699" t="e">
        <f t="shared" si="130"/>
        <v>#VALUE!</v>
      </c>
      <c r="F699" t="e">
        <f t="shared" si="131"/>
        <v>#VALUE!</v>
      </c>
      <c r="G699" t="e">
        <f t="shared" si="132"/>
        <v>#VALUE!</v>
      </c>
      <c r="H699" t="e">
        <f t="shared" si="133"/>
        <v>#VALUE!</v>
      </c>
      <c r="I699" t="e">
        <f t="shared" si="134"/>
        <v>#VALUE!</v>
      </c>
      <c r="J699" t="e">
        <f t="shared" si="135"/>
        <v>#VALUE!</v>
      </c>
      <c r="K699" t="e">
        <f t="shared" si="136"/>
        <v>#VALUE!</v>
      </c>
      <c r="L699" t="e">
        <f t="shared" si="137"/>
        <v>#VALUE!</v>
      </c>
      <c r="M699" t="e">
        <f t="shared" si="138"/>
        <v>#VALUE!</v>
      </c>
      <c r="N699" t="e">
        <f t="shared" si="141"/>
        <v>#VALUE!</v>
      </c>
      <c r="O699" t="e">
        <f t="shared" si="142"/>
        <v>#VALUE!</v>
      </c>
    </row>
    <row r="700" spans="2:15">
      <c r="B700" t="e">
        <f t="shared" si="139"/>
        <v>#VALUE!</v>
      </c>
      <c r="C700" t="e">
        <f t="shared" si="140"/>
        <v>#VALUE!</v>
      </c>
      <c r="D700" t="e">
        <f>IF(B700&lt;=0,0,IF(B700&lt;=0.2,60*B700,IF(B700&lt;=0.4,185*(B700-0.4)^2+4.5,IF(B700&lt;=0.8,4.5,IF(B700&lt;0.85,-90*(x-0.85),0)))))</f>
        <v>#VALUE!</v>
      </c>
      <c r="E700" t="e">
        <f t="shared" si="130"/>
        <v>#VALUE!</v>
      </c>
      <c r="F700" t="e">
        <f t="shared" si="131"/>
        <v>#VALUE!</v>
      </c>
      <c r="G700" t="e">
        <f t="shared" si="132"/>
        <v>#VALUE!</v>
      </c>
      <c r="H700" t="e">
        <f t="shared" si="133"/>
        <v>#VALUE!</v>
      </c>
      <c r="I700" t="e">
        <f t="shared" si="134"/>
        <v>#VALUE!</v>
      </c>
      <c r="J700" t="e">
        <f t="shared" si="135"/>
        <v>#VALUE!</v>
      </c>
      <c r="K700" t="e">
        <f t="shared" si="136"/>
        <v>#VALUE!</v>
      </c>
      <c r="L700" t="e">
        <f t="shared" si="137"/>
        <v>#VALUE!</v>
      </c>
      <c r="M700" t="e">
        <f t="shared" si="138"/>
        <v>#VALUE!</v>
      </c>
      <c r="N700" t="e">
        <f t="shared" si="141"/>
        <v>#VALUE!</v>
      </c>
      <c r="O700" t="e">
        <f t="shared" si="142"/>
        <v>#VALUE!</v>
      </c>
    </row>
    <row r="701" spans="2:15">
      <c r="B701" t="e">
        <f t="shared" si="139"/>
        <v>#VALUE!</v>
      </c>
      <c r="C701" t="e">
        <f t="shared" si="140"/>
        <v>#VALUE!</v>
      </c>
      <c r="D701" t="e">
        <f>IF(B701&lt;=0,0,IF(B701&lt;=0.2,60*B701,IF(B701&lt;=0.4,185*(B701-0.4)^2+4.5,IF(B701&lt;=0.8,4.5,IF(B701&lt;0.85,-90*(x-0.85),0)))))</f>
        <v>#VALUE!</v>
      </c>
      <c r="E701" t="e">
        <f t="shared" si="130"/>
        <v>#VALUE!</v>
      </c>
      <c r="F701" t="e">
        <f t="shared" si="131"/>
        <v>#VALUE!</v>
      </c>
      <c r="G701" t="e">
        <f t="shared" si="132"/>
        <v>#VALUE!</v>
      </c>
      <c r="H701" t="e">
        <f t="shared" si="133"/>
        <v>#VALUE!</v>
      </c>
      <c r="I701" t="e">
        <f t="shared" si="134"/>
        <v>#VALUE!</v>
      </c>
      <c r="J701" t="e">
        <f t="shared" si="135"/>
        <v>#VALUE!</v>
      </c>
      <c r="K701" t="e">
        <f t="shared" si="136"/>
        <v>#VALUE!</v>
      </c>
      <c r="L701" t="e">
        <f t="shared" si="137"/>
        <v>#VALUE!</v>
      </c>
      <c r="M701" t="e">
        <f t="shared" si="138"/>
        <v>#VALUE!</v>
      </c>
      <c r="N701" t="e">
        <f t="shared" si="141"/>
        <v>#VALUE!</v>
      </c>
      <c r="O701" t="e">
        <f t="shared" si="142"/>
        <v>#VALUE!</v>
      </c>
    </row>
    <row r="702" spans="2:15">
      <c r="B702" t="e">
        <f t="shared" si="139"/>
        <v>#VALUE!</v>
      </c>
      <c r="C702" t="e">
        <f t="shared" si="140"/>
        <v>#VALUE!</v>
      </c>
      <c r="D702" t="e">
        <f>IF(B702&lt;=0,0,IF(B702&lt;=0.2,60*B702,IF(B702&lt;=0.4,185*(B702-0.4)^2+4.5,IF(B702&lt;=0.8,4.5,IF(B702&lt;0.85,-90*(x-0.85),0)))))</f>
        <v>#VALUE!</v>
      </c>
      <c r="E702" t="e">
        <f t="shared" si="130"/>
        <v>#VALUE!</v>
      </c>
      <c r="F702" t="e">
        <f t="shared" si="131"/>
        <v>#VALUE!</v>
      </c>
      <c r="G702" t="e">
        <f t="shared" si="132"/>
        <v>#VALUE!</v>
      </c>
      <c r="H702" t="e">
        <f t="shared" si="133"/>
        <v>#VALUE!</v>
      </c>
      <c r="I702" t="e">
        <f t="shared" si="134"/>
        <v>#VALUE!</v>
      </c>
      <c r="J702" t="e">
        <f t="shared" si="135"/>
        <v>#VALUE!</v>
      </c>
      <c r="K702" t="e">
        <f t="shared" si="136"/>
        <v>#VALUE!</v>
      </c>
      <c r="L702" t="e">
        <f t="shared" si="137"/>
        <v>#VALUE!</v>
      </c>
      <c r="M702" t="e">
        <f t="shared" si="138"/>
        <v>#VALUE!</v>
      </c>
      <c r="N702" t="e">
        <f t="shared" si="141"/>
        <v>#VALUE!</v>
      </c>
      <c r="O702" t="e">
        <f t="shared" si="142"/>
        <v>#VALUE!</v>
      </c>
    </row>
    <row r="703" spans="2:15">
      <c r="B703" t="e">
        <f t="shared" si="139"/>
        <v>#VALUE!</v>
      </c>
      <c r="C703" t="e">
        <f t="shared" si="140"/>
        <v>#VALUE!</v>
      </c>
      <c r="D703" t="e">
        <f>IF(B703&lt;=0,0,IF(B703&lt;=0.2,60*B703,IF(B703&lt;=0.4,185*(B703-0.4)^2+4.5,IF(B703&lt;=0.8,4.5,IF(B703&lt;0.85,-90*(x-0.85),0)))))</f>
        <v>#VALUE!</v>
      </c>
      <c r="E703" t="e">
        <f t="shared" si="130"/>
        <v>#VALUE!</v>
      </c>
      <c r="F703" t="e">
        <f t="shared" si="131"/>
        <v>#VALUE!</v>
      </c>
      <c r="G703" t="e">
        <f t="shared" si="132"/>
        <v>#VALUE!</v>
      </c>
      <c r="H703" t="e">
        <f t="shared" si="133"/>
        <v>#VALUE!</v>
      </c>
      <c r="I703" t="e">
        <f t="shared" si="134"/>
        <v>#VALUE!</v>
      </c>
      <c r="J703" t="e">
        <f t="shared" si="135"/>
        <v>#VALUE!</v>
      </c>
      <c r="K703" t="e">
        <f t="shared" si="136"/>
        <v>#VALUE!</v>
      </c>
      <c r="L703" t="e">
        <f t="shared" si="137"/>
        <v>#VALUE!</v>
      </c>
      <c r="M703" t="e">
        <f t="shared" si="138"/>
        <v>#VALUE!</v>
      </c>
      <c r="N703" t="e">
        <f t="shared" si="141"/>
        <v>#VALUE!</v>
      </c>
      <c r="O703" t="e">
        <f t="shared" si="142"/>
        <v>#VALUE!</v>
      </c>
    </row>
    <row r="704" spans="2:15">
      <c r="B704" t="e">
        <f t="shared" si="139"/>
        <v>#VALUE!</v>
      </c>
      <c r="C704" t="e">
        <f t="shared" si="140"/>
        <v>#VALUE!</v>
      </c>
      <c r="D704" t="e">
        <f>IF(B704&lt;=0,0,IF(B704&lt;=0.2,60*B704,IF(B704&lt;=0.4,185*(B704-0.4)^2+4.5,IF(B704&lt;=0.8,4.5,IF(B704&lt;0.85,-90*(x-0.85),0)))))</f>
        <v>#VALUE!</v>
      </c>
      <c r="E704" t="e">
        <f t="shared" si="130"/>
        <v>#VALUE!</v>
      </c>
      <c r="F704" t="e">
        <f t="shared" si="131"/>
        <v>#VALUE!</v>
      </c>
      <c r="G704" t="e">
        <f t="shared" si="132"/>
        <v>#VALUE!</v>
      </c>
      <c r="H704" t="e">
        <f t="shared" si="133"/>
        <v>#VALUE!</v>
      </c>
      <c r="I704" t="e">
        <f t="shared" si="134"/>
        <v>#VALUE!</v>
      </c>
      <c r="J704" t="e">
        <f t="shared" si="135"/>
        <v>#VALUE!</v>
      </c>
      <c r="K704" t="e">
        <f t="shared" si="136"/>
        <v>#VALUE!</v>
      </c>
      <c r="L704" t="e">
        <f t="shared" si="137"/>
        <v>#VALUE!</v>
      </c>
      <c r="M704" t="e">
        <f t="shared" si="138"/>
        <v>#VALUE!</v>
      </c>
      <c r="N704" t="e">
        <f t="shared" si="141"/>
        <v>#VALUE!</v>
      </c>
      <c r="O704" t="e">
        <f t="shared" si="142"/>
        <v>#VALUE!</v>
      </c>
    </row>
    <row r="705" spans="2:15">
      <c r="B705" t="e">
        <f t="shared" si="139"/>
        <v>#VALUE!</v>
      </c>
      <c r="C705" t="e">
        <f t="shared" si="140"/>
        <v>#VALUE!</v>
      </c>
      <c r="D705" t="e">
        <f>IF(B705&lt;=0,0,IF(B705&lt;=0.2,60*B705,IF(B705&lt;=0.4,185*(B705-0.4)^2+4.5,IF(B705&lt;=0.8,4.5,IF(B705&lt;0.85,-90*(x-0.85),0)))))</f>
        <v>#VALUE!</v>
      </c>
      <c r="E705" t="e">
        <f t="shared" si="130"/>
        <v>#VALUE!</v>
      </c>
      <c r="F705" t="e">
        <f t="shared" si="131"/>
        <v>#VALUE!</v>
      </c>
      <c r="G705" t="e">
        <f t="shared" si="132"/>
        <v>#VALUE!</v>
      </c>
      <c r="H705" t="e">
        <f t="shared" si="133"/>
        <v>#VALUE!</v>
      </c>
      <c r="I705" t="e">
        <f t="shared" si="134"/>
        <v>#VALUE!</v>
      </c>
      <c r="J705" t="e">
        <f t="shared" si="135"/>
        <v>#VALUE!</v>
      </c>
      <c r="K705" t="e">
        <f t="shared" si="136"/>
        <v>#VALUE!</v>
      </c>
      <c r="L705" t="e">
        <f t="shared" si="137"/>
        <v>#VALUE!</v>
      </c>
      <c r="M705" t="e">
        <f t="shared" si="138"/>
        <v>#VALUE!</v>
      </c>
      <c r="N705" t="e">
        <f t="shared" si="141"/>
        <v>#VALUE!</v>
      </c>
      <c r="O705" t="e">
        <f t="shared" si="142"/>
        <v>#VALUE!</v>
      </c>
    </row>
    <row r="706" spans="2:15">
      <c r="B706" t="e">
        <f t="shared" si="139"/>
        <v>#VALUE!</v>
      </c>
      <c r="C706" t="e">
        <f t="shared" si="140"/>
        <v>#VALUE!</v>
      </c>
      <c r="D706" t="e">
        <f>IF(B706&lt;=0,0,IF(B706&lt;=0.2,60*B706,IF(B706&lt;=0.4,185*(B706-0.4)^2+4.5,IF(B706&lt;=0.8,4.5,IF(B706&lt;0.85,-90*(x-0.85),0)))))</f>
        <v>#VALUE!</v>
      </c>
      <c r="E706" t="e">
        <f t="shared" si="130"/>
        <v>#VALUE!</v>
      </c>
      <c r="F706" t="e">
        <f t="shared" si="131"/>
        <v>#VALUE!</v>
      </c>
      <c r="G706" t="e">
        <f t="shared" si="132"/>
        <v>#VALUE!</v>
      </c>
      <c r="H706" t="e">
        <f t="shared" si="133"/>
        <v>#VALUE!</v>
      </c>
      <c r="I706" t="e">
        <f t="shared" si="134"/>
        <v>#VALUE!</v>
      </c>
      <c r="J706" t="e">
        <f t="shared" si="135"/>
        <v>#VALUE!</v>
      </c>
      <c r="K706" t="e">
        <f t="shared" si="136"/>
        <v>#VALUE!</v>
      </c>
      <c r="L706" t="e">
        <f t="shared" si="137"/>
        <v>#VALUE!</v>
      </c>
      <c r="M706" t="e">
        <f t="shared" si="138"/>
        <v>#VALUE!</v>
      </c>
      <c r="N706" t="e">
        <f t="shared" si="141"/>
        <v>#VALUE!</v>
      </c>
      <c r="O706" t="e">
        <f t="shared" si="142"/>
        <v>#VALUE!</v>
      </c>
    </row>
    <row r="707" spans="2:15">
      <c r="B707" t="e">
        <f t="shared" si="139"/>
        <v>#VALUE!</v>
      </c>
      <c r="C707" t="e">
        <f t="shared" si="140"/>
        <v>#VALUE!</v>
      </c>
      <c r="D707" t="e">
        <f>IF(B707&lt;=0,0,IF(B707&lt;=0.2,60*B707,IF(B707&lt;=0.4,185*(B707-0.4)^2+4.5,IF(B707&lt;=0.8,4.5,IF(B707&lt;0.85,-90*(x-0.85),0)))))</f>
        <v>#VALUE!</v>
      </c>
      <c r="E707" t="e">
        <f t="shared" si="130"/>
        <v>#VALUE!</v>
      </c>
      <c r="F707" t="e">
        <f t="shared" si="131"/>
        <v>#VALUE!</v>
      </c>
      <c r="G707" t="e">
        <f t="shared" si="132"/>
        <v>#VALUE!</v>
      </c>
      <c r="H707" t="e">
        <f t="shared" si="133"/>
        <v>#VALUE!</v>
      </c>
      <c r="I707" t="e">
        <f t="shared" si="134"/>
        <v>#VALUE!</v>
      </c>
      <c r="J707" t="e">
        <f t="shared" si="135"/>
        <v>#VALUE!</v>
      </c>
      <c r="K707" t="e">
        <f t="shared" si="136"/>
        <v>#VALUE!</v>
      </c>
      <c r="L707" t="e">
        <f t="shared" si="137"/>
        <v>#VALUE!</v>
      </c>
      <c r="M707" t="e">
        <f t="shared" si="138"/>
        <v>#VALUE!</v>
      </c>
      <c r="N707" t="e">
        <f t="shared" si="141"/>
        <v>#VALUE!</v>
      </c>
      <c r="O707" t="e">
        <f t="shared" si="142"/>
        <v>#VALUE!</v>
      </c>
    </row>
    <row r="708" spans="2:15">
      <c r="B708" t="e">
        <f t="shared" si="139"/>
        <v>#VALUE!</v>
      </c>
      <c r="C708" t="e">
        <f t="shared" si="140"/>
        <v>#VALUE!</v>
      </c>
      <c r="D708" t="e">
        <f>IF(B708&lt;=0,0,IF(B708&lt;=0.2,60*B708,IF(B708&lt;=0.4,185*(B708-0.4)^2+4.5,IF(B708&lt;=0.8,4.5,IF(B708&lt;0.85,-90*(x-0.85),0)))))</f>
        <v>#VALUE!</v>
      </c>
      <c r="E708" t="e">
        <f t="shared" si="130"/>
        <v>#VALUE!</v>
      </c>
      <c r="F708" t="e">
        <f t="shared" si="131"/>
        <v>#VALUE!</v>
      </c>
      <c r="G708" t="e">
        <f t="shared" si="132"/>
        <v>#VALUE!</v>
      </c>
      <c r="H708" t="e">
        <f t="shared" si="133"/>
        <v>#VALUE!</v>
      </c>
      <c r="I708" t="e">
        <f t="shared" si="134"/>
        <v>#VALUE!</v>
      </c>
      <c r="J708" t="e">
        <f t="shared" si="135"/>
        <v>#VALUE!</v>
      </c>
      <c r="K708" t="e">
        <f t="shared" si="136"/>
        <v>#VALUE!</v>
      </c>
      <c r="L708" t="e">
        <f t="shared" si="137"/>
        <v>#VALUE!</v>
      </c>
      <c r="M708" t="e">
        <f t="shared" si="138"/>
        <v>#VALUE!</v>
      </c>
      <c r="N708" t="e">
        <f t="shared" si="141"/>
        <v>#VALUE!</v>
      </c>
      <c r="O708" t="e">
        <f t="shared" si="142"/>
        <v>#VALUE!</v>
      </c>
    </row>
    <row r="709" spans="2:15">
      <c r="B709" t="e">
        <f t="shared" si="139"/>
        <v>#VALUE!</v>
      </c>
      <c r="C709" t="e">
        <f t="shared" si="140"/>
        <v>#VALUE!</v>
      </c>
      <c r="D709" t="e">
        <f>IF(B709&lt;=0,0,IF(B709&lt;=0.2,60*B709,IF(B709&lt;=0.4,185*(B709-0.4)^2+4.5,IF(B709&lt;=0.8,4.5,IF(B709&lt;0.85,-90*(x-0.85),0)))))</f>
        <v>#VALUE!</v>
      </c>
      <c r="E709" t="e">
        <f t="shared" si="130"/>
        <v>#VALUE!</v>
      </c>
      <c r="F709" t="e">
        <f t="shared" si="131"/>
        <v>#VALUE!</v>
      </c>
      <c r="G709" t="e">
        <f t="shared" si="132"/>
        <v>#VALUE!</v>
      </c>
      <c r="H709" t="e">
        <f t="shared" si="133"/>
        <v>#VALUE!</v>
      </c>
      <c r="I709" t="e">
        <f t="shared" si="134"/>
        <v>#VALUE!</v>
      </c>
      <c r="J709" t="e">
        <f t="shared" si="135"/>
        <v>#VALUE!</v>
      </c>
      <c r="K709" t="e">
        <f t="shared" si="136"/>
        <v>#VALUE!</v>
      </c>
      <c r="L709" t="e">
        <f t="shared" si="137"/>
        <v>#VALUE!</v>
      </c>
      <c r="M709" t="e">
        <f t="shared" si="138"/>
        <v>#VALUE!</v>
      </c>
      <c r="N709" t="e">
        <f t="shared" si="141"/>
        <v>#VALUE!</v>
      </c>
      <c r="O709" t="e">
        <f t="shared" si="142"/>
        <v>#VALUE!</v>
      </c>
    </row>
    <row r="710" spans="2:15">
      <c r="B710" t="e">
        <f t="shared" si="139"/>
        <v>#VALUE!</v>
      </c>
      <c r="C710" t="e">
        <f t="shared" si="140"/>
        <v>#VALUE!</v>
      </c>
      <c r="D710" t="e">
        <f>IF(B710&lt;=0,0,IF(B710&lt;=0.2,60*B710,IF(B710&lt;=0.4,185*(B710-0.4)^2+4.5,IF(B710&lt;=0.8,4.5,IF(B710&lt;0.85,-90*(x-0.85),0)))))</f>
        <v>#VALUE!</v>
      </c>
      <c r="E710" t="e">
        <f t="shared" si="130"/>
        <v>#VALUE!</v>
      </c>
      <c r="F710" t="e">
        <f t="shared" si="131"/>
        <v>#VALUE!</v>
      </c>
      <c r="G710" t="e">
        <f t="shared" si="132"/>
        <v>#VALUE!</v>
      </c>
      <c r="H710" t="e">
        <f t="shared" si="133"/>
        <v>#VALUE!</v>
      </c>
      <c r="I710" t="e">
        <f t="shared" si="134"/>
        <v>#VALUE!</v>
      </c>
      <c r="J710" t="e">
        <f t="shared" si="135"/>
        <v>#VALUE!</v>
      </c>
      <c r="K710" t="e">
        <f t="shared" si="136"/>
        <v>#VALUE!</v>
      </c>
      <c r="L710" t="e">
        <f t="shared" si="137"/>
        <v>#VALUE!</v>
      </c>
      <c r="M710" t="e">
        <f t="shared" si="138"/>
        <v>#VALUE!</v>
      </c>
      <c r="N710" t="e">
        <f t="shared" si="141"/>
        <v>#VALUE!</v>
      </c>
      <c r="O710" t="e">
        <f t="shared" si="142"/>
        <v>#VALUE!</v>
      </c>
    </row>
    <row r="711" spans="2:15">
      <c r="B711" t="e">
        <f t="shared" si="139"/>
        <v>#VALUE!</v>
      </c>
      <c r="C711" t="e">
        <f t="shared" si="140"/>
        <v>#VALUE!</v>
      </c>
      <c r="D711" t="e">
        <f>IF(B711&lt;=0,0,IF(B711&lt;=0.2,60*B711,IF(B711&lt;=0.4,185*(B711-0.4)^2+4.5,IF(B711&lt;=0.8,4.5,IF(B711&lt;0.85,-90*(x-0.85),0)))))</f>
        <v>#VALUE!</v>
      </c>
      <c r="E711" t="e">
        <f t="shared" si="130"/>
        <v>#VALUE!</v>
      </c>
      <c r="F711" t="e">
        <f t="shared" si="131"/>
        <v>#VALUE!</v>
      </c>
      <c r="G711" t="e">
        <f t="shared" si="132"/>
        <v>#VALUE!</v>
      </c>
      <c r="H711" t="e">
        <f t="shared" si="133"/>
        <v>#VALUE!</v>
      </c>
      <c r="I711" t="e">
        <f t="shared" si="134"/>
        <v>#VALUE!</v>
      </c>
      <c r="J711" t="e">
        <f t="shared" si="135"/>
        <v>#VALUE!</v>
      </c>
      <c r="K711" t="e">
        <f t="shared" si="136"/>
        <v>#VALUE!</v>
      </c>
      <c r="L711" t="e">
        <f t="shared" si="137"/>
        <v>#VALUE!</v>
      </c>
      <c r="M711" t="e">
        <f t="shared" si="138"/>
        <v>#VALUE!</v>
      </c>
      <c r="N711" t="e">
        <f t="shared" si="141"/>
        <v>#VALUE!</v>
      </c>
      <c r="O711" t="e">
        <f t="shared" si="142"/>
        <v>#VALUE!</v>
      </c>
    </row>
    <row r="712" spans="2:15">
      <c r="B712" t="e">
        <f t="shared" si="139"/>
        <v>#VALUE!</v>
      </c>
      <c r="C712" t="e">
        <f t="shared" si="140"/>
        <v>#VALUE!</v>
      </c>
      <c r="D712" t="e">
        <f>IF(B712&lt;=0,0,IF(B712&lt;=0.2,60*B712,IF(B712&lt;=0.4,185*(B712-0.4)^2+4.5,IF(B712&lt;=0.8,4.5,IF(B712&lt;0.85,-90*(x-0.85),0)))))</f>
        <v>#VALUE!</v>
      </c>
      <c r="E712" t="e">
        <f t="shared" si="130"/>
        <v>#VALUE!</v>
      </c>
      <c r="F712" t="e">
        <f t="shared" si="131"/>
        <v>#VALUE!</v>
      </c>
      <c r="G712" t="e">
        <f t="shared" si="132"/>
        <v>#VALUE!</v>
      </c>
      <c r="H712" t="e">
        <f t="shared" si="133"/>
        <v>#VALUE!</v>
      </c>
      <c r="I712" t="e">
        <f t="shared" si="134"/>
        <v>#VALUE!</v>
      </c>
      <c r="J712" t="e">
        <f t="shared" si="135"/>
        <v>#VALUE!</v>
      </c>
      <c r="K712" t="e">
        <f t="shared" si="136"/>
        <v>#VALUE!</v>
      </c>
      <c r="L712" t="e">
        <f t="shared" si="137"/>
        <v>#VALUE!</v>
      </c>
      <c r="M712" t="e">
        <f t="shared" si="138"/>
        <v>#VALUE!</v>
      </c>
      <c r="N712" t="e">
        <f t="shared" si="141"/>
        <v>#VALUE!</v>
      </c>
      <c r="O712" t="e">
        <f t="shared" si="142"/>
        <v>#VALUE!</v>
      </c>
    </row>
    <row r="713" spans="2:15">
      <c r="B713" t="e">
        <f t="shared" si="139"/>
        <v>#VALUE!</v>
      </c>
      <c r="C713" t="e">
        <f t="shared" si="140"/>
        <v>#VALUE!</v>
      </c>
      <c r="D713" t="e">
        <f>IF(B713&lt;=0,0,IF(B713&lt;=0.2,60*B713,IF(B713&lt;=0.4,185*(B713-0.4)^2+4.5,IF(B713&lt;=0.8,4.5,IF(B713&lt;0.85,-90*(x-0.85),0)))))</f>
        <v>#VALUE!</v>
      </c>
      <c r="E713" t="e">
        <f t="shared" si="130"/>
        <v>#VALUE!</v>
      </c>
      <c r="F713" t="e">
        <f t="shared" si="131"/>
        <v>#VALUE!</v>
      </c>
      <c r="G713" t="e">
        <f t="shared" si="132"/>
        <v>#VALUE!</v>
      </c>
      <c r="H713" t="e">
        <f t="shared" si="133"/>
        <v>#VALUE!</v>
      </c>
      <c r="I713" t="e">
        <f t="shared" si="134"/>
        <v>#VALUE!</v>
      </c>
      <c r="J713" t="e">
        <f t="shared" si="135"/>
        <v>#VALUE!</v>
      </c>
      <c r="K713" t="e">
        <f t="shared" si="136"/>
        <v>#VALUE!</v>
      </c>
      <c r="L713" t="e">
        <f t="shared" si="137"/>
        <v>#VALUE!</v>
      </c>
      <c r="M713" t="e">
        <f t="shared" si="138"/>
        <v>#VALUE!</v>
      </c>
      <c r="N713" t="e">
        <f t="shared" si="141"/>
        <v>#VALUE!</v>
      </c>
      <c r="O713" t="e">
        <f t="shared" si="142"/>
        <v>#VALUE!</v>
      </c>
    </row>
    <row r="714" spans="2:15">
      <c r="B714" t="e">
        <f t="shared" si="139"/>
        <v>#VALUE!</v>
      </c>
      <c r="C714" t="e">
        <f t="shared" si="140"/>
        <v>#VALUE!</v>
      </c>
      <c r="D714" t="e">
        <f>IF(B714&lt;=0,0,IF(B714&lt;=0.2,60*B714,IF(B714&lt;=0.4,185*(B714-0.4)^2+4.5,IF(B714&lt;=0.8,4.5,IF(B714&lt;0.85,-90*(x-0.85),0)))))</f>
        <v>#VALUE!</v>
      </c>
      <c r="E714" t="e">
        <f t="shared" si="130"/>
        <v>#VALUE!</v>
      </c>
      <c r="F714" t="e">
        <f t="shared" si="131"/>
        <v>#VALUE!</v>
      </c>
      <c r="G714" t="e">
        <f t="shared" si="132"/>
        <v>#VALUE!</v>
      </c>
      <c r="H714" t="e">
        <f t="shared" si="133"/>
        <v>#VALUE!</v>
      </c>
      <c r="I714" t="e">
        <f t="shared" si="134"/>
        <v>#VALUE!</v>
      </c>
      <c r="J714" t="e">
        <f t="shared" si="135"/>
        <v>#VALUE!</v>
      </c>
      <c r="K714" t="e">
        <f t="shared" si="136"/>
        <v>#VALUE!</v>
      </c>
      <c r="L714" t="e">
        <f t="shared" si="137"/>
        <v>#VALUE!</v>
      </c>
      <c r="M714" t="e">
        <f t="shared" si="138"/>
        <v>#VALUE!</v>
      </c>
      <c r="N714" t="e">
        <f t="shared" si="141"/>
        <v>#VALUE!</v>
      </c>
      <c r="O714" t="e">
        <f t="shared" si="142"/>
        <v>#VALUE!</v>
      </c>
    </row>
    <row r="715" spans="2:15">
      <c r="B715" t="e">
        <f t="shared" si="139"/>
        <v>#VALUE!</v>
      </c>
      <c r="C715" t="e">
        <f t="shared" si="140"/>
        <v>#VALUE!</v>
      </c>
      <c r="D715" t="e">
        <f>IF(B715&lt;=0,0,IF(B715&lt;=0.2,60*B715,IF(B715&lt;=0.4,185*(B715-0.4)^2+4.5,IF(B715&lt;=0.8,4.5,IF(B715&lt;0.85,-90*(x-0.85),0)))))</f>
        <v>#VALUE!</v>
      </c>
      <c r="E715" t="e">
        <f t="shared" ref="E715:E778" si="143">IF(B715&lt;=0.8,$C$2-B715*$F$2/0.85,$C$2-$F$2)</f>
        <v>#VALUE!</v>
      </c>
      <c r="F715" t="e">
        <f t="shared" ref="F715:F778" si="144">E715*9.8</f>
        <v>#VALUE!</v>
      </c>
      <c r="G715" t="e">
        <f t="shared" ref="G715:G778" si="145">D715-F715</f>
        <v>#VALUE!</v>
      </c>
      <c r="H715" t="e">
        <f t="shared" ref="H715:H778" si="146">G715/$C$2</f>
        <v>#VALUE!</v>
      </c>
      <c r="I715" t="e">
        <f t="shared" ref="I715:I778" si="147">H715*$C$7</f>
        <v>#VALUE!</v>
      </c>
      <c r="J715" t="e">
        <f t="shared" ref="J715:J778" si="148">AVERAGE(I715+C715)</f>
        <v>#VALUE!</v>
      </c>
      <c r="K715" t="e">
        <f t="shared" ref="K715:K778" si="149">IF(B715&lt;$F$7+0.85,0.5*$C$3*$C$4*$C$5*J715^2,0.5*$C$3*$F$4*$C$6*J715^2)</f>
        <v>#VALUE!</v>
      </c>
      <c r="L715" t="e">
        <f t="shared" ref="L715:L778" si="150">IF(J715&gt;0,G715-K715,G715+K715)</f>
        <v>#VALUE!</v>
      </c>
      <c r="M715" t="e">
        <f t="shared" ref="M715:M778" si="151">L715/$C$2</f>
        <v>#VALUE!</v>
      </c>
      <c r="N715" t="e">
        <f t="shared" si="141"/>
        <v>#VALUE!</v>
      </c>
      <c r="O715" t="e">
        <f t="shared" si="142"/>
        <v>#VALUE!</v>
      </c>
    </row>
    <row r="716" spans="2:15">
      <c r="B716" t="e">
        <f t="shared" ref="B716:B779" si="152">IF(O715&lt;0,"",B715+$C$7)</f>
        <v>#VALUE!</v>
      </c>
      <c r="C716" t="e">
        <f t="shared" ref="C716:C779" si="153">N715</f>
        <v>#VALUE!</v>
      </c>
      <c r="D716" t="e">
        <f>IF(B716&lt;=0,0,IF(B716&lt;=0.2,60*B716,IF(B716&lt;=0.4,185*(B716-0.4)^2+4.5,IF(B716&lt;=0.8,4.5,IF(B716&lt;0.85,-90*(x-0.85),0)))))</f>
        <v>#VALUE!</v>
      </c>
      <c r="E716" t="e">
        <f t="shared" si="143"/>
        <v>#VALUE!</v>
      </c>
      <c r="F716" t="e">
        <f t="shared" si="144"/>
        <v>#VALUE!</v>
      </c>
      <c r="G716" t="e">
        <f t="shared" si="145"/>
        <v>#VALUE!</v>
      </c>
      <c r="H716" t="e">
        <f t="shared" si="146"/>
        <v>#VALUE!</v>
      </c>
      <c r="I716" t="e">
        <f t="shared" si="147"/>
        <v>#VALUE!</v>
      </c>
      <c r="J716" t="e">
        <f t="shared" si="148"/>
        <v>#VALUE!</v>
      </c>
      <c r="K716" t="e">
        <f t="shared" si="149"/>
        <v>#VALUE!</v>
      </c>
      <c r="L716" t="e">
        <f t="shared" si="150"/>
        <v>#VALUE!</v>
      </c>
      <c r="M716" t="e">
        <f t="shared" si="151"/>
        <v>#VALUE!</v>
      </c>
      <c r="N716" t="e">
        <f t="shared" ref="N716:N779" si="154">C716+M716*$C$7</f>
        <v>#VALUE!</v>
      </c>
      <c r="O716" t="e">
        <f t="shared" ref="O716:O779" si="155">IF(O715+C716*$C$7+0.5*M716*$C$7^2&lt;0,"",O715+C716*$C$7+0.5*M716*$C$7^2)</f>
        <v>#VALUE!</v>
      </c>
    </row>
    <row r="717" spans="2:15">
      <c r="B717" t="e">
        <f t="shared" si="152"/>
        <v>#VALUE!</v>
      </c>
      <c r="C717" t="e">
        <f t="shared" si="153"/>
        <v>#VALUE!</v>
      </c>
      <c r="D717" t="e">
        <f>IF(B717&lt;=0,0,IF(B717&lt;=0.2,60*B717,IF(B717&lt;=0.4,185*(B717-0.4)^2+4.5,IF(B717&lt;=0.8,4.5,IF(B717&lt;0.85,-90*(x-0.85),0)))))</f>
        <v>#VALUE!</v>
      </c>
      <c r="E717" t="e">
        <f t="shared" si="143"/>
        <v>#VALUE!</v>
      </c>
      <c r="F717" t="e">
        <f t="shared" si="144"/>
        <v>#VALUE!</v>
      </c>
      <c r="G717" t="e">
        <f t="shared" si="145"/>
        <v>#VALUE!</v>
      </c>
      <c r="H717" t="e">
        <f t="shared" si="146"/>
        <v>#VALUE!</v>
      </c>
      <c r="I717" t="e">
        <f t="shared" si="147"/>
        <v>#VALUE!</v>
      </c>
      <c r="J717" t="e">
        <f t="shared" si="148"/>
        <v>#VALUE!</v>
      </c>
      <c r="K717" t="e">
        <f t="shared" si="149"/>
        <v>#VALUE!</v>
      </c>
      <c r="L717" t="e">
        <f t="shared" si="150"/>
        <v>#VALUE!</v>
      </c>
      <c r="M717" t="e">
        <f t="shared" si="151"/>
        <v>#VALUE!</v>
      </c>
      <c r="N717" t="e">
        <f t="shared" si="154"/>
        <v>#VALUE!</v>
      </c>
      <c r="O717" t="e">
        <f t="shared" si="155"/>
        <v>#VALUE!</v>
      </c>
    </row>
    <row r="718" spans="2:15">
      <c r="B718" t="e">
        <f t="shared" si="152"/>
        <v>#VALUE!</v>
      </c>
      <c r="C718" t="e">
        <f t="shared" si="153"/>
        <v>#VALUE!</v>
      </c>
      <c r="D718" t="e">
        <f>IF(B718&lt;=0,0,IF(B718&lt;=0.2,60*B718,IF(B718&lt;=0.4,185*(B718-0.4)^2+4.5,IF(B718&lt;=0.8,4.5,IF(B718&lt;0.85,-90*(x-0.85),0)))))</f>
        <v>#VALUE!</v>
      </c>
      <c r="E718" t="e">
        <f t="shared" si="143"/>
        <v>#VALUE!</v>
      </c>
      <c r="F718" t="e">
        <f t="shared" si="144"/>
        <v>#VALUE!</v>
      </c>
      <c r="G718" t="e">
        <f t="shared" si="145"/>
        <v>#VALUE!</v>
      </c>
      <c r="H718" t="e">
        <f t="shared" si="146"/>
        <v>#VALUE!</v>
      </c>
      <c r="I718" t="e">
        <f t="shared" si="147"/>
        <v>#VALUE!</v>
      </c>
      <c r="J718" t="e">
        <f t="shared" si="148"/>
        <v>#VALUE!</v>
      </c>
      <c r="K718" t="e">
        <f t="shared" si="149"/>
        <v>#VALUE!</v>
      </c>
      <c r="L718" t="e">
        <f t="shared" si="150"/>
        <v>#VALUE!</v>
      </c>
      <c r="M718" t="e">
        <f t="shared" si="151"/>
        <v>#VALUE!</v>
      </c>
      <c r="N718" t="e">
        <f t="shared" si="154"/>
        <v>#VALUE!</v>
      </c>
      <c r="O718" t="e">
        <f t="shared" si="155"/>
        <v>#VALUE!</v>
      </c>
    </row>
    <row r="719" spans="2:15">
      <c r="B719" t="e">
        <f t="shared" si="152"/>
        <v>#VALUE!</v>
      </c>
      <c r="C719" t="e">
        <f t="shared" si="153"/>
        <v>#VALUE!</v>
      </c>
      <c r="D719" t="e">
        <f>IF(B719&lt;=0,0,IF(B719&lt;=0.2,60*B719,IF(B719&lt;=0.4,185*(B719-0.4)^2+4.5,IF(B719&lt;=0.8,4.5,IF(B719&lt;0.85,-90*(x-0.85),0)))))</f>
        <v>#VALUE!</v>
      </c>
      <c r="E719" t="e">
        <f t="shared" si="143"/>
        <v>#VALUE!</v>
      </c>
      <c r="F719" t="e">
        <f t="shared" si="144"/>
        <v>#VALUE!</v>
      </c>
      <c r="G719" t="e">
        <f t="shared" si="145"/>
        <v>#VALUE!</v>
      </c>
      <c r="H719" t="e">
        <f t="shared" si="146"/>
        <v>#VALUE!</v>
      </c>
      <c r="I719" t="e">
        <f t="shared" si="147"/>
        <v>#VALUE!</v>
      </c>
      <c r="J719" t="e">
        <f t="shared" si="148"/>
        <v>#VALUE!</v>
      </c>
      <c r="K719" t="e">
        <f t="shared" si="149"/>
        <v>#VALUE!</v>
      </c>
      <c r="L719" t="e">
        <f t="shared" si="150"/>
        <v>#VALUE!</v>
      </c>
      <c r="M719" t="e">
        <f t="shared" si="151"/>
        <v>#VALUE!</v>
      </c>
      <c r="N719" t="e">
        <f t="shared" si="154"/>
        <v>#VALUE!</v>
      </c>
      <c r="O719" t="e">
        <f t="shared" si="155"/>
        <v>#VALUE!</v>
      </c>
    </row>
    <row r="720" spans="2:15">
      <c r="B720" t="e">
        <f t="shared" si="152"/>
        <v>#VALUE!</v>
      </c>
      <c r="C720" t="e">
        <f t="shared" si="153"/>
        <v>#VALUE!</v>
      </c>
      <c r="D720" t="e">
        <f>IF(B720&lt;=0,0,IF(B720&lt;=0.2,60*B720,IF(B720&lt;=0.4,185*(B720-0.4)^2+4.5,IF(B720&lt;=0.8,4.5,IF(B720&lt;0.85,-90*(x-0.85),0)))))</f>
        <v>#VALUE!</v>
      </c>
      <c r="E720" t="e">
        <f t="shared" si="143"/>
        <v>#VALUE!</v>
      </c>
      <c r="F720" t="e">
        <f t="shared" si="144"/>
        <v>#VALUE!</v>
      </c>
      <c r="G720" t="e">
        <f t="shared" si="145"/>
        <v>#VALUE!</v>
      </c>
      <c r="H720" t="e">
        <f t="shared" si="146"/>
        <v>#VALUE!</v>
      </c>
      <c r="I720" t="e">
        <f t="shared" si="147"/>
        <v>#VALUE!</v>
      </c>
      <c r="J720" t="e">
        <f t="shared" si="148"/>
        <v>#VALUE!</v>
      </c>
      <c r="K720" t="e">
        <f t="shared" si="149"/>
        <v>#VALUE!</v>
      </c>
      <c r="L720" t="e">
        <f t="shared" si="150"/>
        <v>#VALUE!</v>
      </c>
      <c r="M720" t="e">
        <f t="shared" si="151"/>
        <v>#VALUE!</v>
      </c>
      <c r="N720" t="e">
        <f t="shared" si="154"/>
        <v>#VALUE!</v>
      </c>
      <c r="O720" t="e">
        <f t="shared" si="155"/>
        <v>#VALUE!</v>
      </c>
    </row>
    <row r="721" spans="2:15">
      <c r="B721" t="e">
        <f t="shared" si="152"/>
        <v>#VALUE!</v>
      </c>
      <c r="C721" t="e">
        <f t="shared" si="153"/>
        <v>#VALUE!</v>
      </c>
      <c r="D721" t="e">
        <f>IF(B721&lt;=0,0,IF(B721&lt;=0.2,60*B721,IF(B721&lt;=0.4,185*(B721-0.4)^2+4.5,IF(B721&lt;=0.8,4.5,IF(B721&lt;0.85,-90*(x-0.85),0)))))</f>
        <v>#VALUE!</v>
      </c>
      <c r="E721" t="e">
        <f t="shared" si="143"/>
        <v>#VALUE!</v>
      </c>
      <c r="F721" t="e">
        <f t="shared" si="144"/>
        <v>#VALUE!</v>
      </c>
      <c r="G721" t="e">
        <f t="shared" si="145"/>
        <v>#VALUE!</v>
      </c>
      <c r="H721" t="e">
        <f t="shared" si="146"/>
        <v>#VALUE!</v>
      </c>
      <c r="I721" t="e">
        <f t="shared" si="147"/>
        <v>#VALUE!</v>
      </c>
      <c r="J721" t="e">
        <f t="shared" si="148"/>
        <v>#VALUE!</v>
      </c>
      <c r="K721" t="e">
        <f t="shared" si="149"/>
        <v>#VALUE!</v>
      </c>
      <c r="L721" t="e">
        <f t="shared" si="150"/>
        <v>#VALUE!</v>
      </c>
      <c r="M721" t="e">
        <f t="shared" si="151"/>
        <v>#VALUE!</v>
      </c>
      <c r="N721" t="e">
        <f t="shared" si="154"/>
        <v>#VALUE!</v>
      </c>
      <c r="O721" t="e">
        <f t="shared" si="155"/>
        <v>#VALUE!</v>
      </c>
    </row>
    <row r="722" spans="2:15">
      <c r="B722" t="e">
        <f t="shared" si="152"/>
        <v>#VALUE!</v>
      </c>
      <c r="C722" t="e">
        <f t="shared" si="153"/>
        <v>#VALUE!</v>
      </c>
      <c r="D722" t="e">
        <f>IF(B722&lt;=0,0,IF(B722&lt;=0.2,60*B722,IF(B722&lt;=0.4,185*(B722-0.4)^2+4.5,IF(B722&lt;=0.8,4.5,IF(B722&lt;0.85,-90*(x-0.85),0)))))</f>
        <v>#VALUE!</v>
      </c>
      <c r="E722" t="e">
        <f t="shared" si="143"/>
        <v>#VALUE!</v>
      </c>
      <c r="F722" t="e">
        <f t="shared" si="144"/>
        <v>#VALUE!</v>
      </c>
      <c r="G722" t="e">
        <f t="shared" si="145"/>
        <v>#VALUE!</v>
      </c>
      <c r="H722" t="e">
        <f t="shared" si="146"/>
        <v>#VALUE!</v>
      </c>
      <c r="I722" t="e">
        <f t="shared" si="147"/>
        <v>#VALUE!</v>
      </c>
      <c r="J722" t="e">
        <f t="shared" si="148"/>
        <v>#VALUE!</v>
      </c>
      <c r="K722" t="e">
        <f t="shared" si="149"/>
        <v>#VALUE!</v>
      </c>
      <c r="L722" t="e">
        <f t="shared" si="150"/>
        <v>#VALUE!</v>
      </c>
      <c r="M722" t="e">
        <f t="shared" si="151"/>
        <v>#VALUE!</v>
      </c>
      <c r="N722" t="e">
        <f t="shared" si="154"/>
        <v>#VALUE!</v>
      </c>
      <c r="O722" t="e">
        <f t="shared" si="155"/>
        <v>#VALUE!</v>
      </c>
    </row>
    <row r="723" spans="2:15">
      <c r="B723" t="e">
        <f t="shared" si="152"/>
        <v>#VALUE!</v>
      </c>
      <c r="C723" t="e">
        <f t="shared" si="153"/>
        <v>#VALUE!</v>
      </c>
      <c r="D723" t="e">
        <f>IF(B723&lt;=0,0,IF(B723&lt;=0.2,60*B723,IF(B723&lt;=0.4,185*(B723-0.4)^2+4.5,IF(B723&lt;=0.8,4.5,IF(B723&lt;0.85,-90*(x-0.85),0)))))</f>
        <v>#VALUE!</v>
      </c>
      <c r="E723" t="e">
        <f t="shared" si="143"/>
        <v>#VALUE!</v>
      </c>
      <c r="F723" t="e">
        <f t="shared" si="144"/>
        <v>#VALUE!</v>
      </c>
      <c r="G723" t="e">
        <f t="shared" si="145"/>
        <v>#VALUE!</v>
      </c>
      <c r="H723" t="e">
        <f t="shared" si="146"/>
        <v>#VALUE!</v>
      </c>
      <c r="I723" t="e">
        <f t="shared" si="147"/>
        <v>#VALUE!</v>
      </c>
      <c r="J723" t="e">
        <f t="shared" si="148"/>
        <v>#VALUE!</v>
      </c>
      <c r="K723" t="e">
        <f t="shared" si="149"/>
        <v>#VALUE!</v>
      </c>
      <c r="L723" t="e">
        <f t="shared" si="150"/>
        <v>#VALUE!</v>
      </c>
      <c r="M723" t="e">
        <f t="shared" si="151"/>
        <v>#VALUE!</v>
      </c>
      <c r="N723" t="e">
        <f t="shared" si="154"/>
        <v>#VALUE!</v>
      </c>
      <c r="O723" t="e">
        <f t="shared" si="155"/>
        <v>#VALUE!</v>
      </c>
    </row>
    <row r="724" spans="2:15">
      <c r="B724" t="e">
        <f t="shared" si="152"/>
        <v>#VALUE!</v>
      </c>
      <c r="C724" t="e">
        <f t="shared" si="153"/>
        <v>#VALUE!</v>
      </c>
      <c r="D724" t="e">
        <f>IF(B724&lt;=0,0,IF(B724&lt;=0.2,60*B724,IF(B724&lt;=0.4,185*(B724-0.4)^2+4.5,IF(B724&lt;=0.8,4.5,IF(B724&lt;0.85,-90*(x-0.85),0)))))</f>
        <v>#VALUE!</v>
      </c>
      <c r="E724" t="e">
        <f t="shared" si="143"/>
        <v>#VALUE!</v>
      </c>
      <c r="F724" t="e">
        <f t="shared" si="144"/>
        <v>#VALUE!</v>
      </c>
      <c r="G724" t="e">
        <f t="shared" si="145"/>
        <v>#VALUE!</v>
      </c>
      <c r="H724" t="e">
        <f t="shared" si="146"/>
        <v>#VALUE!</v>
      </c>
      <c r="I724" t="e">
        <f t="shared" si="147"/>
        <v>#VALUE!</v>
      </c>
      <c r="J724" t="e">
        <f t="shared" si="148"/>
        <v>#VALUE!</v>
      </c>
      <c r="K724" t="e">
        <f t="shared" si="149"/>
        <v>#VALUE!</v>
      </c>
      <c r="L724" t="e">
        <f t="shared" si="150"/>
        <v>#VALUE!</v>
      </c>
      <c r="M724" t="e">
        <f t="shared" si="151"/>
        <v>#VALUE!</v>
      </c>
      <c r="N724" t="e">
        <f t="shared" si="154"/>
        <v>#VALUE!</v>
      </c>
      <c r="O724" t="e">
        <f t="shared" si="155"/>
        <v>#VALUE!</v>
      </c>
    </row>
    <row r="725" spans="2:15">
      <c r="B725" t="e">
        <f t="shared" si="152"/>
        <v>#VALUE!</v>
      </c>
      <c r="C725" t="e">
        <f t="shared" si="153"/>
        <v>#VALUE!</v>
      </c>
      <c r="D725" t="e">
        <f>IF(B725&lt;=0,0,IF(B725&lt;=0.2,60*B725,IF(B725&lt;=0.4,185*(B725-0.4)^2+4.5,IF(B725&lt;=0.8,4.5,IF(B725&lt;0.85,-90*(x-0.85),0)))))</f>
        <v>#VALUE!</v>
      </c>
      <c r="E725" t="e">
        <f t="shared" si="143"/>
        <v>#VALUE!</v>
      </c>
      <c r="F725" t="e">
        <f t="shared" si="144"/>
        <v>#VALUE!</v>
      </c>
      <c r="G725" t="e">
        <f t="shared" si="145"/>
        <v>#VALUE!</v>
      </c>
      <c r="H725" t="e">
        <f t="shared" si="146"/>
        <v>#VALUE!</v>
      </c>
      <c r="I725" t="e">
        <f t="shared" si="147"/>
        <v>#VALUE!</v>
      </c>
      <c r="J725" t="e">
        <f t="shared" si="148"/>
        <v>#VALUE!</v>
      </c>
      <c r="K725" t="e">
        <f t="shared" si="149"/>
        <v>#VALUE!</v>
      </c>
      <c r="L725" t="e">
        <f t="shared" si="150"/>
        <v>#VALUE!</v>
      </c>
      <c r="M725" t="e">
        <f t="shared" si="151"/>
        <v>#VALUE!</v>
      </c>
      <c r="N725" t="e">
        <f t="shared" si="154"/>
        <v>#VALUE!</v>
      </c>
      <c r="O725" t="e">
        <f t="shared" si="155"/>
        <v>#VALUE!</v>
      </c>
    </row>
    <row r="726" spans="2:15">
      <c r="B726" t="e">
        <f t="shared" si="152"/>
        <v>#VALUE!</v>
      </c>
      <c r="C726" t="e">
        <f t="shared" si="153"/>
        <v>#VALUE!</v>
      </c>
      <c r="D726" t="e">
        <f>IF(B726&lt;=0,0,IF(B726&lt;=0.2,60*B726,IF(B726&lt;=0.4,185*(B726-0.4)^2+4.5,IF(B726&lt;=0.8,4.5,IF(B726&lt;0.85,-90*(x-0.85),0)))))</f>
        <v>#VALUE!</v>
      </c>
      <c r="E726" t="e">
        <f t="shared" si="143"/>
        <v>#VALUE!</v>
      </c>
      <c r="F726" t="e">
        <f t="shared" si="144"/>
        <v>#VALUE!</v>
      </c>
      <c r="G726" t="e">
        <f t="shared" si="145"/>
        <v>#VALUE!</v>
      </c>
      <c r="H726" t="e">
        <f t="shared" si="146"/>
        <v>#VALUE!</v>
      </c>
      <c r="I726" t="e">
        <f t="shared" si="147"/>
        <v>#VALUE!</v>
      </c>
      <c r="J726" t="e">
        <f t="shared" si="148"/>
        <v>#VALUE!</v>
      </c>
      <c r="K726" t="e">
        <f t="shared" si="149"/>
        <v>#VALUE!</v>
      </c>
      <c r="L726" t="e">
        <f t="shared" si="150"/>
        <v>#VALUE!</v>
      </c>
      <c r="M726" t="e">
        <f t="shared" si="151"/>
        <v>#VALUE!</v>
      </c>
      <c r="N726" t="e">
        <f t="shared" si="154"/>
        <v>#VALUE!</v>
      </c>
      <c r="O726" t="e">
        <f t="shared" si="155"/>
        <v>#VALUE!</v>
      </c>
    </row>
    <row r="727" spans="2:15">
      <c r="B727" t="e">
        <f t="shared" si="152"/>
        <v>#VALUE!</v>
      </c>
      <c r="C727" t="e">
        <f t="shared" si="153"/>
        <v>#VALUE!</v>
      </c>
      <c r="D727" t="e">
        <f>IF(B727&lt;=0,0,IF(B727&lt;=0.2,60*B727,IF(B727&lt;=0.4,185*(B727-0.4)^2+4.5,IF(B727&lt;=0.8,4.5,IF(B727&lt;0.85,-90*(x-0.85),0)))))</f>
        <v>#VALUE!</v>
      </c>
      <c r="E727" t="e">
        <f t="shared" si="143"/>
        <v>#VALUE!</v>
      </c>
      <c r="F727" t="e">
        <f t="shared" si="144"/>
        <v>#VALUE!</v>
      </c>
      <c r="G727" t="e">
        <f t="shared" si="145"/>
        <v>#VALUE!</v>
      </c>
      <c r="H727" t="e">
        <f t="shared" si="146"/>
        <v>#VALUE!</v>
      </c>
      <c r="I727" t="e">
        <f t="shared" si="147"/>
        <v>#VALUE!</v>
      </c>
      <c r="J727" t="e">
        <f t="shared" si="148"/>
        <v>#VALUE!</v>
      </c>
      <c r="K727" t="e">
        <f t="shared" si="149"/>
        <v>#VALUE!</v>
      </c>
      <c r="L727" t="e">
        <f t="shared" si="150"/>
        <v>#VALUE!</v>
      </c>
      <c r="M727" t="e">
        <f t="shared" si="151"/>
        <v>#VALUE!</v>
      </c>
      <c r="N727" t="e">
        <f t="shared" si="154"/>
        <v>#VALUE!</v>
      </c>
      <c r="O727" t="e">
        <f t="shared" si="155"/>
        <v>#VALUE!</v>
      </c>
    </row>
    <row r="728" spans="2:15">
      <c r="B728" t="e">
        <f t="shared" si="152"/>
        <v>#VALUE!</v>
      </c>
      <c r="C728" t="e">
        <f t="shared" si="153"/>
        <v>#VALUE!</v>
      </c>
      <c r="D728" t="e">
        <f>IF(B728&lt;=0,0,IF(B728&lt;=0.2,60*B728,IF(B728&lt;=0.4,185*(B728-0.4)^2+4.5,IF(B728&lt;=0.8,4.5,IF(B728&lt;0.85,-90*(x-0.85),0)))))</f>
        <v>#VALUE!</v>
      </c>
      <c r="E728" t="e">
        <f t="shared" si="143"/>
        <v>#VALUE!</v>
      </c>
      <c r="F728" t="e">
        <f t="shared" si="144"/>
        <v>#VALUE!</v>
      </c>
      <c r="G728" t="e">
        <f t="shared" si="145"/>
        <v>#VALUE!</v>
      </c>
      <c r="H728" t="e">
        <f t="shared" si="146"/>
        <v>#VALUE!</v>
      </c>
      <c r="I728" t="e">
        <f t="shared" si="147"/>
        <v>#VALUE!</v>
      </c>
      <c r="J728" t="e">
        <f t="shared" si="148"/>
        <v>#VALUE!</v>
      </c>
      <c r="K728" t="e">
        <f t="shared" si="149"/>
        <v>#VALUE!</v>
      </c>
      <c r="L728" t="e">
        <f t="shared" si="150"/>
        <v>#VALUE!</v>
      </c>
      <c r="M728" t="e">
        <f t="shared" si="151"/>
        <v>#VALUE!</v>
      </c>
      <c r="N728" t="e">
        <f t="shared" si="154"/>
        <v>#VALUE!</v>
      </c>
      <c r="O728" t="e">
        <f t="shared" si="155"/>
        <v>#VALUE!</v>
      </c>
    </row>
    <row r="729" spans="2:15">
      <c r="B729" t="e">
        <f t="shared" si="152"/>
        <v>#VALUE!</v>
      </c>
      <c r="C729" t="e">
        <f t="shared" si="153"/>
        <v>#VALUE!</v>
      </c>
      <c r="D729" t="e">
        <f>IF(B729&lt;=0,0,IF(B729&lt;=0.2,60*B729,IF(B729&lt;=0.4,185*(B729-0.4)^2+4.5,IF(B729&lt;=0.8,4.5,IF(B729&lt;0.85,-90*(x-0.85),0)))))</f>
        <v>#VALUE!</v>
      </c>
      <c r="E729" t="e">
        <f t="shared" si="143"/>
        <v>#VALUE!</v>
      </c>
      <c r="F729" t="e">
        <f t="shared" si="144"/>
        <v>#VALUE!</v>
      </c>
      <c r="G729" t="e">
        <f t="shared" si="145"/>
        <v>#VALUE!</v>
      </c>
      <c r="H729" t="e">
        <f t="shared" si="146"/>
        <v>#VALUE!</v>
      </c>
      <c r="I729" t="e">
        <f t="shared" si="147"/>
        <v>#VALUE!</v>
      </c>
      <c r="J729" t="e">
        <f t="shared" si="148"/>
        <v>#VALUE!</v>
      </c>
      <c r="K729" t="e">
        <f t="shared" si="149"/>
        <v>#VALUE!</v>
      </c>
      <c r="L729" t="e">
        <f t="shared" si="150"/>
        <v>#VALUE!</v>
      </c>
      <c r="M729" t="e">
        <f t="shared" si="151"/>
        <v>#VALUE!</v>
      </c>
      <c r="N729" t="e">
        <f t="shared" si="154"/>
        <v>#VALUE!</v>
      </c>
      <c r="O729" t="e">
        <f t="shared" si="155"/>
        <v>#VALUE!</v>
      </c>
    </row>
    <row r="730" spans="2:15">
      <c r="B730" t="e">
        <f t="shared" si="152"/>
        <v>#VALUE!</v>
      </c>
      <c r="C730" t="e">
        <f t="shared" si="153"/>
        <v>#VALUE!</v>
      </c>
      <c r="D730" t="e">
        <f>IF(B730&lt;=0,0,IF(B730&lt;=0.2,60*B730,IF(B730&lt;=0.4,185*(B730-0.4)^2+4.5,IF(B730&lt;=0.8,4.5,IF(B730&lt;0.85,-90*(x-0.85),0)))))</f>
        <v>#VALUE!</v>
      </c>
      <c r="E730" t="e">
        <f t="shared" si="143"/>
        <v>#VALUE!</v>
      </c>
      <c r="F730" t="e">
        <f t="shared" si="144"/>
        <v>#VALUE!</v>
      </c>
      <c r="G730" t="e">
        <f t="shared" si="145"/>
        <v>#VALUE!</v>
      </c>
      <c r="H730" t="e">
        <f t="shared" si="146"/>
        <v>#VALUE!</v>
      </c>
      <c r="I730" t="e">
        <f t="shared" si="147"/>
        <v>#VALUE!</v>
      </c>
      <c r="J730" t="e">
        <f t="shared" si="148"/>
        <v>#VALUE!</v>
      </c>
      <c r="K730" t="e">
        <f t="shared" si="149"/>
        <v>#VALUE!</v>
      </c>
      <c r="L730" t="e">
        <f t="shared" si="150"/>
        <v>#VALUE!</v>
      </c>
      <c r="M730" t="e">
        <f t="shared" si="151"/>
        <v>#VALUE!</v>
      </c>
      <c r="N730" t="e">
        <f t="shared" si="154"/>
        <v>#VALUE!</v>
      </c>
      <c r="O730" t="e">
        <f t="shared" si="155"/>
        <v>#VALUE!</v>
      </c>
    </row>
    <row r="731" spans="2:15">
      <c r="B731" t="e">
        <f t="shared" si="152"/>
        <v>#VALUE!</v>
      </c>
      <c r="C731" t="e">
        <f t="shared" si="153"/>
        <v>#VALUE!</v>
      </c>
      <c r="D731" t="e">
        <f>IF(B731&lt;=0,0,IF(B731&lt;=0.2,60*B731,IF(B731&lt;=0.4,185*(B731-0.4)^2+4.5,IF(B731&lt;=0.8,4.5,IF(B731&lt;0.85,-90*(x-0.85),0)))))</f>
        <v>#VALUE!</v>
      </c>
      <c r="E731" t="e">
        <f t="shared" si="143"/>
        <v>#VALUE!</v>
      </c>
      <c r="F731" t="e">
        <f t="shared" si="144"/>
        <v>#VALUE!</v>
      </c>
      <c r="G731" t="e">
        <f t="shared" si="145"/>
        <v>#VALUE!</v>
      </c>
      <c r="H731" t="e">
        <f t="shared" si="146"/>
        <v>#VALUE!</v>
      </c>
      <c r="I731" t="e">
        <f t="shared" si="147"/>
        <v>#VALUE!</v>
      </c>
      <c r="J731" t="e">
        <f t="shared" si="148"/>
        <v>#VALUE!</v>
      </c>
      <c r="K731" t="e">
        <f t="shared" si="149"/>
        <v>#VALUE!</v>
      </c>
      <c r="L731" t="e">
        <f t="shared" si="150"/>
        <v>#VALUE!</v>
      </c>
      <c r="M731" t="e">
        <f t="shared" si="151"/>
        <v>#VALUE!</v>
      </c>
      <c r="N731" t="e">
        <f t="shared" si="154"/>
        <v>#VALUE!</v>
      </c>
      <c r="O731" t="e">
        <f t="shared" si="155"/>
        <v>#VALUE!</v>
      </c>
    </row>
    <row r="732" spans="2:15">
      <c r="B732" t="e">
        <f t="shared" si="152"/>
        <v>#VALUE!</v>
      </c>
      <c r="C732" t="e">
        <f t="shared" si="153"/>
        <v>#VALUE!</v>
      </c>
      <c r="D732" t="e">
        <f>IF(B732&lt;=0,0,IF(B732&lt;=0.2,60*B732,IF(B732&lt;=0.4,185*(B732-0.4)^2+4.5,IF(B732&lt;=0.8,4.5,IF(B732&lt;0.85,-90*(x-0.85),0)))))</f>
        <v>#VALUE!</v>
      </c>
      <c r="E732" t="e">
        <f t="shared" si="143"/>
        <v>#VALUE!</v>
      </c>
      <c r="F732" t="e">
        <f t="shared" si="144"/>
        <v>#VALUE!</v>
      </c>
      <c r="G732" t="e">
        <f t="shared" si="145"/>
        <v>#VALUE!</v>
      </c>
      <c r="H732" t="e">
        <f t="shared" si="146"/>
        <v>#VALUE!</v>
      </c>
      <c r="I732" t="e">
        <f t="shared" si="147"/>
        <v>#VALUE!</v>
      </c>
      <c r="J732" t="e">
        <f t="shared" si="148"/>
        <v>#VALUE!</v>
      </c>
      <c r="K732" t="e">
        <f t="shared" si="149"/>
        <v>#VALUE!</v>
      </c>
      <c r="L732" t="e">
        <f t="shared" si="150"/>
        <v>#VALUE!</v>
      </c>
      <c r="M732" t="e">
        <f t="shared" si="151"/>
        <v>#VALUE!</v>
      </c>
      <c r="N732" t="e">
        <f t="shared" si="154"/>
        <v>#VALUE!</v>
      </c>
      <c r="O732" t="e">
        <f t="shared" si="155"/>
        <v>#VALUE!</v>
      </c>
    </row>
    <row r="733" spans="2:15">
      <c r="B733" t="e">
        <f t="shared" si="152"/>
        <v>#VALUE!</v>
      </c>
      <c r="C733" t="e">
        <f t="shared" si="153"/>
        <v>#VALUE!</v>
      </c>
      <c r="D733" t="e">
        <f>IF(B733&lt;=0,0,IF(B733&lt;=0.2,60*B733,IF(B733&lt;=0.4,185*(B733-0.4)^2+4.5,IF(B733&lt;=0.8,4.5,IF(B733&lt;0.85,-90*(x-0.85),0)))))</f>
        <v>#VALUE!</v>
      </c>
      <c r="E733" t="e">
        <f t="shared" si="143"/>
        <v>#VALUE!</v>
      </c>
      <c r="F733" t="e">
        <f t="shared" si="144"/>
        <v>#VALUE!</v>
      </c>
      <c r="G733" t="e">
        <f t="shared" si="145"/>
        <v>#VALUE!</v>
      </c>
      <c r="H733" t="e">
        <f t="shared" si="146"/>
        <v>#VALUE!</v>
      </c>
      <c r="I733" t="e">
        <f t="shared" si="147"/>
        <v>#VALUE!</v>
      </c>
      <c r="J733" t="e">
        <f t="shared" si="148"/>
        <v>#VALUE!</v>
      </c>
      <c r="K733" t="e">
        <f t="shared" si="149"/>
        <v>#VALUE!</v>
      </c>
      <c r="L733" t="e">
        <f t="shared" si="150"/>
        <v>#VALUE!</v>
      </c>
      <c r="M733" t="e">
        <f t="shared" si="151"/>
        <v>#VALUE!</v>
      </c>
      <c r="N733" t="e">
        <f t="shared" si="154"/>
        <v>#VALUE!</v>
      </c>
      <c r="O733" t="e">
        <f t="shared" si="155"/>
        <v>#VALUE!</v>
      </c>
    </row>
    <row r="734" spans="2:15">
      <c r="B734" t="e">
        <f t="shared" si="152"/>
        <v>#VALUE!</v>
      </c>
      <c r="C734" t="e">
        <f t="shared" si="153"/>
        <v>#VALUE!</v>
      </c>
      <c r="D734" t="e">
        <f>IF(B734&lt;=0,0,IF(B734&lt;=0.2,60*B734,IF(B734&lt;=0.4,185*(B734-0.4)^2+4.5,IF(B734&lt;=0.8,4.5,IF(B734&lt;0.85,-90*(x-0.85),0)))))</f>
        <v>#VALUE!</v>
      </c>
      <c r="E734" t="e">
        <f t="shared" si="143"/>
        <v>#VALUE!</v>
      </c>
      <c r="F734" t="e">
        <f t="shared" si="144"/>
        <v>#VALUE!</v>
      </c>
      <c r="G734" t="e">
        <f t="shared" si="145"/>
        <v>#VALUE!</v>
      </c>
      <c r="H734" t="e">
        <f t="shared" si="146"/>
        <v>#VALUE!</v>
      </c>
      <c r="I734" t="e">
        <f t="shared" si="147"/>
        <v>#VALUE!</v>
      </c>
      <c r="J734" t="e">
        <f t="shared" si="148"/>
        <v>#VALUE!</v>
      </c>
      <c r="K734" t="e">
        <f t="shared" si="149"/>
        <v>#VALUE!</v>
      </c>
      <c r="L734" t="e">
        <f t="shared" si="150"/>
        <v>#VALUE!</v>
      </c>
      <c r="M734" t="e">
        <f t="shared" si="151"/>
        <v>#VALUE!</v>
      </c>
      <c r="N734" t="e">
        <f t="shared" si="154"/>
        <v>#VALUE!</v>
      </c>
      <c r="O734" t="e">
        <f t="shared" si="155"/>
        <v>#VALUE!</v>
      </c>
    </row>
    <row r="735" spans="2:15">
      <c r="B735" t="e">
        <f t="shared" si="152"/>
        <v>#VALUE!</v>
      </c>
      <c r="C735" t="e">
        <f t="shared" si="153"/>
        <v>#VALUE!</v>
      </c>
      <c r="D735" t="e">
        <f>IF(B735&lt;=0,0,IF(B735&lt;=0.2,60*B735,IF(B735&lt;=0.4,185*(B735-0.4)^2+4.5,IF(B735&lt;=0.8,4.5,IF(B735&lt;0.85,-90*(x-0.85),0)))))</f>
        <v>#VALUE!</v>
      </c>
      <c r="E735" t="e">
        <f t="shared" si="143"/>
        <v>#VALUE!</v>
      </c>
      <c r="F735" t="e">
        <f t="shared" si="144"/>
        <v>#VALUE!</v>
      </c>
      <c r="G735" t="e">
        <f t="shared" si="145"/>
        <v>#VALUE!</v>
      </c>
      <c r="H735" t="e">
        <f t="shared" si="146"/>
        <v>#VALUE!</v>
      </c>
      <c r="I735" t="e">
        <f t="shared" si="147"/>
        <v>#VALUE!</v>
      </c>
      <c r="J735" t="e">
        <f t="shared" si="148"/>
        <v>#VALUE!</v>
      </c>
      <c r="K735" t="e">
        <f t="shared" si="149"/>
        <v>#VALUE!</v>
      </c>
      <c r="L735" t="e">
        <f t="shared" si="150"/>
        <v>#VALUE!</v>
      </c>
      <c r="M735" t="e">
        <f t="shared" si="151"/>
        <v>#VALUE!</v>
      </c>
      <c r="N735" t="e">
        <f t="shared" si="154"/>
        <v>#VALUE!</v>
      </c>
      <c r="O735" t="e">
        <f t="shared" si="155"/>
        <v>#VALUE!</v>
      </c>
    </row>
    <row r="736" spans="2:15">
      <c r="B736" t="e">
        <f t="shared" si="152"/>
        <v>#VALUE!</v>
      </c>
      <c r="C736" t="e">
        <f t="shared" si="153"/>
        <v>#VALUE!</v>
      </c>
      <c r="D736" t="e">
        <f>IF(B736&lt;=0,0,IF(B736&lt;=0.2,60*B736,IF(B736&lt;=0.4,185*(B736-0.4)^2+4.5,IF(B736&lt;=0.8,4.5,IF(B736&lt;0.85,-90*(x-0.85),0)))))</f>
        <v>#VALUE!</v>
      </c>
      <c r="E736" t="e">
        <f t="shared" si="143"/>
        <v>#VALUE!</v>
      </c>
      <c r="F736" t="e">
        <f t="shared" si="144"/>
        <v>#VALUE!</v>
      </c>
      <c r="G736" t="e">
        <f t="shared" si="145"/>
        <v>#VALUE!</v>
      </c>
      <c r="H736" t="e">
        <f t="shared" si="146"/>
        <v>#VALUE!</v>
      </c>
      <c r="I736" t="e">
        <f t="shared" si="147"/>
        <v>#VALUE!</v>
      </c>
      <c r="J736" t="e">
        <f t="shared" si="148"/>
        <v>#VALUE!</v>
      </c>
      <c r="K736" t="e">
        <f t="shared" si="149"/>
        <v>#VALUE!</v>
      </c>
      <c r="L736" t="e">
        <f t="shared" si="150"/>
        <v>#VALUE!</v>
      </c>
      <c r="M736" t="e">
        <f t="shared" si="151"/>
        <v>#VALUE!</v>
      </c>
      <c r="N736" t="e">
        <f t="shared" si="154"/>
        <v>#VALUE!</v>
      </c>
      <c r="O736" t="e">
        <f t="shared" si="155"/>
        <v>#VALUE!</v>
      </c>
    </row>
    <row r="737" spans="2:15">
      <c r="B737" t="e">
        <f t="shared" si="152"/>
        <v>#VALUE!</v>
      </c>
      <c r="C737" t="e">
        <f t="shared" si="153"/>
        <v>#VALUE!</v>
      </c>
      <c r="D737" t="e">
        <f>IF(B737&lt;=0,0,IF(B737&lt;=0.2,60*B737,IF(B737&lt;=0.4,185*(B737-0.4)^2+4.5,IF(B737&lt;=0.8,4.5,IF(B737&lt;0.85,-90*(x-0.85),0)))))</f>
        <v>#VALUE!</v>
      </c>
      <c r="E737" t="e">
        <f t="shared" si="143"/>
        <v>#VALUE!</v>
      </c>
      <c r="F737" t="e">
        <f t="shared" si="144"/>
        <v>#VALUE!</v>
      </c>
      <c r="G737" t="e">
        <f t="shared" si="145"/>
        <v>#VALUE!</v>
      </c>
      <c r="H737" t="e">
        <f t="shared" si="146"/>
        <v>#VALUE!</v>
      </c>
      <c r="I737" t="e">
        <f t="shared" si="147"/>
        <v>#VALUE!</v>
      </c>
      <c r="J737" t="e">
        <f t="shared" si="148"/>
        <v>#VALUE!</v>
      </c>
      <c r="K737" t="e">
        <f t="shared" si="149"/>
        <v>#VALUE!</v>
      </c>
      <c r="L737" t="e">
        <f t="shared" si="150"/>
        <v>#VALUE!</v>
      </c>
      <c r="M737" t="e">
        <f t="shared" si="151"/>
        <v>#VALUE!</v>
      </c>
      <c r="N737" t="e">
        <f t="shared" si="154"/>
        <v>#VALUE!</v>
      </c>
      <c r="O737" t="e">
        <f t="shared" si="155"/>
        <v>#VALUE!</v>
      </c>
    </row>
    <row r="738" spans="2:15">
      <c r="B738" t="e">
        <f t="shared" si="152"/>
        <v>#VALUE!</v>
      </c>
      <c r="C738" t="e">
        <f t="shared" si="153"/>
        <v>#VALUE!</v>
      </c>
      <c r="D738" t="e">
        <f>IF(B738&lt;=0,0,IF(B738&lt;=0.2,60*B738,IF(B738&lt;=0.4,185*(B738-0.4)^2+4.5,IF(B738&lt;=0.8,4.5,IF(B738&lt;0.85,-90*(x-0.85),0)))))</f>
        <v>#VALUE!</v>
      </c>
      <c r="E738" t="e">
        <f t="shared" si="143"/>
        <v>#VALUE!</v>
      </c>
      <c r="F738" t="e">
        <f t="shared" si="144"/>
        <v>#VALUE!</v>
      </c>
      <c r="G738" t="e">
        <f t="shared" si="145"/>
        <v>#VALUE!</v>
      </c>
      <c r="H738" t="e">
        <f t="shared" si="146"/>
        <v>#VALUE!</v>
      </c>
      <c r="I738" t="e">
        <f t="shared" si="147"/>
        <v>#VALUE!</v>
      </c>
      <c r="J738" t="e">
        <f t="shared" si="148"/>
        <v>#VALUE!</v>
      </c>
      <c r="K738" t="e">
        <f t="shared" si="149"/>
        <v>#VALUE!</v>
      </c>
      <c r="L738" t="e">
        <f t="shared" si="150"/>
        <v>#VALUE!</v>
      </c>
      <c r="M738" t="e">
        <f t="shared" si="151"/>
        <v>#VALUE!</v>
      </c>
      <c r="N738" t="e">
        <f t="shared" si="154"/>
        <v>#VALUE!</v>
      </c>
      <c r="O738" t="e">
        <f t="shared" si="155"/>
        <v>#VALUE!</v>
      </c>
    </row>
    <row r="739" spans="2:15">
      <c r="B739" t="e">
        <f t="shared" si="152"/>
        <v>#VALUE!</v>
      </c>
      <c r="C739" t="e">
        <f t="shared" si="153"/>
        <v>#VALUE!</v>
      </c>
      <c r="D739" t="e">
        <f>IF(B739&lt;=0,0,IF(B739&lt;=0.2,60*B739,IF(B739&lt;=0.4,185*(B739-0.4)^2+4.5,IF(B739&lt;=0.8,4.5,IF(B739&lt;0.85,-90*(x-0.85),0)))))</f>
        <v>#VALUE!</v>
      </c>
      <c r="E739" t="e">
        <f t="shared" si="143"/>
        <v>#VALUE!</v>
      </c>
      <c r="F739" t="e">
        <f t="shared" si="144"/>
        <v>#VALUE!</v>
      </c>
      <c r="G739" t="e">
        <f t="shared" si="145"/>
        <v>#VALUE!</v>
      </c>
      <c r="H739" t="e">
        <f t="shared" si="146"/>
        <v>#VALUE!</v>
      </c>
      <c r="I739" t="e">
        <f t="shared" si="147"/>
        <v>#VALUE!</v>
      </c>
      <c r="J739" t="e">
        <f t="shared" si="148"/>
        <v>#VALUE!</v>
      </c>
      <c r="K739" t="e">
        <f t="shared" si="149"/>
        <v>#VALUE!</v>
      </c>
      <c r="L739" t="e">
        <f t="shared" si="150"/>
        <v>#VALUE!</v>
      </c>
      <c r="M739" t="e">
        <f t="shared" si="151"/>
        <v>#VALUE!</v>
      </c>
      <c r="N739" t="e">
        <f t="shared" si="154"/>
        <v>#VALUE!</v>
      </c>
      <c r="O739" t="e">
        <f t="shared" si="155"/>
        <v>#VALUE!</v>
      </c>
    </row>
    <row r="740" spans="2:15">
      <c r="B740" t="e">
        <f t="shared" si="152"/>
        <v>#VALUE!</v>
      </c>
      <c r="C740" t="e">
        <f t="shared" si="153"/>
        <v>#VALUE!</v>
      </c>
      <c r="D740" t="e">
        <f>IF(B740&lt;=0,0,IF(B740&lt;=0.2,60*B740,IF(B740&lt;=0.4,185*(B740-0.4)^2+4.5,IF(B740&lt;=0.8,4.5,IF(B740&lt;0.85,-90*(x-0.85),0)))))</f>
        <v>#VALUE!</v>
      </c>
      <c r="E740" t="e">
        <f t="shared" si="143"/>
        <v>#VALUE!</v>
      </c>
      <c r="F740" t="e">
        <f t="shared" si="144"/>
        <v>#VALUE!</v>
      </c>
      <c r="G740" t="e">
        <f t="shared" si="145"/>
        <v>#VALUE!</v>
      </c>
      <c r="H740" t="e">
        <f t="shared" si="146"/>
        <v>#VALUE!</v>
      </c>
      <c r="I740" t="e">
        <f t="shared" si="147"/>
        <v>#VALUE!</v>
      </c>
      <c r="J740" t="e">
        <f t="shared" si="148"/>
        <v>#VALUE!</v>
      </c>
      <c r="K740" t="e">
        <f t="shared" si="149"/>
        <v>#VALUE!</v>
      </c>
      <c r="L740" t="e">
        <f t="shared" si="150"/>
        <v>#VALUE!</v>
      </c>
      <c r="M740" t="e">
        <f t="shared" si="151"/>
        <v>#VALUE!</v>
      </c>
      <c r="N740" t="e">
        <f t="shared" si="154"/>
        <v>#VALUE!</v>
      </c>
      <c r="O740" t="e">
        <f t="shared" si="155"/>
        <v>#VALUE!</v>
      </c>
    </row>
    <row r="741" spans="2:15">
      <c r="B741" t="e">
        <f t="shared" si="152"/>
        <v>#VALUE!</v>
      </c>
      <c r="C741" t="e">
        <f t="shared" si="153"/>
        <v>#VALUE!</v>
      </c>
      <c r="D741" t="e">
        <f>IF(B741&lt;=0,0,IF(B741&lt;=0.2,60*B741,IF(B741&lt;=0.4,185*(B741-0.4)^2+4.5,IF(B741&lt;=0.8,4.5,IF(B741&lt;0.85,-90*(x-0.85),0)))))</f>
        <v>#VALUE!</v>
      </c>
      <c r="E741" t="e">
        <f t="shared" si="143"/>
        <v>#VALUE!</v>
      </c>
      <c r="F741" t="e">
        <f t="shared" si="144"/>
        <v>#VALUE!</v>
      </c>
      <c r="G741" t="e">
        <f t="shared" si="145"/>
        <v>#VALUE!</v>
      </c>
      <c r="H741" t="e">
        <f t="shared" si="146"/>
        <v>#VALUE!</v>
      </c>
      <c r="I741" t="e">
        <f t="shared" si="147"/>
        <v>#VALUE!</v>
      </c>
      <c r="J741" t="e">
        <f t="shared" si="148"/>
        <v>#VALUE!</v>
      </c>
      <c r="K741" t="e">
        <f t="shared" si="149"/>
        <v>#VALUE!</v>
      </c>
      <c r="L741" t="e">
        <f t="shared" si="150"/>
        <v>#VALUE!</v>
      </c>
      <c r="M741" t="e">
        <f t="shared" si="151"/>
        <v>#VALUE!</v>
      </c>
      <c r="N741" t="e">
        <f t="shared" si="154"/>
        <v>#VALUE!</v>
      </c>
      <c r="O741" t="e">
        <f t="shared" si="155"/>
        <v>#VALUE!</v>
      </c>
    </row>
    <row r="742" spans="2:15">
      <c r="B742" t="e">
        <f t="shared" si="152"/>
        <v>#VALUE!</v>
      </c>
      <c r="C742" t="e">
        <f t="shared" si="153"/>
        <v>#VALUE!</v>
      </c>
      <c r="D742" t="e">
        <f>IF(B742&lt;=0,0,IF(B742&lt;=0.2,60*B742,IF(B742&lt;=0.4,185*(B742-0.4)^2+4.5,IF(B742&lt;=0.8,4.5,IF(B742&lt;0.85,-90*(x-0.85),0)))))</f>
        <v>#VALUE!</v>
      </c>
      <c r="E742" t="e">
        <f t="shared" si="143"/>
        <v>#VALUE!</v>
      </c>
      <c r="F742" t="e">
        <f t="shared" si="144"/>
        <v>#VALUE!</v>
      </c>
      <c r="G742" t="e">
        <f t="shared" si="145"/>
        <v>#VALUE!</v>
      </c>
      <c r="H742" t="e">
        <f t="shared" si="146"/>
        <v>#VALUE!</v>
      </c>
      <c r="I742" t="e">
        <f t="shared" si="147"/>
        <v>#VALUE!</v>
      </c>
      <c r="J742" t="e">
        <f t="shared" si="148"/>
        <v>#VALUE!</v>
      </c>
      <c r="K742" t="e">
        <f t="shared" si="149"/>
        <v>#VALUE!</v>
      </c>
      <c r="L742" t="e">
        <f t="shared" si="150"/>
        <v>#VALUE!</v>
      </c>
      <c r="M742" t="e">
        <f t="shared" si="151"/>
        <v>#VALUE!</v>
      </c>
      <c r="N742" t="e">
        <f t="shared" si="154"/>
        <v>#VALUE!</v>
      </c>
      <c r="O742" t="e">
        <f t="shared" si="155"/>
        <v>#VALUE!</v>
      </c>
    </row>
    <row r="743" spans="2:15">
      <c r="B743" t="e">
        <f t="shared" si="152"/>
        <v>#VALUE!</v>
      </c>
      <c r="C743" t="e">
        <f t="shared" si="153"/>
        <v>#VALUE!</v>
      </c>
      <c r="D743" t="e">
        <f>IF(B743&lt;=0,0,IF(B743&lt;=0.2,60*B743,IF(B743&lt;=0.4,185*(B743-0.4)^2+4.5,IF(B743&lt;=0.8,4.5,IF(B743&lt;0.85,-90*(x-0.85),0)))))</f>
        <v>#VALUE!</v>
      </c>
      <c r="E743" t="e">
        <f t="shared" si="143"/>
        <v>#VALUE!</v>
      </c>
      <c r="F743" t="e">
        <f t="shared" si="144"/>
        <v>#VALUE!</v>
      </c>
      <c r="G743" t="e">
        <f t="shared" si="145"/>
        <v>#VALUE!</v>
      </c>
      <c r="H743" t="e">
        <f t="shared" si="146"/>
        <v>#VALUE!</v>
      </c>
      <c r="I743" t="e">
        <f t="shared" si="147"/>
        <v>#VALUE!</v>
      </c>
      <c r="J743" t="e">
        <f t="shared" si="148"/>
        <v>#VALUE!</v>
      </c>
      <c r="K743" t="e">
        <f t="shared" si="149"/>
        <v>#VALUE!</v>
      </c>
      <c r="L743" t="e">
        <f t="shared" si="150"/>
        <v>#VALUE!</v>
      </c>
      <c r="M743" t="e">
        <f t="shared" si="151"/>
        <v>#VALUE!</v>
      </c>
      <c r="N743" t="e">
        <f t="shared" si="154"/>
        <v>#VALUE!</v>
      </c>
      <c r="O743" t="e">
        <f t="shared" si="155"/>
        <v>#VALUE!</v>
      </c>
    </row>
    <row r="744" spans="2:15">
      <c r="B744" t="e">
        <f t="shared" si="152"/>
        <v>#VALUE!</v>
      </c>
      <c r="C744" t="e">
        <f t="shared" si="153"/>
        <v>#VALUE!</v>
      </c>
      <c r="D744" t="e">
        <f>IF(B744&lt;=0,0,IF(B744&lt;=0.2,60*B744,IF(B744&lt;=0.4,185*(B744-0.4)^2+4.5,IF(B744&lt;=0.8,4.5,IF(B744&lt;0.85,-90*(x-0.85),0)))))</f>
        <v>#VALUE!</v>
      </c>
      <c r="E744" t="e">
        <f t="shared" si="143"/>
        <v>#VALUE!</v>
      </c>
      <c r="F744" t="e">
        <f t="shared" si="144"/>
        <v>#VALUE!</v>
      </c>
      <c r="G744" t="e">
        <f t="shared" si="145"/>
        <v>#VALUE!</v>
      </c>
      <c r="H744" t="e">
        <f t="shared" si="146"/>
        <v>#VALUE!</v>
      </c>
      <c r="I744" t="e">
        <f t="shared" si="147"/>
        <v>#VALUE!</v>
      </c>
      <c r="J744" t="e">
        <f t="shared" si="148"/>
        <v>#VALUE!</v>
      </c>
      <c r="K744" t="e">
        <f t="shared" si="149"/>
        <v>#VALUE!</v>
      </c>
      <c r="L744" t="e">
        <f t="shared" si="150"/>
        <v>#VALUE!</v>
      </c>
      <c r="M744" t="e">
        <f t="shared" si="151"/>
        <v>#VALUE!</v>
      </c>
      <c r="N744" t="e">
        <f t="shared" si="154"/>
        <v>#VALUE!</v>
      </c>
      <c r="O744" t="e">
        <f t="shared" si="155"/>
        <v>#VALUE!</v>
      </c>
    </row>
    <row r="745" spans="2:15">
      <c r="B745" t="e">
        <f t="shared" si="152"/>
        <v>#VALUE!</v>
      </c>
      <c r="C745" t="e">
        <f t="shared" si="153"/>
        <v>#VALUE!</v>
      </c>
      <c r="D745" t="e">
        <f>IF(B745&lt;=0,0,IF(B745&lt;=0.2,60*B745,IF(B745&lt;=0.4,185*(B745-0.4)^2+4.5,IF(B745&lt;=0.8,4.5,IF(B745&lt;0.85,-90*(x-0.85),0)))))</f>
        <v>#VALUE!</v>
      </c>
      <c r="E745" t="e">
        <f t="shared" si="143"/>
        <v>#VALUE!</v>
      </c>
      <c r="F745" t="e">
        <f t="shared" si="144"/>
        <v>#VALUE!</v>
      </c>
      <c r="G745" t="e">
        <f t="shared" si="145"/>
        <v>#VALUE!</v>
      </c>
      <c r="H745" t="e">
        <f t="shared" si="146"/>
        <v>#VALUE!</v>
      </c>
      <c r="I745" t="e">
        <f t="shared" si="147"/>
        <v>#VALUE!</v>
      </c>
      <c r="J745" t="e">
        <f t="shared" si="148"/>
        <v>#VALUE!</v>
      </c>
      <c r="K745" t="e">
        <f t="shared" si="149"/>
        <v>#VALUE!</v>
      </c>
      <c r="L745" t="e">
        <f t="shared" si="150"/>
        <v>#VALUE!</v>
      </c>
      <c r="M745" t="e">
        <f t="shared" si="151"/>
        <v>#VALUE!</v>
      </c>
      <c r="N745" t="e">
        <f t="shared" si="154"/>
        <v>#VALUE!</v>
      </c>
      <c r="O745" t="e">
        <f t="shared" si="155"/>
        <v>#VALUE!</v>
      </c>
    </row>
    <row r="746" spans="2:15">
      <c r="B746" t="e">
        <f t="shared" si="152"/>
        <v>#VALUE!</v>
      </c>
      <c r="C746" t="e">
        <f t="shared" si="153"/>
        <v>#VALUE!</v>
      </c>
      <c r="D746" t="e">
        <f>IF(B746&lt;=0,0,IF(B746&lt;=0.2,60*B746,IF(B746&lt;=0.4,185*(B746-0.4)^2+4.5,IF(B746&lt;=0.8,4.5,IF(B746&lt;0.85,-90*(x-0.85),0)))))</f>
        <v>#VALUE!</v>
      </c>
      <c r="E746" t="e">
        <f t="shared" si="143"/>
        <v>#VALUE!</v>
      </c>
      <c r="F746" t="e">
        <f t="shared" si="144"/>
        <v>#VALUE!</v>
      </c>
      <c r="G746" t="e">
        <f t="shared" si="145"/>
        <v>#VALUE!</v>
      </c>
      <c r="H746" t="e">
        <f t="shared" si="146"/>
        <v>#VALUE!</v>
      </c>
      <c r="I746" t="e">
        <f t="shared" si="147"/>
        <v>#VALUE!</v>
      </c>
      <c r="J746" t="e">
        <f t="shared" si="148"/>
        <v>#VALUE!</v>
      </c>
      <c r="K746" t="e">
        <f t="shared" si="149"/>
        <v>#VALUE!</v>
      </c>
      <c r="L746" t="e">
        <f t="shared" si="150"/>
        <v>#VALUE!</v>
      </c>
      <c r="M746" t="e">
        <f t="shared" si="151"/>
        <v>#VALUE!</v>
      </c>
      <c r="N746" t="e">
        <f t="shared" si="154"/>
        <v>#VALUE!</v>
      </c>
      <c r="O746" t="e">
        <f t="shared" si="155"/>
        <v>#VALUE!</v>
      </c>
    </row>
    <row r="747" spans="2:15">
      <c r="B747" t="e">
        <f t="shared" si="152"/>
        <v>#VALUE!</v>
      </c>
      <c r="C747" t="e">
        <f t="shared" si="153"/>
        <v>#VALUE!</v>
      </c>
      <c r="D747" t="e">
        <f>IF(B747&lt;=0,0,IF(B747&lt;=0.2,60*B747,IF(B747&lt;=0.4,185*(B747-0.4)^2+4.5,IF(B747&lt;=0.8,4.5,IF(B747&lt;0.85,-90*(x-0.85),0)))))</f>
        <v>#VALUE!</v>
      </c>
      <c r="E747" t="e">
        <f t="shared" si="143"/>
        <v>#VALUE!</v>
      </c>
      <c r="F747" t="e">
        <f t="shared" si="144"/>
        <v>#VALUE!</v>
      </c>
      <c r="G747" t="e">
        <f t="shared" si="145"/>
        <v>#VALUE!</v>
      </c>
      <c r="H747" t="e">
        <f t="shared" si="146"/>
        <v>#VALUE!</v>
      </c>
      <c r="I747" t="e">
        <f t="shared" si="147"/>
        <v>#VALUE!</v>
      </c>
      <c r="J747" t="e">
        <f t="shared" si="148"/>
        <v>#VALUE!</v>
      </c>
      <c r="K747" t="e">
        <f t="shared" si="149"/>
        <v>#VALUE!</v>
      </c>
      <c r="L747" t="e">
        <f t="shared" si="150"/>
        <v>#VALUE!</v>
      </c>
      <c r="M747" t="e">
        <f t="shared" si="151"/>
        <v>#VALUE!</v>
      </c>
      <c r="N747" t="e">
        <f t="shared" si="154"/>
        <v>#VALUE!</v>
      </c>
      <c r="O747" t="e">
        <f t="shared" si="155"/>
        <v>#VALUE!</v>
      </c>
    </row>
    <row r="748" spans="2:15">
      <c r="B748" t="e">
        <f t="shared" si="152"/>
        <v>#VALUE!</v>
      </c>
      <c r="C748" t="e">
        <f t="shared" si="153"/>
        <v>#VALUE!</v>
      </c>
      <c r="D748" t="e">
        <f>IF(B748&lt;=0,0,IF(B748&lt;=0.2,60*B748,IF(B748&lt;=0.4,185*(B748-0.4)^2+4.5,IF(B748&lt;=0.8,4.5,IF(B748&lt;0.85,-90*(x-0.85),0)))))</f>
        <v>#VALUE!</v>
      </c>
      <c r="E748" t="e">
        <f t="shared" si="143"/>
        <v>#VALUE!</v>
      </c>
      <c r="F748" t="e">
        <f t="shared" si="144"/>
        <v>#VALUE!</v>
      </c>
      <c r="G748" t="e">
        <f t="shared" si="145"/>
        <v>#VALUE!</v>
      </c>
      <c r="H748" t="e">
        <f t="shared" si="146"/>
        <v>#VALUE!</v>
      </c>
      <c r="I748" t="e">
        <f t="shared" si="147"/>
        <v>#VALUE!</v>
      </c>
      <c r="J748" t="e">
        <f t="shared" si="148"/>
        <v>#VALUE!</v>
      </c>
      <c r="K748" t="e">
        <f t="shared" si="149"/>
        <v>#VALUE!</v>
      </c>
      <c r="L748" t="e">
        <f t="shared" si="150"/>
        <v>#VALUE!</v>
      </c>
      <c r="M748" t="e">
        <f t="shared" si="151"/>
        <v>#VALUE!</v>
      </c>
      <c r="N748" t="e">
        <f t="shared" si="154"/>
        <v>#VALUE!</v>
      </c>
      <c r="O748" t="e">
        <f t="shared" si="155"/>
        <v>#VALUE!</v>
      </c>
    </row>
    <row r="749" spans="2:15">
      <c r="B749" t="e">
        <f t="shared" si="152"/>
        <v>#VALUE!</v>
      </c>
      <c r="C749" t="e">
        <f t="shared" si="153"/>
        <v>#VALUE!</v>
      </c>
      <c r="D749" t="e">
        <f>IF(B749&lt;=0,0,IF(B749&lt;=0.2,60*B749,IF(B749&lt;=0.4,185*(B749-0.4)^2+4.5,IF(B749&lt;=0.8,4.5,IF(B749&lt;0.85,-90*(x-0.85),0)))))</f>
        <v>#VALUE!</v>
      </c>
      <c r="E749" t="e">
        <f t="shared" si="143"/>
        <v>#VALUE!</v>
      </c>
      <c r="F749" t="e">
        <f t="shared" si="144"/>
        <v>#VALUE!</v>
      </c>
      <c r="G749" t="e">
        <f t="shared" si="145"/>
        <v>#VALUE!</v>
      </c>
      <c r="H749" t="e">
        <f t="shared" si="146"/>
        <v>#VALUE!</v>
      </c>
      <c r="I749" t="e">
        <f t="shared" si="147"/>
        <v>#VALUE!</v>
      </c>
      <c r="J749" t="e">
        <f t="shared" si="148"/>
        <v>#VALUE!</v>
      </c>
      <c r="K749" t="e">
        <f t="shared" si="149"/>
        <v>#VALUE!</v>
      </c>
      <c r="L749" t="e">
        <f t="shared" si="150"/>
        <v>#VALUE!</v>
      </c>
      <c r="M749" t="e">
        <f t="shared" si="151"/>
        <v>#VALUE!</v>
      </c>
      <c r="N749" t="e">
        <f t="shared" si="154"/>
        <v>#VALUE!</v>
      </c>
      <c r="O749" t="e">
        <f t="shared" si="155"/>
        <v>#VALUE!</v>
      </c>
    </row>
    <row r="750" spans="2:15">
      <c r="B750" t="e">
        <f t="shared" si="152"/>
        <v>#VALUE!</v>
      </c>
      <c r="C750" t="e">
        <f t="shared" si="153"/>
        <v>#VALUE!</v>
      </c>
      <c r="D750" t="e">
        <f>IF(B750&lt;=0,0,IF(B750&lt;=0.2,60*B750,IF(B750&lt;=0.4,185*(B750-0.4)^2+4.5,IF(B750&lt;=0.8,4.5,IF(B750&lt;0.85,-90*(x-0.85),0)))))</f>
        <v>#VALUE!</v>
      </c>
      <c r="E750" t="e">
        <f t="shared" si="143"/>
        <v>#VALUE!</v>
      </c>
      <c r="F750" t="e">
        <f t="shared" si="144"/>
        <v>#VALUE!</v>
      </c>
      <c r="G750" t="e">
        <f t="shared" si="145"/>
        <v>#VALUE!</v>
      </c>
      <c r="H750" t="e">
        <f t="shared" si="146"/>
        <v>#VALUE!</v>
      </c>
      <c r="I750" t="e">
        <f t="shared" si="147"/>
        <v>#VALUE!</v>
      </c>
      <c r="J750" t="e">
        <f t="shared" si="148"/>
        <v>#VALUE!</v>
      </c>
      <c r="K750" t="e">
        <f t="shared" si="149"/>
        <v>#VALUE!</v>
      </c>
      <c r="L750" t="e">
        <f t="shared" si="150"/>
        <v>#VALUE!</v>
      </c>
      <c r="M750" t="e">
        <f t="shared" si="151"/>
        <v>#VALUE!</v>
      </c>
      <c r="N750" t="e">
        <f t="shared" si="154"/>
        <v>#VALUE!</v>
      </c>
      <c r="O750" t="e">
        <f t="shared" si="155"/>
        <v>#VALUE!</v>
      </c>
    </row>
    <row r="751" spans="2:15">
      <c r="B751" t="e">
        <f t="shared" si="152"/>
        <v>#VALUE!</v>
      </c>
      <c r="C751" t="e">
        <f t="shared" si="153"/>
        <v>#VALUE!</v>
      </c>
      <c r="D751" t="e">
        <f>IF(B751&lt;=0,0,IF(B751&lt;=0.2,60*B751,IF(B751&lt;=0.4,185*(B751-0.4)^2+4.5,IF(B751&lt;=0.8,4.5,IF(B751&lt;0.85,-90*(x-0.85),0)))))</f>
        <v>#VALUE!</v>
      </c>
      <c r="E751" t="e">
        <f t="shared" si="143"/>
        <v>#VALUE!</v>
      </c>
      <c r="F751" t="e">
        <f t="shared" si="144"/>
        <v>#VALUE!</v>
      </c>
      <c r="G751" t="e">
        <f t="shared" si="145"/>
        <v>#VALUE!</v>
      </c>
      <c r="H751" t="e">
        <f t="shared" si="146"/>
        <v>#VALUE!</v>
      </c>
      <c r="I751" t="e">
        <f t="shared" si="147"/>
        <v>#VALUE!</v>
      </c>
      <c r="J751" t="e">
        <f t="shared" si="148"/>
        <v>#VALUE!</v>
      </c>
      <c r="K751" t="e">
        <f t="shared" si="149"/>
        <v>#VALUE!</v>
      </c>
      <c r="L751" t="e">
        <f t="shared" si="150"/>
        <v>#VALUE!</v>
      </c>
      <c r="M751" t="e">
        <f t="shared" si="151"/>
        <v>#VALUE!</v>
      </c>
      <c r="N751" t="e">
        <f t="shared" si="154"/>
        <v>#VALUE!</v>
      </c>
      <c r="O751" t="e">
        <f t="shared" si="155"/>
        <v>#VALUE!</v>
      </c>
    </row>
    <row r="752" spans="2:15">
      <c r="B752" t="e">
        <f t="shared" si="152"/>
        <v>#VALUE!</v>
      </c>
      <c r="C752" t="e">
        <f t="shared" si="153"/>
        <v>#VALUE!</v>
      </c>
      <c r="D752" t="e">
        <f>IF(B752&lt;=0,0,IF(B752&lt;=0.2,60*B752,IF(B752&lt;=0.4,185*(B752-0.4)^2+4.5,IF(B752&lt;=0.8,4.5,IF(B752&lt;0.85,-90*(x-0.85),0)))))</f>
        <v>#VALUE!</v>
      </c>
      <c r="E752" t="e">
        <f t="shared" si="143"/>
        <v>#VALUE!</v>
      </c>
      <c r="F752" t="e">
        <f t="shared" si="144"/>
        <v>#VALUE!</v>
      </c>
      <c r="G752" t="e">
        <f t="shared" si="145"/>
        <v>#VALUE!</v>
      </c>
      <c r="H752" t="e">
        <f t="shared" si="146"/>
        <v>#VALUE!</v>
      </c>
      <c r="I752" t="e">
        <f t="shared" si="147"/>
        <v>#VALUE!</v>
      </c>
      <c r="J752" t="e">
        <f t="shared" si="148"/>
        <v>#VALUE!</v>
      </c>
      <c r="K752" t="e">
        <f t="shared" si="149"/>
        <v>#VALUE!</v>
      </c>
      <c r="L752" t="e">
        <f t="shared" si="150"/>
        <v>#VALUE!</v>
      </c>
      <c r="M752" t="e">
        <f t="shared" si="151"/>
        <v>#VALUE!</v>
      </c>
      <c r="N752" t="e">
        <f t="shared" si="154"/>
        <v>#VALUE!</v>
      </c>
      <c r="O752" t="e">
        <f t="shared" si="155"/>
        <v>#VALUE!</v>
      </c>
    </row>
    <row r="753" spans="2:15">
      <c r="B753" t="e">
        <f t="shared" si="152"/>
        <v>#VALUE!</v>
      </c>
      <c r="C753" t="e">
        <f t="shared" si="153"/>
        <v>#VALUE!</v>
      </c>
      <c r="D753" t="e">
        <f>IF(B753&lt;=0,0,IF(B753&lt;=0.2,60*B753,IF(B753&lt;=0.4,185*(B753-0.4)^2+4.5,IF(B753&lt;=0.8,4.5,IF(B753&lt;0.85,-90*(x-0.85),0)))))</f>
        <v>#VALUE!</v>
      </c>
      <c r="E753" t="e">
        <f t="shared" si="143"/>
        <v>#VALUE!</v>
      </c>
      <c r="F753" t="e">
        <f t="shared" si="144"/>
        <v>#VALUE!</v>
      </c>
      <c r="G753" t="e">
        <f t="shared" si="145"/>
        <v>#VALUE!</v>
      </c>
      <c r="H753" t="e">
        <f t="shared" si="146"/>
        <v>#VALUE!</v>
      </c>
      <c r="I753" t="e">
        <f t="shared" si="147"/>
        <v>#VALUE!</v>
      </c>
      <c r="J753" t="e">
        <f t="shared" si="148"/>
        <v>#VALUE!</v>
      </c>
      <c r="K753" t="e">
        <f t="shared" si="149"/>
        <v>#VALUE!</v>
      </c>
      <c r="L753" t="e">
        <f t="shared" si="150"/>
        <v>#VALUE!</v>
      </c>
      <c r="M753" t="e">
        <f t="shared" si="151"/>
        <v>#VALUE!</v>
      </c>
      <c r="N753" t="e">
        <f t="shared" si="154"/>
        <v>#VALUE!</v>
      </c>
      <c r="O753" t="e">
        <f t="shared" si="155"/>
        <v>#VALUE!</v>
      </c>
    </row>
    <row r="754" spans="2:15">
      <c r="B754" t="e">
        <f t="shared" si="152"/>
        <v>#VALUE!</v>
      </c>
      <c r="C754" t="e">
        <f t="shared" si="153"/>
        <v>#VALUE!</v>
      </c>
      <c r="D754" t="e">
        <f>IF(B754&lt;=0,0,IF(B754&lt;=0.2,60*B754,IF(B754&lt;=0.4,185*(B754-0.4)^2+4.5,IF(B754&lt;=0.8,4.5,IF(B754&lt;0.85,-90*(x-0.85),0)))))</f>
        <v>#VALUE!</v>
      </c>
      <c r="E754" t="e">
        <f t="shared" si="143"/>
        <v>#VALUE!</v>
      </c>
      <c r="F754" t="e">
        <f t="shared" si="144"/>
        <v>#VALUE!</v>
      </c>
      <c r="G754" t="e">
        <f t="shared" si="145"/>
        <v>#VALUE!</v>
      </c>
      <c r="H754" t="e">
        <f t="shared" si="146"/>
        <v>#VALUE!</v>
      </c>
      <c r="I754" t="e">
        <f t="shared" si="147"/>
        <v>#VALUE!</v>
      </c>
      <c r="J754" t="e">
        <f t="shared" si="148"/>
        <v>#VALUE!</v>
      </c>
      <c r="K754" t="e">
        <f t="shared" si="149"/>
        <v>#VALUE!</v>
      </c>
      <c r="L754" t="e">
        <f t="shared" si="150"/>
        <v>#VALUE!</v>
      </c>
      <c r="M754" t="e">
        <f t="shared" si="151"/>
        <v>#VALUE!</v>
      </c>
      <c r="N754" t="e">
        <f t="shared" si="154"/>
        <v>#VALUE!</v>
      </c>
      <c r="O754" t="e">
        <f t="shared" si="155"/>
        <v>#VALUE!</v>
      </c>
    </row>
    <row r="755" spans="2:15">
      <c r="B755" t="e">
        <f t="shared" si="152"/>
        <v>#VALUE!</v>
      </c>
      <c r="C755" t="e">
        <f t="shared" si="153"/>
        <v>#VALUE!</v>
      </c>
      <c r="D755" t="e">
        <f>IF(B755&lt;=0,0,IF(B755&lt;=0.2,60*B755,IF(B755&lt;=0.4,185*(B755-0.4)^2+4.5,IF(B755&lt;=0.8,4.5,IF(B755&lt;0.85,-90*(x-0.85),0)))))</f>
        <v>#VALUE!</v>
      </c>
      <c r="E755" t="e">
        <f t="shared" si="143"/>
        <v>#VALUE!</v>
      </c>
      <c r="F755" t="e">
        <f t="shared" si="144"/>
        <v>#VALUE!</v>
      </c>
      <c r="G755" t="e">
        <f t="shared" si="145"/>
        <v>#VALUE!</v>
      </c>
      <c r="H755" t="e">
        <f t="shared" si="146"/>
        <v>#VALUE!</v>
      </c>
      <c r="I755" t="e">
        <f t="shared" si="147"/>
        <v>#VALUE!</v>
      </c>
      <c r="J755" t="e">
        <f t="shared" si="148"/>
        <v>#VALUE!</v>
      </c>
      <c r="K755" t="e">
        <f t="shared" si="149"/>
        <v>#VALUE!</v>
      </c>
      <c r="L755" t="e">
        <f t="shared" si="150"/>
        <v>#VALUE!</v>
      </c>
      <c r="M755" t="e">
        <f t="shared" si="151"/>
        <v>#VALUE!</v>
      </c>
      <c r="N755" t="e">
        <f t="shared" si="154"/>
        <v>#VALUE!</v>
      </c>
      <c r="O755" t="e">
        <f t="shared" si="155"/>
        <v>#VALUE!</v>
      </c>
    </row>
    <row r="756" spans="2:15">
      <c r="B756" t="e">
        <f t="shared" si="152"/>
        <v>#VALUE!</v>
      </c>
      <c r="C756" t="e">
        <f t="shared" si="153"/>
        <v>#VALUE!</v>
      </c>
      <c r="D756" t="e">
        <f>IF(B756&lt;=0,0,IF(B756&lt;=0.2,60*B756,IF(B756&lt;=0.4,185*(B756-0.4)^2+4.5,IF(B756&lt;=0.8,4.5,IF(B756&lt;0.85,-90*(x-0.85),0)))))</f>
        <v>#VALUE!</v>
      </c>
      <c r="E756" t="e">
        <f t="shared" si="143"/>
        <v>#VALUE!</v>
      </c>
      <c r="F756" t="e">
        <f t="shared" si="144"/>
        <v>#VALUE!</v>
      </c>
      <c r="G756" t="e">
        <f t="shared" si="145"/>
        <v>#VALUE!</v>
      </c>
      <c r="H756" t="e">
        <f t="shared" si="146"/>
        <v>#VALUE!</v>
      </c>
      <c r="I756" t="e">
        <f t="shared" si="147"/>
        <v>#VALUE!</v>
      </c>
      <c r="J756" t="e">
        <f t="shared" si="148"/>
        <v>#VALUE!</v>
      </c>
      <c r="K756" t="e">
        <f t="shared" si="149"/>
        <v>#VALUE!</v>
      </c>
      <c r="L756" t="e">
        <f t="shared" si="150"/>
        <v>#VALUE!</v>
      </c>
      <c r="M756" t="e">
        <f t="shared" si="151"/>
        <v>#VALUE!</v>
      </c>
      <c r="N756" t="e">
        <f t="shared" si="154"/>
        <v>#VALUE!</v>
      </c>
      <c r="O756" t="e">
        <f t="shared" si="155"/>
        <v>#VALUE!</v>
      </c>
    </row>
    <row r="757" spans="2:15">
      <c r="B757" t="e">
        <f t="shared" si="152"/>
        <v>#VALUE!</v>
      </c>
      <c r="C757" t="e">
        <f t="shared" si="153"/>
        <v>#VALUE!</v>
      </c>
      <c r="D757" t="e">
        <f>IF(B757&lt;=0,0,IF(B757&lt;=0.2,60*B757,IF(B757&lt;=0.4,185*(B757-0.4)^2+4.5,IF(B757&lt;=0.8,4.5,IF(B757&lt;0.85,-90*(x-0.85),0)))))</f>
        <v>#VALUE!</v>
      </c>
      <c r="E757" t="e">
        <f t="shared" si="143"/>
        <v>#VALUE!</v>
      </c>
      <c r="F757" t="e">
        <f t="shared" si="144"/>
        <v>#VALUE!</v>
      </c>
      <c r="G757" t="e">
        <f t="shared" si="145"/>
        <v>#VALUE!</v>
      </c>
      <c r="H757" t="e">
        <f t="shared" si="146"/>
        <v>#VALUE!</v>
      </c>
      <c r="I757" t="e">
        <f t="shared" si="147"/>
        <v>#VALUE!</v>
      </c>
      <c r="J757" t="e">
        <f t="shared" si="148"/>
        <v>#VALUE!</v>
      </c>
      <c r="K757" t="e">
        <f t="shared" si="149"/>
        <v>#VALUE!</v>
      </c>
      <c r="L757" t="e">
        <f t="shared" si="150"/>
        <v>#VALUE!</v>
      </c>
      <c r="M757" t="e">
        <f t="shared" si="151"/>
        <v>#VALUE!</v>
      </c>
      <c r="N757" t="e">
        <f t="shared" si="154"/>
        <v>#VALUE!</v>
      </c>
      <c r="O757" t="e">
        <f t="shared" si="155"/>
        <v>#VALUE!</v>
      </c>
    </row>
    <row r="758" spans="2:15">
      <c r="B758" t="e">
        <f t="shared" si="152"/>
        <v>#VALUE!</v>
      </c>
      <c r="C758" t="e">
        <f t="shared" si="153"/>
        <v>#VALUE!</v>
      </c>
      <c r="D758" t="e">
        <f>IF(B758&lt;=0,0,IF(B758&lt;=0.2,60*B758,IF(B758&lt;=0.4,185*(B758-0.4)^2+4.5,IF(B758&lt;=0.8,4.5,IF(B758&lt;0.85,-90*(x-0.85),0)))))</f>
        <v>#VALUE!</v>
      </c>
      <c r="E758" t="e">
        <f t="shared" si="143"/>
        <v>#VALUE!</v>
      </c>
      <c r="F758" t="e">
        <f t="shared" si="144"/>
        <v>#VALUE!</v>
      </c>
      <c r="G758" t="e">
        <f t="shared" si="145"/>
        <v>#VALUE!</v>
      </c>
      <c r="H758" t="e">
        <f t="shared" si="146"/>
        <v>#VALUE!</v>
      </c>
      <c r="I758" t="e">
        <f t="shared" si="147"/>
        <v>#VALUE!</v>
      </c>
      <c r="J758" t="e">
        <f t="shared" si="148"/>
        <v>#VALUE!</v>
      </c>
      <c r="K758" t="e">
        <f t="shared" si="149"/>
        <v>#VALUE!</v>
      </c>
      <c r="L758" t="e">
        <f t="shared" si="150"/>
        <v>#VALUE!</v>
      </c>
      <c r="M758" t="e">
        <f t="shared" si="151"/>
        <v>#VALUE!</v>
      </c>
      <c r="N758" t="e">
        <f t="shared" si="154"/>
        <v>#VALUE!</v>
      </c>
      <c r="O758" t="e">
        <f t="shared" si="155"/>
        <v>#VALUE!</v>
      </c>
    </row>
    <row r="759" spans="2:15">
      <c r="B759" t="e">
        <f t="shared" si="152"/>
        <v>#VALUE!</v>
      </c>
      <c r="C759" t="e">
        <f t="shared" si="153"/>
        <v>#VALUE!</v>
      </c>
      <c r="D759" t="e">
        <f>IF(B759&lt;=0,0,IF(B759&lt;=0.2,60*B759,IF(B759&lt;=0.4,185*(B759-0.4)^2+4.5,IF(B759&lt;=0.8,4.5,IF(B759&lt;0.85,-90*(x-0.85),0)))))</f>
        <v>#VALUE!</v>
      </c>
      <c r="E759" t="e">
        <f t="shared" si="143"/>
        <v>#VALUE!</v>
      </c>
      <c r="F759" t="e">
        <f t="shared" si="144"/>
        <v>#VALUE!</v>
      </c>
      <c r="G759" t="e">
        <f t="shared" si="145"/>
        <v>#VALUE!</v>
      </c>
      <c r="H759" t="e">
        <f t="shared" si="146"/>
        <v>#VALUE!</v>
      </c>
      <c r="I759" t="e">
        <f t="shared" si="147"/>
        <v>#VALUE!</v>
      </c>
      <c r="J759" t="e">
        <f t="shared" si="148"/>
        <v>#VALUE!</v>
      </c>
      <c r="K759" t="e">
        <f t="shared" si="149"/>
        <v>#VALUE!</v>
      </c>
      <c r="L759" t="e">
        <f t="shared" si="150"/>
        <v>#VALUE!</v>
      </c>
      <c r="M759" t="e">
        <f t="shared" si="151"/>
        <v>#VALUE!</v>
      </c>
      <c r="N759" t="e">
        <f t="shared" si="154"/>
        <v>#VALUE!</v>
      </c>
      <c r="O759" t="e">
        <f t="shared" si="155"/>
        <v>#VALUE!</v>
      </c>
    </row>
    <row r="760" spans="2:15">
      <c r="B760" t="e">
        <f t="shared" si="152"/>
        <v>#VALUE!</v>
      </c>
      <c r="C760" t="e">
        <f t="shared" si="153"/>
        <v>#VALUE!</v>
      </c>
      <c r="D760" t="e">
        <f>IF(B760&lt;=0,0,IF(B760&lt;=0.2,60*B760,IF(B760&lt;=0.4,185*(B760-0.4)^2+4.5,IF(B760&lt;=0.8,4.5,IF(B760&lt;0.85,-90*(x-0.85),0)))))</f>
        <v>#VALUE!</v>
      </c>
      <c r="E760" t="e">
        <f t="shared" si="143"/>
        <v>#VALUE!</v>
      </c>
      <c r="F760" t="e">
        <f t="shared" si="144"/>
        <v>#VALUE!</v>
      </c>
      <c r="G760" t="e">
        <f t="shared" si="145"/>
        <v>#VALUE!</v>
      </c>
      <c r="H760" t="e">
        <f t="shared" si="146"/>
        <v>#VALUE!</v>
      </c>
      <c r="I760" t="e">
        <f t="shared" si="147"/>
        <v>#VALUE!</v>
      </c>
      <c r="J760" t="e">
        <f t="shared" si="148"/>
        <v>#VALUE!</v>
      </c>
      <c r="K760" t="e">
        <f t="shared" si="149"/>
        <v>#VALUE!</v>
      </c>
      <c r="L760" t="e">
        <f t="shared" si="150"/>
        <v>#VALUE!</v>
      </c>
      <c r="M760" t="e">
        <f t="shared" si="151"/>
        <v>#VALUE!</v>
      </c>
      <c r="N760" t="e">
        <f t="shared" si="154"/>
        <v>#VALUE!</v>
      </c>
      <c r="O760" t="e">
        <f t="shared" si="155"/>
        <v>#VALUE!</v>
      </c>
    </row>
    <row r="761" spans="2:15">
      <c r="B761" t="e">
        <f t="shared" si="152"/>
        <v>#VALUE!</v>
      </c>
      <c r="C761" t="e">
        <f t="shared" si="153"/>
        <v>#VALUE!</v>
      </c>
      <c r="D761" t="e">
        <f>IF(B761&lt;=0,0,IF(B761&lt;=0.2,60*B761,IF(B761&lt;=0.4,185*(B761-0.4)^2+4.5,IF(B761&lt;=0.8,4.5,IF(B761&lt;0.85,-90*(x-0.85),0)))))</f>
        <v>#VALUE!</v>
      </c>
      <c r="E761" t="e">
        <f t="shared" si="143"/>
        <v>#VALUE!</v>
      </c>
      <c r="F761" t="e">
        <f t="shared" si="144"/>
        <v>#VALUE!</v>
      </c>
      <c r="G761" t="e">
        <f t="shared" si="145"/>
        <v>#VALUE!</v>
      </c>
      <c r="H761" t="e">
        <f t="shared" si="146"/>
        <v>#VALUE!</v>
      </c>
      <c r="I761" t="e">
        <f t="shared" si="147"/>
        <v>#VALUE!</v>
      </c>
      <c r="J761" t="e">
        <f t="shared" si="148"/>
        <v>#VALUE!</v>
      </c>
      <c r="K761" t="e">
        <f t="shared" si="149"/>
        <v>#VALUE!</v>
      </c>
      <c r="L761" t="e">
        <f t="shared" si="150"/>
        <v>#VALUE!</v>
      </c>
      <c r="M761" t="e">
        <f t="shared" si="151"/>
        <v>#VALUE!</v>
      </c>
      <c r="N761" t="e">
        <f t="shared" si="154"/>
        <v>#VALUE!</v>
      </c>
      <c r="O761" t="e">
        <f t="shared" si="155"/>
        <v>#VALUE!</v>
      </c>
    </row>
    <row r="762" spans="2:15">
      <c r="B762" t="e">
        <f t="shared" si="152"/>
        <v>#VALUE!</v>
      </c>
      <c r="C762" t="e">
        <f t="shared" si="153"/>
        <v>#VALUE!</v>
      </c>
      <c r="D762" t="e">
        <f>IF(B762&lt;=0,0,IF(B762&lt;=0.2,60*B762,IF(B762&lt;=0.4,185*(B762-0.4)^2+4.5,IF(B762&lt;=0.8,4.5,IF(B762&lt;0.85,-90*(x-0.85),0)))))</f>
        <v>#VALUE!</v>
      </c>
      <c r="E762" t="e">
        <f t="shared" si="143"/>
        <v>#VALUE!</v>
      </c>
      <c r="F762" t="e">
        <f t="shared" si="144"/>
        <v>#VALUE!</v>
      </c>
      <c r="G762" t="e">
        <f t="shared" si="145"/>
        <v>#VALUE!</v>
      </c>
      <c r="H762" t="e">
        <f t="shared" si="146"/>
        <v>#VALUE!</v>
      </c>
      <c r="I762" t="e">
        <f t="shared" si="147"/>
        <v>#VALUE!</v>
      </c>
      <c r="J762" t="e">
        <f t="shared" si="148"/>
        <v>#VALUE!</v>
      </c>
      <c r="K762" t="e">
        <f t="shared" si="149"/>
        <v>#VALUE!</v>
      </c>
      <c r="L762" t="e">
        <f t="shared" si="150"/>
        <v>#VALUE!</v>
      </c>
      <c r="M762" t="e">
        <f t="shared" si="151"/>
        <v>#VALUE!</v>
      </c>
      <c r="N762" t="e">
        <f t="shared" si="154"/>
        <v>#VALUE!</v>
      </c>
      <c r="O762" t="e">
        <f t="shared" si="155"/>
        <v>#VALUE!</v>
      </c>
    </row>
    <row r="763" spans="2:15">
      <c r="B763" t="e">
        <f t="shared" si="152"/>
        <v>#VALUE!</v>
      </c>
      <c r="C763" t="e">
        <f t="shared" si="153"/>
        <v>#VALUE!</v>
      </c>
      <c r="D763" t="e">
        <f>IF(B763&lt;=0,0,IF(B763&lt;=0.2,60*B763,IF(B763&lt;=0.4,185*(B763-0.4)^2+4.5,IF(B763&lt;=0.8,4.5,IF(B763&lt;0.85,-90*(x-0.85),0)))))</f>
        <v>#VALUE!</v>
      </c>
      <c r="E763" t="e">
        <f t="shared" si="143"/>
        <v>#VALUE!</v>
      </c>
      <c r="F763" t="e">
        <f t="shared" si="144"/>
        <v>#VALUE!</v>
      </c>
      <c r="G763" t="e">
        <f t="shared" si="145"/>
        <v>#VALUE!</v>
      </c>
      <c r="H763" t="e">
        <f t="shared" si="146"/>
        <v>#VALUE!</v>
      </c>
      <c r="I763" t="e">
        <f t="shared" si="147"/>
        <v>#VALUE!</v>
      </c>
      <c r="J763" t="e">
        <f t="shared" si="148"/>
        <v>#VALUE!</v>
      </c>
      <c r="K763" t="e">
        <f t="shared" si="149"/>
        <v>#VALUE!</v>
      </c>
      <c r="L763" t="e">
        <f t="shared" si="150"/>
        <v>#VALUE!</v>
      </c>
      <c r="M763" t="e">
        <f t="shared" si="151"/>
        <v>#VALUE!</v>
      </c>
      <c r="N763" t="e">
        <f t="shared" si="154"/>
        <v>#VALUE!</v>
      </c>
      <c r="O763" t="e">
        <f t="shared" si="155"/>
        <v>#VALUE!</v>
      </c>
    </row>
    <row r="764" spans="2:15">
      <c r="B764" t="e">
        <f t="shared" si="152"/>
        <v>#VALUE!</v>
      </c>
      <c r="C764" t="e">
        <f t="shared" si="153"/>
        <v>#VALUE!</v>
      </c>
      <c r="D764" t="e">
        <f>IF(B764&lt;=0,0,IF(B764&lt;=0.2,60*B764,IF(B764&lt;=0.4,185*(B764-0.4)^2+4.5,IF(B764&lt;=0.8,4.5,IF(B764&lt;0.85,-90*(x-0.85),0)))))</f>
        <v>#VALUE!</v>
      </c>
      <c r="E764" t="e">
        <f t="shared" si="143"/>
        <v>#VALUE!</v>
      </c>
      <c r="F764" t="e">
        <f t="shared" si="144"/>
        <v>#VALUE!</v>
      </c>
      <c r="G764" t="e">
        <f t="shared" si="145"/>
        <v>#VALUE!</v>
      </c>
      <c r="H764" t="e">
        <f t="shared" si="146"/>
        <v>#VALUE!</v>
      </c>
      <c r="I764" t="e">
        <f t="shared" si="147"/>
        <v>#VALUE!</v>
      </c>
      <c r="J764" t="e">
        <f t="shared" si="148"/>
        <v>#VALUE!</v>
      </c>
      <c r="K764" t="e">
        <f t="shared" si="149"/>
        <v>#VALUE!</v>
      </c>
      <c r="L764" t="e">
        <f t="shared" si="150"/>
        <v>#VALUE!</v>
      </c>
      <c r="M764" t="e">
        <f t="shared" si="151"/>
        <v>#VALUE!</v>
      </c>
      <c r="N764" t="e">
        <f t="shared" si="154"/>
        <v>#VALUE!</v>
      </c>
      <c r="O764" t="e">
        <f t="shared" si="155"/>
        <v>#VALUE!</v>
      </c>
    </row>
    <row r="765" spans="2:15">
      <c r="B765" t="e">
        <f t="shared" si="152"/>
        <v>#VALUE!</v>
      </c>
      <c r="C765" t="e">
        <f t="shared" si="153"/>
        <v>#VALUE!</v>
      </c>
      <c r="D765" t="e">
        <f>IF(B765&lt;=0,0,IF(B765&lt;=0.2,60*B765,IF(B765&lt;=0.4,185*(B765-0.4)^2+4.5,IF(B765&lt;=0.8,4.5,IF(B765&lt;0.85,-90*(x-0.85),0)))))</f>
        <v>#VALUE!</v>
      </c>
      <c r="E765" t="e">
        <f t="shared" si="143"/>
        <v>#VALUE!</v>
      </c>
      <c r="F765" t="e">
        <f t="shared" si="144"/>
        <v>#VALUE!</v>
      </c>
      <c r="G765" t="e">
        <f t="shared" si="145"/>
        <v>#VALUE!</v>
      </c>
      <c r="H765" t="e">
        <f t="shared" si="146"/>
        <v>#VALUE!</v>
      </c>
      <c r="I765" t="e">
        <f t="shared" si="147"/>
        <v>#VALUE!</v>
      </c>
      <c r="J765" t="e">
        <f t="shared" si="148"/>
        <v>#VALUE!</v>
      </c>
      <c r="K765" t="e">
        <f t="shared" si="149"/>
        <v>#VALUE!</v>
      </c>
      <c r="L765" t="e">
        <f t="shared" si="150"/>
        <v>#VALUE!</v>
      </c>
      <c r="M765" t="e">
        <f t="shared" si="151"/>
        <v>#VALUE!</v>
      </c>
      <c r="N765" t="e">
        <f t="shared" si="154"/>
        <v>#VALUE!</v>
      </c>
      <c r="O765" t="e">
        <f t="shared" si="155"/>
        <v>#VALUE!</v>
      </c>
    </row>
    <row r="766" spans="2:15">
      <c r="B766" t="e">
        <f t="shared" si="152"/>
        <v>#VALUE!</v>
      </c>
      <c r="C766" t="e">
        <f t="shared" si="153"/>
        <v>#VALUE!</v>
      </c>
      <c r="D766" t="e">
        <f>IF(B766&lt;=0,0,IF(B766&lt;=0.2,60*B766,IF(B766&lt;=0.4,185*(B766-0.4)^2+4.5,IF(B766&lt;=0.8,4.5,IF(B766&lt;0.85,-90*(x-0.85),0)))))</f>
        <v>#VALUE!</v>
      </c>
      <c r="E766" t="e">
        <f t="shared" si="143"/>
        <v>#VALUE!</v>
      </c>
      <c r="F766" t="e">
        <f t="shared" si="144"/>
        <v>#VALUE!</v>
      </c>
      <c r="G766" t="e">
        <f t="shared" si="145"/>
        <v>#VALUE!</v>
      </c>
      <c r="H766" t="e">
        <f t="shared" si="146"/>
        <v>#VALUE!</v>
      </c>
      <c r="I766" t="e">
        <f t="shared" si="147"/>
        <v>#VALUE!</v>
      </c>
      <c r="J766" t="e">
        <f t="shared" si="148"/>
        <v>#VALUE!</v>
      </c>
      <c r="K766" t="e">
        <f t="shared" si="149"/>
        <v>#VALUE!</v>
      </c>
      <c r="L766" t="e">
        <f t="shared" si="150"/>
        <v>#VALUE!</v>
      </c>
      <c r="M766" t="e">
        <f t="shared" si="151"/>
        <v>#VALUE!</v>
      </c>
      <c r="N766" t="e">
        <f t="shared" si="154"/>
        <v>#VALUE!</v>
      </c>
      <c r="O766" t="e">
        <f t="shared" si="155"/>
        <v>#VALUE!</v>
      </c>
    </row>
    <row r="767" spans="2:15">
      <c r="B767" t="e">
        <f t="shared" si="152"/>
        <v>#VALUE!</v>
      </c>
      <c r="C767" t="e">
        <f t="shared" si="153"/>
        <v>#VALUE!</v>
      </c>
      <c r="D767" t="e">
        <f>IF(B767&lt;=0,0,IF(B767&lt;=0.2,60*B767,IF(B767&lt;=0.4,185*(B767-0.4)^2+4.5,IF(B767&lt;=0.8,4.5,IF(B767&lt;0.85,-90*(x-0.85),0)))))</f>
        <v>#VALUE!</v>
      </c>
      <c r="E767" t="e">
        <f t="shared" si="143"/>
        <v>#VALUE!</v>
      </c>
      <c r="F767" t="e">
        <f t="shared" si="144"/>
        <v>#VALUE!</v>
      </c>
      <c r="G767" t="e">
        <f t="shared" si="145"/>
        <v>#VALUE!</v>
      </c>
      <c r="H767" t="e">
        <f t="shared" si="146"/>
        <v>#VALUE!</v>
      </c>
      <c r="I767" t="e">
        <f t="shared" si="147"/>
        <v>#VALUE!</v>
      </c>
      <c r="J767" t="e">
        <f t="shared" si="148"/>
        <v>#VALUE!</v>
      </c>
      <c r="K767" t="e">
        <f t="shared" si="149"/>
        <v>#VALUE!</v>
      </c>
      <c r="L767" t="e">
        <f t="shared" si="150"/>
        <v>#VALUE!</v>
      </c>
      <c r="M767" t="e">
        <f t="shared" si="151"/>
        <v>#VALUE!</v>
      </c>
      <c r="N767" t="e">
        <f t="shared" si="154"/>
        <v>#VALUE!</v>
      </c>
      <c r="O767" t="e">
        <f t="shared" si="155"/>
        <v>#VALUE!</v>
      </c>
    </row>
    <row r="768" spans="2:15">
      <c r="B768" t="e">
        <f t="shared" si="152"/>
        <v>#VALUE!</v>
      </c>
      <c r="C768" t="e">
        <f t="shared" si="153"/>
        <v>#VALUE!</v>
      </c>
      <c r="D768" t="e">
        <f>IF(B768&lt;=0,0,IF(B768&lt;=0.2,60*B768,IF(B768&lt;=0.4,185*(B768-0.4)^2+4.5,IF(B768&lt;=0.8,4.5,IF(B768&lt;0.85,-90*(x-0.85),0)))))</f>
        <v>#VALUE!</v>
      </c>
      <c r="E768" t="e">
        <f t="shared" si="143"/>
        <v>#VALUE!</v>
      </c>
      <c r="F768" t="e">
        <f t="shared" si="144"/>
        <v>#VALUE!</v>
      </c>
      <c r="G768" t="e">
        <f t="shared" si="145"/>
        <v>#VALUE!</v>
      </c>
      <c r="H768" t="e">
        <f t="shared" si="146"/>
        <v>#VALUE!</v>
      </c>
      <c r="I768" t="e">
        <f t="shared" si="147"/>
        <v>#VALUE!</v>
      </c>
      <c r="J768" t="e">
        <f t="shared" si="148"/>
        <v>#VALUE!</v>
      </c>
      <c r="K768" t="e">
        <f t="shared" si="149"/>
        <v>#VALUE!</v>
      </c>
      <c r="L768" t="e">
        <f t="shared" si="150"/>
        <v>#VALUE!</v>
      </c>
      <c r="M768" t="e">
        <f t="shared" si="151"/>
        <v>#VALUE!</v>
      </c>
      <c r="N768" t="e">
        <f t="shared" si="154"/>
        <v>#VALUE!</v>
      </c>
      <c r="O768" t="e">
        <f t="shared" si="155"/>
        <v>#VALUE!</v>
      </c>
    </row>
    <row r="769" spans="2:15">
      <c r="B769" t="e">
        <f t="shared" si="152"/>
        <v>#VALUE!</v>
      </c>
      <c r="C769" t="e">
        <f t="shared" si="153"/>
        <v>#VALUE!</v>
      </c>
      <c r="D769" t="e">
        <f>IF(B769&lt;=0,0,IF(B769&lt;=0.2,60*B769,IF(B769&lt;=0.4,185*(B769-0.4)^2+4.5,IF(B769&lt;=0.8,4.5,IF(B769&lt;0.85,-90*(x-0.85),0)))))</f>
        <v>#VALUE!</v>
      </c>
      <c r="E769" t="e">
        <f t="shared" si="143"/>
        <v>#VALUE!</v>
      </c>
      <c r="F769" t="e">
        <f t="shared" si="144"/>
        <v>#VALUE!</v>
      </c>
      <c r="G769" t="e">
        <f t="shared" si="145"/>
        <v>#VALUE!</v>
      </c>
      <c r="H769" t="e">
        <f t="shared" si="146"/>
        <v>#VALUE!</v>
      </c>
      <c r="I769" t="e">
        <f t="shared" si="147"/>
        <v>#VALUE!</v>
      </c>
      <c r="J769" t="e">
        <f t="shared" si="148"/>
        <v>#VALUE!</v>
      </c>
      <c r="K769" t="e">
        <f t="shared" si="149"/>
        <v>#VALUE!</v>
      </c>
      <c r="L769" t="e">
        <f t="shared" si="150"/>
        <v>#VALUE!</v>
      </c>
      <c r="M769" t="e">
        <f t="shared" si="151"/>
        <v>#VALUE!</v>
      </c>
      <c r="N769" t="e">
        <f t="shared" si="154"/>
        <v>#VALUE!</v>
      </c>
      <c r="O769" t="e">
        <f t="shared" si="155"/>
        <v>#VALUE!</v>
      </c>
    </row>
    <row r="770" spans="2:15">
      <c r="B770" t="e">
        <f t="shared" si="152"/>
        <v>#VALUE!</v>
      </c>
      <c r="C770" t="e">
        <f t="shared" si="153"/>
        <v>#VALUE!</v>
      </c>
      <c r="D770" t="e">
        <f>IF(B770&lt;=0,0,IF(B770&lt;=0.2,60*B770,IF(B770&lt;=0.4,185*(B770-0.4)^2+4.5,IF(B770&lt;=0.8,4.5,IF(B770&lt;0.85,-90*(x-0.85),0)))))</f>
        <v>#VALUE!</v>
      </c>
      <c r="E770" t="e">
        <f t="shared" si="143"/>
        <v>#VALUE!</v>
      </c>
      <c r="F770" t="e">
        <f t="shared" si="144"/>
        <v>#VALUE!</v>
      </c>
      <c r="G770" t="e">
        <f t="shared" si="145"/>
        <v>#VALUE!</v>
      </c>
      <c r="H770" t="e">
        <f t="shared" si="146"/>
        <v>#VALUE!</v>
      </c>
      <c r="I770" t="e">
        <f t="shared" si="147"/>
        <v>#VALUE!</v>
      </c>
      <c r="J770" t="e">
        <f t="shared" si="148"/>
        <v>#VALUE!</v>
      </c>
      <c r="K770" t="e">
        <f t="shared" si="149"/>
        <v>#VALUE!</v>
      </c>
      <c r="L770" t="e">
        <f t="shared" si="150"/>
        <v>#VALUE!</v>
      </c>
      <c r="M770" t="e">
        <f t="shared" si="151"/>
        <v>#VALUE!</v>
      </c>
      <c r="N770" t="e">
        <f t="shared" si="154"/>
        <v>#VALUE!</v>
      </c>
      <c r="O770" t="e">
        <f t="shared" si="155"/>
        <v>#VALUE!</v>
      </c>
    </row>
    <row r="771" spans="2:15">
      <c r="B771" t="e">
        <f t="shared" si="152"/>
        <v>#VALUE!</v>
      </c>
      <c r="C771" t="e">
        <f t="shared" si="153"/>
        <v>#VALUE!</v>
      </c>
      <c r="D771" t="e">
        <f>IF(B771&lt;=0,0,IF(B771&lt;=0.2,60*B771,IF(B771&lt;=0.4,185*(B771-0.4)^2+4.5,IF(B771&lt;=0.8,4.5,IF(B771&lt;0.85,-90*(x-0.85),0)))))</f>
        <v>#VALUE!</v>
      </c>
      <c r="E771" t="e">
        <f t="shared" si="143"/>
        <v>#VALUE!</v>
      </c>
      <c r="F771" t="e">
        <f t="shared" si="144"/>
        <v>#VALUE!</v>
      </c>
      <c r="G771" t="e">
        <f t="shared" si="145"/>
        <v>#VALUE!</v>
      </c>
      <c r="H771" t="e">
        <f t="shared" si="146"/>
        <v>#VALUE!</v>
      </c>
      <c r="I771" t="e">
        <f t="shared" si="147"/>
        <v>#VALUE!</v>
      </c>
      <c r="J771" t="e">
        <f t="shared" si="148"/>
        <v>#VALUE!</v>
      </c>
      <c r="K771" t="e">
        <f t="shared" si="149"/>
        <v>#VALUE!</v>
      </c>
      <c r="L771" t="e">
        <f t="shared" si="150"/>
        <v>#VALUE!</v>
      </c>
      <c r="M771" t="e">
        <f t="shared" si="151"/>
        <v>#VALUE!</v>
      </c>
      <c r="N771" t="e">
        <f t="shared" si="154"/>
        <v>#VALUE!</v>
      </c>
      <c r="O771" t="e">
        <f t="shared" si="155"/>
        <v>#VALUE!</v>
      </c>
    </row>
    <row r="772" spans="2:15">
      <c r="B772" t="e">
        <f t="shared" si="152"/>
        <v>#VALUE!</v>
      </c>
      <c r="C772" t="e">
        <f t="shared" si="153"/>
        <v>#VALUE!</v>
      </c>
      <c r="D772" t="e">
        <f>IF(B772&lt;=0,0,IF(B772&lt;=0.2,60*B772,IF(B772&lt;=0.4,185*(B772-0.4)^2+4.5,IF(B772&lt;=0.8,4.5,IF(B772&lt;0.85,-90*(x-0.85),0)))))</f>
        <v>#VALUE!</v>
      </c>
      <c r="E772" t="e">
        <f t="shared" si="143"/>
        <v>#VALUE!</v>
      </c>
      <c r="F772" t="e">
        <f t="shared" si="144"/>
        <v>#VALUE!</v>
      </c>
      <c r="G772" t="e">
        <f t="shared" si="145"/>
        <v>#VALUE!</v>
      </c>
      <c r="H772" t="e">
        <f t="shared" si="146"/>
        <v>#VALUE!</v>
      </c>
      <c r="I772" t="e">
        <f t="shared" si="147"/>
        <v>#VALUE!</v>
      </c>
      <c r="J772" t="e">
        <f t="shared" si="148"/>
        <v>#VALUE!</v>
      </c>
      <c r="K772" t="e">
        <f t="shared" si="149"/>
        <v>#VALUE!</v>
      </c>
      <c r="L772" t="e">
        <f t="shared" si="150"/>
        <v>#VALUE!</v>
      </c>
      <c r="M772" t="e">
        <f t="shared" si="151"/>
        <v>#VALUE!</v>
      </c>
      <c r="N772" t="e">
        <f t="shared" si="154"/>
        <v>#VALUE!</v>
      </c>
      <c r="O772" t="e">
        <f t="shared" si="155"/>
        <v>#VALUE!</v>
      </c>
    </row>
    <row r="773" spans="2:15">
      <c r="B773" t="e">
        <f t="shared" si="152"/>
        <v>#VALUE!</v>
      </c>
      <c r="C773" t="e">
        <f t="shared" si="153"/>
        <v>#VALUE!</v>
      </c>
      <c r="D773" t="e">
        <f>IF(B773&lt;=0,0,IF(B773&lt;=0.2,60*B773,IF(B773&lt;=0.4,185*(B773-0.4)^2+4.5,IF(B773&lt;=0.8,4.5,IF(B773&lt;0.85,-90*(x-0.85),0)))))</f>
        <v>#VALUE!</v>
      </c>
      <c r="E773" t="e">
        <f t="shared" si="143"/>
        <v>#VALUE!</v>
      </c>
      <c r="F773" t="e">
        <f t="shared" si="144"/>
        <v>#VALUE!</v>
      </c>
      <c r="G773" t="e">
        <f t="shared" si="145"/>
        <v>#VALUE!</v>
      </c>
      <c r="H773" t="e">
        <f t="shared" si="146"/>
        <v>#VALUE!</v>
      </c>
      <c r="I773" t="e">
        <f t="shared" si="147"/>
        <v>#VALUE!</v>
      </c>
      <c r="J773" t="e">
        <f t="shared" si="148"/>
        <v>#VALUE!</v>
      </c>
      <c r="K773" t="e">
        <f t="shared" si="149"/>
        <v>#VALUE!</v>
      </c>
      <c r="L773" t="e">
        <f t="shared" si="150"/>
        <v>#VALUE!</v>
      </c>
      <c r="M773" t="e">
        <f t="shared" si="151"/>
        <v>#VALUE!</v>
      </c>
      <c r="N773" t="e">
        <f t="shared" si="154"/>
        <v>#VALUE!</v>
      </c>
      <c r="O773" t="e">
        <f t="shared" si="155"/>
        <v>#VALUE!</v>
      </c>
    </row>
    <row r="774" spans="2:15">
      <c r="B774" t="e">
        <f t="shared" si="152"/>
        <v>#VALUE!</v>
      </c>
      <c r="C774" t="e">
        <f t="shared" si="153"/>
        <v>#VALUE!</v>
      </c>
      <c r="D774" t="e">
        <f>IF(B774&lt;=0,0,IF(B774&lt;=0.2,60*B774,IF(B774&lt;=0.4,185*(B774-0.4)^2+4.5,IF(B774&lt;=0.8,4.5,IF(B774&lt;0.85,-90*(x-0.85),0)))))</f>
        <v>#VALUE!</v>
      </c>
      <c r="E774" t="e">
        <f t="shared" si="143"/>
        <v>#VALUE!</v>
      </c>
      <c r="F774" t="e">
        <f t="shared" si="144"/>
        <v>#VALUE!</v>
      </c>
      <c r="G774" t="e">
        <f t="shared" si="145"/>
        <v>#VALUE!</v>
      </c>
      <c r="H774" t="e">
        <f t="shared" si="146"/>
        <v>#VALUE!</v>
      </c>
      <c r="I774" t="e">
        <f t="shared" si="147"/>
        <v>#VALUE!</v>
      </c>
      <c r="J774" t="e">
        <f t="shared" si="148"/>
        <v>#VALUE!</v>
      </c>
      <c r="K774" t="e">
        <f t="shared" si="149"/>
        <v>#VALUE!</v>
      </c>
      <c r="L774" t="e">
        <f t="shared" si="150"/>
        <v>#VALUE!</v>
      </c>
      <c r="M774" t="e">
        <f t="shared" si="151"/>
        <v>#VALUE!</v>
      </c>
      <c r="N774" t="e">
        <f t="shared" si="154"/>
        <v>#VALUE!</v>
      </c>
      <c r="O774" t="e">
        <f t="shared" si="155"/>
        <v>#VALUE!</v>
      </c>
    </row>
    <row r="775" spans="2:15">
      <c r="B775" t="e">
        <f t="shared" si="152"/>
        <v>#VALUE!</v>
      </c>
      <c r="C775" t="e">
        <f t="shared" si="153"/>
        <v>#VALUE!</v>
      </c>
      <c r="D775" t="e">
        <f>IF(B775&lt;=0,0,IF(B775&lt;=0.2,60*B775,IF(B775&lt;=0.4,185*(B775-0.4)^2+4.5,IF(B775&lt;=0.8,4.5,IF(B775&lt;0.85,-90*(x-0.85),0)))))</f>
        <v>#VALUE!</v>
      </c>
      <c r="E775" t="e">
        <f t="shared" si="143"/>
        <v>#VALUE!</v>
      </c>
      <c r="F775" t="e">
        <f t="shared" si="144"/>
        <v>#VALUE!</v>
      </c>
      <c r="G775" t="e">
        <f t="shared" si="145"/>
        <v>#VALUE!</v>
      </c>
      <c r="H775" t="e">
        <f t="shared" si="146"/>
        <v>#VALUE!</v>
      </c>
      <c r="I775" t="e">
        <f t="shared" si="147"/>
        <v>#VALUE!</v>
      </c>
      <c r="J775" t="e">
        <f t="shared" si="148"/>
        <v>#VALUE!</v>
      </c>
      <c r="K775" t="e">
        <f t="shared" si="149"/>
        <v>#VALUE!</v>
      </c>
      <c r="L775" t="e">
        <f t="shared" si="150"/>
        <v>#VALUE!</v>
      </c>
      <c r="M775" t="e">
        <f t="shared" si="151"/>
        <v>#VALUE!</v>
      </c>
      <c r="N775" t="e">
        <f t="shared" si="154"/>
        <v>#VALUE!</v>
      </c>
      <c r="O775" t="e">
        <f t="shared" si="155"/>
        <v>#VALUE!</v>
      </c>
    </row>
    <row r="776" spans="2:15">
      <c r="B776" t="e">
        <f t="shared" si="152"/>
        <v>#VALUE!</v>
      </c>
      <c r="C776" t="e">
        <f t="shared" si="153"/>
        <v>#VALUE!</v>
      </c>
      <c r="D776" t="e">
        <f>IF(B776&lt;=0,0,IF(B776&lt;=0.2,60*B776,IF(B776&lt;=0.4,185*(B776-0.4)^2+4.5,IF(B776&lt;=0.8,4.5,IF(B776&lt;0.85,-90*(x-0.85),0)))))</f>
        <v>#VALUE!</v>
      </c>
      <c r="E776" t="e">
        <f t="shared" si="143"/>
        <v>#VALUE!</v>
      </c>
      <c r="F776" t="e">
        <f t="shared" si="144"/>
        <v>#VALUE!</v>
      </c>
      <c r="G776" t="e">
        <f t="shared" si="145"/>
        <v>#VALUE!</v>
      </c>
      <c r="H776" t="e">
        <f t="shared" si="146"/>
        <v>#VALUE!</v>
      </c>
      <c r="I776" t="e">
        <f t="shared" si="147"/>
        <v>#VALUE!</v>
      </c>
      <c r="J776" t="e">
        <f t="shared" si="148"/>
        <v>#VALUE!</v>
      </c>
      <c r="K776" t="e">
        <f t="shared" si="149"/>
        <v>#VALUE!</v>
      </c>
      <c r="L776" t="e">
        <f t="shared" si="150"/>
        <v>#VALUE!</v>
      </c>
      <c r="M776" t="e">
        <f t="shared" si="151"/>
        <v>#VALUE!</v>
      </c>
      <c r="N776" t="e">
        <f t="shared" si="154"/>
        <v>#VALUE!</v>
      </c>
      <c r="O776" t="e">
        <f t="shared" si="155"/>
        <v>#VALUE!</v>
      </c>
    </row>
    <row r="777" spans="2:15">
      <c r="B777" t="e">
        <f t="shared" si="152"/>
        <v>#VALUE!</v>
      </c>
      <c r="C777" t="e">
        <f t="shared" si="153"/>
        <v>#VALUE!</v>
      </c>
      <c r="D777" t="e">
        <f>IF(B777&lt;=0,0,IF(B777&lt;=0.2,60*B777,IF(B777&lt;=0.4,185*(B777-0.4)^2+4.5,IF(B777&lt;=0.8,4.5,IF(B777&lt;0.85,-90*(x-0.85),0)))))</f>
        <v>#VALUE!</v>
      </c>
      <c r="E777" t="e">
        <f t="shared" si="143"/>
        <v>#VALUE!</v>
      </c>
      <c r="F777" t="e">
        <f t="shared" si="144"/>
        <v>#VALUE!</v>
      </c>
      <c r="G777" t="e">
        <f t="shared" si="145"/>
        <v>#VALUE!</v>
      </c>
      <c r="H777" t="e">
        <f t="shared" si="146"/>
        <v>#VALUE!</v>
      </c>
      <c r="I777" t="e">
        <f t="shared" si="147"/>
        <v>#VALUE!</v>
      </c>
      <c r="J777" t="e">
        <f t="shared" si="148"/>
        <v>#VALUE!</v>
      </c>
      <c r="K777" t="e">
        <f t="shared" si="149"/>
        <v>#VALUE!</v>
      </c>
      <c r="L777" t="e">
        <f t="shared" si="150"/>
        <v>#VALUE!</v>
      </c>
      <c r="M777" t="e">
        <f t="shared" si="151"/>
        <v>#VALUE!</v>
      </c>
      <c r="N777" t="e">
        <f t="shared" si="154"/>
        <v>#VALUE!</v>
      </c>
      <c r="O777" t="e">
        <f t="shared" si="155"/>
        <v>#VALUE!</v>
      </c>
    </row>
    <row r="778" spans="2:15">
      <c r="B778" t="e">
        <f t="shared" si="152"/>
        <v>#VALUE!</v>
      </c>
      <c r="C778" t="e">
        <f t="shared" si="153"/>
        <v>#VALUE!</v>
      </c>
      <c r="D778" t="e">
        <f>IF(B778&lt;=0,0,IF(B778&lt;=0.2,60*B778,IF(B778&lt;=0.4,185*(B778-0.4)^2+4.5,IF(B778&lt;=0.8,4.5,IF(B778&lt;0.85,-90*(x-0.85),0)))))</f>
        <v>#VALUE!</v>
      </c>
      <c r="E778" t="e">
        <f t="shared" si="143"/>
        <v>#VALUE!</v>
      </c>
      <c r="F778" t="e">
        <f t="shared" si="144"/>
        <v>#VALUE!</v>
      </c>
      <c r="G778" t="e">
        <f t="shared" si="145"/>
        <v>#VALUE!</v>
      </c>
      <c r="H778" t="e">
        <f t="shared" si="146"/>
        <v>#VALUE!</v>
      </c>
      <c r="I778" t="e">
        <f t="shared" si="147"/>
        <v>#VALUE!</v>
      </c>
      <c r="J778" t="e">
        <f t="shared" si="148"/>
        <v>#VALUE!</v>
      </c>
      <c r="K778" t="e">
        <f t="shared" si="149"/>
        <v>#VALUE!</v>
      </c>
      <c r="L778" t="e">
        <f t="shared" si="150"/>
        <v>#VALUE!</v>
      </c>
      <c r="M778" t="e">
        <f t="shared" si="151"/>
        <v>#VALUE!</v>
      </c>
      <c r="N778" t="e">
        <f t="shared" si="154"/>
        <v>#VALUE!</v>
      </c>
      <c r="O778" t="e">
        <f t="shared" si="155"/>
        <v>#VALUE!</v>
      </c>
    </row>
    <row r="779" spans="2:15">
      <c r="B779" t="e">
        <f t="shared" si="152"/>
        <v>#VALUE!</v>
      </c>
      <c r="C779" t="e">
        <f t="shared" si="153"/>
        <v>#VALUE!</v>
      </c>
      <c r="D779" t="e">
        <f>IF(B779&lt;=0,0,IF(B779&lt;=0.2,60*B779,IF(B779&lt;=0.4,185*(B779-0.4)^2+4.5,IF(B779&lt;=0.8,4.5,IF(B779&lt;0.85,-90*(x-0.85),0)))))</f>
        <v>#VALUE!</v>
      </c>
      <c r="E779" t="e">
        <f t="shared" ref="E779:E786" si="156">IF(B779&lt;=0.8,$C$2-B779*$F$2/0.85,$C$2-$F$2)</f>
        <v>#VALUE!</v>
      </c>
      <c r="F779" t="e">
        <f t="shared" ref="F779:F786" si="157">E779*9.8</f>
        <v>#VALUE!</v>
      </c>
      <c r="G779" t="e">
        <f t="shared" ref="G779:G786" si="158">D779-F779</f>
        <v>#VALUE!</v>
      </c>
      <c r="H779" t="e">
        <f t="shared" ref="H779:H786" si="159">G779/$C$2</f>
        <v>#VALUE!</v>
      </c>
      <c r="I779" t="e">
        <f t="shared" ref="I779:I786" si="160">H779*$C$7</f>
        <v>#VALUE!</v>
      </c>
      <c r="J779" t="e">
        <f t="shared" ref="J779:J786" si="161">AVERAGE(I779+C779)</f>
        <v>#VALUE!</v>
      </c>
      <c r="K779" t="e">
        <f t="shared" ref="K779:K786" si="162">IF(B779&lt;$F$7+0.85,0.5*$C$3*$C$4*$C$5*J779^2,0.5*$C$3*$F$4*$C$6*J779^2)</f>
        <v>#VALUE!</v>
      </c>
      <c r="L779" t="e">
        <f t="shared" ref="L779:L786" si="163">IF(J779&gt;0,G779-K779,G779+K779)</f>
        <v>#VALUE!</v>
      </c>
      <c r="M779" t="e">
        <f t="shared" ref="M779:M786" si="164">L779/$C$2</f>
        <v>#VALUE!</v>
      </c>
      <c r="N779" t="e">
        <f t="shared" si="154"/>
        <v>#VALUE!</v>
      </c>
      <c r="O779" t="e">
        <f t="shared" si="155"/>
        <v>#VALUE!</v>
      </c>
    </row>
    <row r="780" spans="2:15">
      <c r="B780" t="e">
        <f t="shared" ref="B780:B786" si="165">IF(O779&lt;0,"",B779+$C$7)</f>
        <v>#VALUE!</v>
      </c>
      <c r="C780" t="e">
        <f t="shared" ref="C780:C786" si="166">N779</f>
        <v>#VALUE!</v>
      </c>
      <c r="D780" t="e">
        <f>IF(B780&lt;=0,0,IF(B780&lt;=0.2,60*B780,IF(B780&lt;=0.4,185*(B780-0.4)^2+4.5,IF(B780&lt;=0.8,4.5,IF(B780&lt;0.85,-90*(x-0.85),0)))))</f>
        <v>#VALUE!</v>
      </c>
      <c r="E780" t="e">
        <f t="shared" si="156"/>
        <v>#VALUE!</v>
      </c>
      <c r="F780" t="e">
        <f t="shared" si="157"/>
        <v>#VALUE!</v>
      </c>
      <c r="G780" t="e">
        <f t="shared" si="158"/>
        <v>#VALUE!</v>
      </c>
      <c r="H780" t="e">
        <f t="shared" si="159"/>
        <v>#VALUE!</v>
      </c>
      <c r="I780" t="e">
        <f t="shared" si="160"/>
        <v>#VALUE!</v>
      </c>
      <c r="J780" t="e">
        <f t="shared" si="161"/>
        <v>#VALUE!</v>
      </c>
      <c r="K780" t="e">
        <f t="shared" si="162"/>
        <v>#VALUE!</v>
      </c>
      <c r="L780" t="e">
        <f t="shared" si="163"/>
        <v>#VALUE!</v>
      </c>
      <c r="M780" t="e">
        <f t="shared" si="164"/>
        <v>#VALUE!</v>
      </c>
      <c r="N780" t="e">
        <f t="shared" ref="N780:N786" si="167">C780+M780*$C$7</f>
        <v>#VALUE!</v>
      </c>
      <c r="O780" t="e">
        <f t="shared" ref="O780:O786" si="168">IF(O779+C780*$C$7+0.5*M780*$C$7^2&lt;0,"",O779+C780*$C$7+0.5*M780*$C$7^2)</f>
        <v>#VALUE!</v>
      </c>
    </row>
    <row r="781" spans="2:15">
      <c r="B781" t="e">
        <f t="shared" si="165"/>
        <v>#VALUE!</v>
      </c>
      <c r="C781" t="e">
        <f t="shared" si="166"/>
        <v>#VALUE!</v>
      </c>
      <c r="D781" t="e">
        <f>IF(B781&lt;=0,0,IF(B781&lt;=0.2,60*B781,IF(B781&lt;=0.4,185*(B781-0.4)^2+4.5,IF(B781&lt;=0.8,4.5,IF(B781&lt;0.85,-90*(x-0.85),0)))))</f>
        <v>#VALUE!</v>
      </c>
      <c r="E781" t="e">
        <f t="shared" si="156"/>
        <v>#VALUE!</v>
      </c>
      <c r="F781" t="e">
        <f t="shared" si="157"/>
        <v>#VALUE!</v>
      </c>
      <c r="G781" t="e">
        <f t="shared" si="158"/>
        <v>#VALUE!</v>
      </c>
      <c r="H781" t="e">
        <f t="shared" si="159"/>
        <v>#VALUE!</v>
      </c>
      <c r="I781" t="e">
        <f t="shared" si="160"/>
        <v>#VALUE!</v>
      </c>
      <c r="J781" t="e">
        <f t="shared" si="161"/>
        <v>#VALUE!</v>
      </c>
      <c r="K781" t="e">
        <f t="shared" si="162"/>
        <v>#VALUE!</v>
      </c>
      <c r="L781" t="e">
        <f t="shared" si="163"/>
        <v>#VALUE!</v>
      </c>
      <c r="M781" t="e">
        <f t="shared" si="164"/>
        <v>#VALUE!</v>
      </c>
      <c r="N781" t="e">
        <f t="shared" si="167"/>
        <v>#VALUE!</v>
      </c>
      <c r="O781" t="e">
        <f t="shared" si="168"/>
        <v>#VALUE!</v>
      </c>
    </row>
    <row r="782" spans="2:15">
      <c r="B782" t="e">
        <f t="shared" si="165"/>
        <v>#VALUE!</v>
      </c>
      <c r="C782" t="e">
        <f t="shared" si="166"/>
        <v>#VALUE!</v>
      </c>
      <c r="D782" t="e">
        <f>IF(B782&lt;=0,0,IF(B782&lt;=0.2,60*B782,IF(B782&lt;=0.4,185*(B782-0.4)^2+4.5,IF(B782&lt;=0.8,4.5,IF(B782&lt;0.85,-90*(x-0.85),0)))))</f>
        <v>#VALUE!</v>
      </c>
      <c r="E782" t="e">
        <f t="shared" si="156"/>
        <v>#VALUE!</v>
      </c>
      <c r="F782" t="e">
        <f t="shared" si="157"/>
        <v>#VALUE!</v>
      </c>
      <c r="G782" t="e">
        <f t="shared" si="158"/>
        <v>#VALUE!</v>
      </c>
      <c r="H782" t="e">
        <f t="shared" si="159"/>
        <v>#VALUE!</v>
      </c>
      <c r="I782" t="e">
        <f t="shared" si="160"/>
        <v>#VALUE!</v>
      </c>
      <c r="J782" t="e">
        <f t="shared" si="161"/>
        <v>#VALUE!</v>
      </c>
      <c r="K782" t="e">
        <f t="shared" si="162"/>
        <v>#VALUE!</v>
      </c>
      <c r="L782" t="e">
        <f t="shared" si="163"/>
        <v>#VALUE!</v>
      </c>
      <c r="M782" t="e">
        <f t="shared" si="164"/>
        <v>#VALUE!</v>
      </c>
      <c r="N782" t="e">
        <f t="shared" si="167"/>
        <v>#VALUE!</v>
      </c>
      <c r="O782" t="e">
        <f t="shared" si="168"/>
        <v>#VALUE!</v>
      </c>
    </row>
    <row r="783" spans="2:15">
      <c r="B783" t="e">
        <f t="shared" si="165"/>
        <v>#VALUE!</v>
      </c>
      <c r="C783" t="e">
        <f t="shared" si="166"/>
        <v>#VALUE!</v>
      </c>
      <c r="D783" t="e">
        <f>IF(B783&lt;=0,0,IF(B783&lt;=0.2,60*B783,IF(B783&lt;=0.4,185*(B783-0.4)^2+4.5,IF(B783&lt;=0.8,4.5,IF(B783&lt;0.85,-90*(x-0.85),0)))))</f>
        <v>#VALUE!</v>
      </c>
      <c r="E783" t="e">
        <f t="shared" si="156"/>
        <v>#VALUE!</v>
      </c>
      <c r="F783" t="e">
        <f t="shared" si="157"/>
        <v>#VALUE!</v>
      </c>
      <c r="G783" t="e">
        <f t="shared" si="158"/>
        <v>#VALUE!</v>
      </c>
      <c r="H783" t="e">
        <f t="shared" si="159"/>
        <v>#VALUE!</v>
      </c>
      <c r="I783" t="e">
        <f t="shared" si="160"/>
        <v>#VALUE!</v>
      </c>
      <c r="J783" t="e">
        <f t="shared" si="161"/>
        <v>#VALUE!</v>
      </c>
      <c r="K783" t="e">
        <f t="shared" si="162"/>
        <v>#VALUE!</v>
      </c>
      <c r="L783" t="e">
        <f t="shared" si="163"/>
        <v>#VALUE!</v>
      </c>
      <c r="M783" t="e">
        <f t="shared" si="164"/>
        <v>#VALUE!</v>
      </c>
      <c r="N783" t="e">
        <f t="shared" si="167"/>
        <v>#VALUE!</v>
      </c>
      <c r="O783" t="e">
        <f t="shared" si="168"/>
        <v>#VALUE!</v>
      </c>
    </row>
    <row r="784" spans="2:15">
      <c r="B784" t="e">
        <f t="shared" si="165"/>
        <v>#VALUE!</v>
      </c>
      <c r="C784" t="e">
        <f t="shared" si="166"/>
        <v>#VALUE!</v>
      </c>
      <c r="D784" t="e">
        <f>IF(B784&lt;=0,0,IF(B784&lt;=0.2,60*B784,IF(B784&lt;=0.4,185*(B784-0.4)^2+4.5,IF(B784&lt;=0.8,4.5,IF(B784&lt;0.85,-90*(x-0.85),0)))))</f>
        <v>#VALUE!</v>
      </c>
      <c r="E784" t="e">
        <f t="shared" si="156"/>
        <v>#VALUE!</v>
      </c>
      <c r="F784" t="e">
        <f t="shared" si="157"/>
        <v>#VALUE!</v>
      </c>
      <c r="G784" t="e">
        <f t="shared" si="158"/>
        <v>#VALUE!</v>
      </c>
      <c r="H784" t="e">
        <f t="shared" si="159"/>
        <v>#VALUE!</v>
      </c>
      <c r="I784" t="e">
        <f t="shared" si="160"/>
        <v>#VALUE!</v>
      </c>
      <c r="J784" t="e">
        <f t="shared" si="161"/>
        <v>#VALUE!</v>
      </c>
      <c r="K784" t="e">
        <f t="shared" si="162"/>
        <v>#VALUE!</v>
      </c>
      <c r="L784" t="e">
        <f t="shared" si="163"/>
        <v>#VALUE!</v>
      </c>
      <c r="M784" t="e">
        <f t="shared" si="164"/>
        <v>#VALUE!</v>
      </c>
      <c r="N784" t="e">
        <f t="shared" si="167"/>
        <v>#VALUE!</v>
      </c>
      <c r="O784" t="e">
        <f t="shared" si="168"/>
        <v>#VALUE!</v>
      </c>
    </row>
    <row r="785" spans="2:15">
      <c r="B785" t="e">
        <f t="shared" si="165"/>
        <v>#VALUE!</v>
      </c>
      <c r="C785" t="e">
        <f t="shared" si="166"/>
        <v>#VALUE!</v>
      </c>
      <c r="D785" t="e">
        <f>IF(B785&lt;=0,0,IF(B785&lt;=0.2,60*B785,IF(B785&lt;=0.4,185*(B785-0.4)^2+4.5,IF(B785&lt;=0.8,4.5,IF(B785&lt;0.85,-90*(x-0.85),0)))))</f>
        <v>#VALUE!</v>
      </c>
      <c r="E785" t="e">
        <f t="shared" si="156"/>
        <v>#VALUE!</v>
      </c>
      <c r="F785" t="e">
        <f t="shared" si="157"/>
        <v>#VALUE!</v>
      </c>
      <c r="G785" t="e">
        <f t="shared" si="158"/>
        <v>#VALUE!</v>
      </c>
      <c r="H785" t="e">
        <f t="shared" si="159"/>
        <v>#VALUE!</v>
      </c>
      <c r="I785" t="e">
        <f t="shared" si="160"/>
        <v>#VALUE!</v>
      </c>
      <c r="J785" t="e">
        <f t="shared" si="161"/>
        <v>#VALUE!</v>
      </c>
      <c r="K785" t="e">
        <f t="shared" si="162"/>
        <v>#VALUE!</v>
      </c>
      <c r="L785" t="e">
        <f t="shared" si="163"/>
        <v>#VALUE!</v>
      </c>
      <c r="M785" t="e">
        <f t="shared" si="164"/>
        <v>#VALUE!</v>
      </c>
      <c r="N785" t="e">
        <f t="shared" si="167"/>
        <v>#VALUE!</v>
      </c>
      <c r="O785" t="e">
        <f t="shared" si="168"/>
        <v>#VALUE!</v>
      </c>
    </row>
    <row r="786" spans="2:15">
      <c r="B786" t="e">
        <f t="shared" si="165"/>
        <v>#VALUE!</v>
      </c>
      <c r="C786" t="e">
        <f t="shared" si="166"/>
        <v>#VALUE!</v>
      </c>
      <c r="D786" t="e">
        <f>IF(B786&lt;=0,0,IF(B786&lt;=0.2,60*B786,IF(B786&lt;=0.4,185*(B786-0.4)^2+4.5,IF(B786&lt;=0.8,4.5,IF(B786&lt;0.85,-90*(x-0.85),0)))))</f>
        <v>#VALUE!</v>
      </c>
      <c r="E786" t="e">
        <f t="shared" si="156"/>
        <v>#VALUE!</v>
      </c>
      <c r="F786" t="e">
        <f t="shared" si="157"/>
        <v>#VALUE!</v>
      </c>
      <c r="G786" t="e">
        <f t="shared" si="158"/>
        <v>#VALUE!</v>
      </c>
      <c r="H786" t="e">
        <f t="shared" si="159"/>
        <v>#VALUE!</v>
      </c>
      <c r="I786" t="e">
        <f t="shared" si="160"/>
        <v>#VALUE!</v>
      </c>
      <c r="J786" t="e">
        <f t="shared" si="161"/>
        <v>#VALUE!</v>
      </c>
      <c r="K786" t="e">
        <f t="shared" si="162"/>
        <v>#VALUE!</v>
      </c>
      <c r="L786" t="e">
        <f t="shared" si="163"/>
        <v>#VALUE!</v>
      </c>
      <c r="M786" t="e">
        <f t="shared" si="164"/>
        <v>#VALUE!</v>
      </c>
      <c r="N786" t="e">
        <f t="shared" si="167"/>
        <v>#VALUE!</v>
      </c>
      <c r="O786" t="e">
        <f t="shared" si="168"/>
        <v>#VALUE!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2:H22"/>
  <sheetViews>
    <sheetView workbookViewId="0">
      <selection activeCell="E31" sqref="E31"/>
    </sheetView>
  </sheetViews>
  <sheetFormatPr defaultRowHeight="15"/>
  <sheetData>
    <row r="2" spans="3:8">
      <c r="H2" s="1" t="s">
        <v>31</v>
      </c>
    </row>
    <row r="3" spans="3:8">
      <c r="C3" t="s">
        <v>25</v>
      </c>
      <c r="D3" t="s">
        <v>26</v>
      </c>
    </row>
    <row r="4" spans="3:8">
      <c r="C4">
        <v>0</v>
      </c>
      <c r="D4">
        <f>IF(C4&lt;=0,0,IF(C4&lt;=0.2,60*C4,IF(C4&lt;=0.4,185*(C4-0.4)^2+4.5,IF(C4&lt;=0.8,4.5,IF(C4&lt;0.85,-90*(x-0.85),0)))))</f>
        <v>0</v>
      </c>
    </row>
    <row r="5" spans="3:8">
      <c r="C5">
        <v>0.05</v>
      </c>
      <c r="D5">
        <f>IF(C5&lt;=0,0,IF(C5&lt;=0.2,60*C5,IF(C5&lt;=0.4,185*(C5-0.4)^2+4.5,IF(C5&lt;=0.8,4.5,IF(C5&lt;0.85,-90*(x-0.85),0)))))</f>
        <v>3</v>
      </c>
    </row>
    <row r="6" spans="3:8">
      <c r="C6">
        <v>0.1</v>
      </c>
      <c r="D6">
        <f>IF(C6&lt;=0,0,IF(C6&lt;=0.2,60*C6,IF(C6&lt;=0.4,185*(C6-0.4)^2+4.5,IF(C6&lt;=0.8,4.5,IF(C6&lt;0.85,-90*(x-0.85),0)))))</f>
        <v>6</v>
      </c>
    </row>
    <row r="7" spans="3:8">
      <c r="C7">
        <v>0.15</v>
      </c>
      <c r="D7">
        <f>IF(C7&lt;=0,0,IF(C7&lt;=0.2,60*C7,IF(C7&lt;=0.4,185*(C7-0.4)^2+4.5,IF(C7&lt;=0.8,4.5,IF(C7&lt;0.85,-90*(x-0.85),0)))))</f>
        <v>9</v>
      </c>
    </row>
    <row r="8" spans="3:8">
      <c r="C8">
        <v>0.2</v>
      </c>
      <c r="D8">
        <f>IF(C8&lt;=0,0,IF(C8&lt;=0.2,60*C8,IF(C8&lt;=0.4,185*(C8-0.4)^2+4.5,IF(C8&lt;=0.8,4.5,IF(C8&lt;0.85,-90*(x-0.85),0)))))</f>
        <v>12</v>
      </c>
    </row>
    <row r="9" spans="3:8">
      <c r="C9">
        <v>0.25</v>
      </c>
      <c r="D9">
        <f>IF(C9&lt;=0,0,IF(C9&lt;=0.2,60*C9,IF(C9&lt;=0.4,185*(C9-0.4)^2+4.5,IF(C9&lt;=0.8,4.5,IF(C9&lt;0.85,-90*(x-0.85),0)))))</f>
        <v>8.6625000000000014</v>
      </c>
    </row>
    <row r="10" spans="3:8">
      <c r="C10">
        <v>0.3</v>
      </c>
      <c r="D10">
        <f>IF(C10&lt;=0,0,IF(C10&lt;=0.2,60*C10,IF(C10&lt;=0.4,185*(C10-0.4)^2+4.5,IF(C10&lt;=0.8,4.5,IF(C10&lt;0.85,-90*(x-0.85),0)))))</f>
        <v>6.3500000000000014</v>
      </c>
    </row>
    <row r="11" spans="3:8">
      <c r="C11">
        <v>0.35</v>
      </c>
      <c r="D11">
        <f>IF(C11&lt;=0,0,IF(C11&lt;=0.2,60*C11,IF(C11&lt;=0.4,185*(C11-0.4)^2+4.5,IF(C11&lt;=0.8,4.5,IF(C11&lt;0.85,-90*(x-0.85),0)))))</f>
        <v>4.9625000000000004</v>
      </c>
    </row>
    <row r="12" spans="3:8">
      <c r="C12">
        <v>0.4</v>
      </c>
      <c r="D12">
        <f>IF(C12&lt;=0,0,IF(C12&lt;=0.2,60*C12,IF(C12&lt;=0.4,185*(C12-0.4)^2+4.5,IF(C12&lt;=0.8,4.5,IF(C12&lt;0.85,-90*(x-0.85),0)))))</f>
        <v>4.5</v>
      </c>
    </row>
    <row r="13" spans="3:8">
      <c r="C13">
        <v>0.45</v>
      </c>
      <c r="D13">
        <f>IF(C13&lt;=0,0,IF(C13&lt;=0.2,60*C13,IF(C13&lt;=0.4,185*(C13-0.4)^2+4.5,IF(C13&lt;=0.8,4.5,IF(C13&lt;0.85,-90*(x-0.85),0)))))</f>
        <v>4.5</v>
      </c>
    </row>
    <row r="14" spans="3:8">
      <c r="C14">
        <v>0.5</v>
      </c>
      <c r="D14">
        <f>IF(C14&lt;=0,0,IF(C14&lt;=0.2,60*C14,IF(C14&lt;=0.4,185*(C14-0.4)^2+4.5,IF(C14&lt;=0.8,4.5,IF(C14&lt;0.85,-90*(x-0.85),0)))))</f>
        <v>4.5</v>
      </c>
    </row>
    <row r="15" spans="3:8">
      <c r="C15">
        <v>0.55000000000000004</v>
      </c>
      <c r="D15">
        <f>IF(C15&lt;=0,0,IF(C15&lt;=0.2,60*C15,IF(C15&lt;=0.4,185*(C15-0.4)^2+4.5,IF(C15&lt;=0.8,4.5,IF(C15&lt;0.85,-90*(x-0.85),0)))))</f>
        <v>4.5</v>
      </c>
    </row>
    <row r="16" spans="3:8">
      <c r="C16">
        <v>0.6</v>
      </c>
      <c r="D16">
        <f>IF(C16&lt;=0,0,IF(C16&lt;=0.2,60*C16,IF(C16&lt;=0.4,185*(C16-0.4)^2+4.5,IF(C16&lt;=0.8,4.5,IF(C16&lt;0.85,-90*(x-0.85),0)))))</f>
        <v>4.5</v>
      </c>
    </row>
    <row r="17" spans="3:8">
      <c r="C17">
        <v>0.65</v>
      </c>
      <c r="D17">
        <f>IF(C17&lt;=0,0,IF(C17&lt;=0.2,60*C17,IF(C17&lt;=0.4,185*(C17-0.4)^2+4.5,IF(C17&lt;=0.8,4.5,IF(C17&lt;0.85,-90*(x-0.85),0)))))</f>
        <v>4.5</v>
      </c>
    </row>
    <row r="18" spans="3:8">
      <c r="C18">
        <v>0.7</v>
      </c>
      <c r="D18">
        <f>IF(C18&lt;=0,0,IF(C18&lt;=0.2,60*C18,IF(C18&lt;=0.4,185*(C18-0.4)^2+4.5,IF(C18&lt;=0.8,4.5,IF(C18&lt;0.85,-90*(x-0.85),0)))))</f>
        <v>4.5</v>
      </c>
    </row>
    <row r="19" spans="3:8">
      <c r="C19">
        <v>0.75</v>
      </c>
      <c r="D19">
        <f>IF(C19&lt;=0,0,IF(C19&lt;=0.2,60*C19,IF(C19&lt;=0.4,185*(C19-0.4)^2+4.5,IF(C19&lt;=0.8,4.5,IF(C19&lt;0.85,-90*(x-0.85),0)))))</f>
        <v>4.5</v>
      </c>
    </row>
    <row r="20" spans="3:8">
      <c r="C20">
        <v>0.8</v>
      </c>
      <c r="D20">
        <f>IF(C20&lt;=0,0,IF(C20&lt;=0.2,60*C20,IF(C20&lt;=0.4,185*(C20-0.4)^2+4.5,IF(C20&lt;=0.8,4.5,IF(C20&lt;0.85,-90*(x-0.85),0)))))</f>
        <v>4.5</v>
      </c>
    </row>
    <row r="21" spans="3:8">
      <c r="C21">
        <v>0.85</v>
      </c>
      <c r="D21">
        <f>IF(C21&lt;=0,0,IF(C21&lt;=0.2,60*C21,IF(C21&lt;=0.4,185*(C21-0.4)^2+4.5,IF(C21&lt;=0.8,4.5,IF(C21&lt;0.85,-90*(x-0.85),0)))))</f>
        <v>0</v>
      </c>
    </row>
    <row r="22" spans="3:8">
      <c r="H2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Para</vt:lpstr>
      <vt:lpstr>Para</vt:lpstr>
      <vt:lpstr>Thrust</vt:lpstr>
    </vt:vector>
  </TitlesOfParts>
  <Company>St Margaret's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Carson</dc:creator>
  <cp:lastModifiedBy>Ryan</cp:lastModifiedBy>
  <dcterms:created xsi:type="dcterms:W3CDTF">2014-11-17T01:04:57Z</dcterms:created>
  <dcterms:modified xsi:type="dcterms:W3CDTF">2018-07-20T16:11:43Z</dcterms:modified>
</cp:coreProperties>
</file>