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Schule\BBS1\LF2 Arbeitsplaetze nach Kundenwuenschen austatten\quantitativer Angebotsvergleich\"/>
    </mc:Choice>
  </mc:AlternateContent>
  <xr:revisionPtr revIDLastSave="0" documentId="8_{2199F658-B5E8-4308-B1A4-23802C24E759}" xr6:coauthVersionLast="47" xr6:coauthVersionMax="47" xr10:uidLastSave="{00000000-0000-0000-0000-000000000000}"/>
  <bookViews>
    <workbookView xWindow="-120" yWindow="-120" windowWidth="24240" windowHeight="13140"/>
  </bookViews>
  <sheets>
    <sheet name="Quantitativ_Muster" sheetId="1" r:id="rId1"/>
  </sheets>
  <definedNames>
    <definedName name="_xlnm.Print_Area" localSheetId="0">Quantitativ_Muster!$A$1:$G$27</definedName>
  </definedNames>
  <calcPr calcId="181029"/>
</workbook>
</file>

<file path=xl/calcChain.xml><?xml version="1.0" encoding="utf-8"?>
<calcChain xmlns="http://schemas.openxmlformats.org/spreadsheetml/2006/main">
  <c r="G23" i="1" l="1"/>
  <c r="G19" i="1"/>
  <c r="G20" i="1" s="1"/>
  <c r="C19" i="1"/>
  <c r="C20" i="1" s="1"/>
  <c r="C21" i="1" s="1"/>
  <c r="E20" i="1"/>
  <c r="C22" i="1" l="1"/>
  <c r="C24" i="1" s="1"/>
  <c r="G21" i="1"/>
  <c r="G22" i="1" s="1"/>
  <c r="G24" i="1" s="1"/>
  <c r="E21" i="1" l="1"/>
  <c r="E22" i="1" s="1"/>
  <c r="E24" i="1" s="1"/>
</calcChain>
</file>

<file path=xl/sharedStrings.xml><?xml version="1.0" encoding="utf-8"?>
<sst xmlns="http://schemas.openxmlformats.org/spreadsheetml/2006/main" count="46" uniqueCount="36">
  <si>
    <t>Quantitativer Angebotsvergleich</t>
  </si>
  <si>
    <t>Vergleichstabelle mit quantitativen Daten:</t>
  </si>
  <si>
    <t>Angebotsbedingungen</t>
  </si>
  <si>
    <t>Lieferanten</t>
  </si>
  <si>
    <t>SIMSANG GmbH</t>
  </si>
  <si>
    <t>AV-Elektro GmbH</t>
  </si>
  <si>
    <t>UVC-Technik GmbH</t>
  </si>
  <si>
    <t>Listeneinkaufspreis, netto</t>
  </si>
  <si>
    <t>Rabattsatz</t>
  </si>
  <si>
    <t>Zahlungsbedingungen</t>
  </si>
  <si>
    <t>Bezugskosten</t>
  </si>
  <si>
    <t>- Verpackung</t>
  </si>
  <si>
    <t>- Transport</t>
  </si>
  <si>
    <t>Bezugskalkulation:</t>
  </si>
  <si>
    <t>Art. Nr.</t>
  </si>
  <si>
    <t>Artikelbezeichnung</t>
  </si>
  <si>
    <t>Menge</t>
  </si>
  <si>
    <t>Einheit</t>
  </si>
  <si>
    <t>Lieferant</t>
  </si>
  <si>
    <t>Listeneinkaufspreis</t>
  </si>
  <si>
    <t>%</t>
  </si>
  <si>
    <t>Betrag</t>
  </si>
  <si>
    <t>Gesamtpreis</t>
  </si>
  <si>
    <t>- Lieferantenrabatt</t>
  </si>
  <si>
    <t>= Zieleinkaufspreis</t>
  </si>
  <si>
    <t>- Lieferantenskonto</t>
  </si>
  <si>
    <t>= Bareinkaufspreis</t>
  </si>
  <si>
    <t>+ Bezugskosten</t>
  </si>
  <si>
    <t>= Bezugspreis/Einstandspreis</t>
  </si>
  <si>
    <t>sonstiges</t>
  </si>
  <si>
    <t>günstigster Lieferant</t>
  </si>
  <si>
    <t>Datum</t>
  </si>
  <si>
    <t>Sachbearbeiter</t>
  </si>
  <si>
    <t>14 Tage 2% Skonto</t>
  </si>
  <si>
    <t>10 Tage 3% Skonto</t>
  </si>
  <si>
    <t>20€/Stück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</si>
</sst>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Up">
        <fgColor theme="0"/>
        <bgColor theme="0" tint="-0.249977111117893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13" xfId="0" applyFont="1" applyBorder="1"/>
    <xf numFmtId="0" fontId="0" fillId="0" borderId="13" xfId="0" applyBorder="1"/>
    <xf numFmtId="0" fontId="5" fillId="2" borderId="14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2" borderId="32" xfId="0" quotePrefix="1" applyFont="1" applyFill="1" applyBorder="1" applyAlignment="1">
      <alignment vertical="center"/>
    </xf>
    <xf numFmtId="0" fontId="5" fillId="2" borderId="33" xfId="0" quotePrefix="1" applyFont="1" applyFill="1" applyBorder="1" applyAlignment="1">
      <alignment vertical="center"/>
    </xf>
    <xf numFmtId="0" fontId="5" fillId="4" borderId="0" xfId="0" quotePrefix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6" fillId="0" borderId="0" xfId="0" applyFont="1"/>
    <xf numFmtId="0" fontId="0" fillId="0" borderId="0" xfId="0" applyFont="1" applyBorder="1"/>
    <xf numFmtId="0" fontId="0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Border="1"/>
    <xf numFmtId="0" fontId="0" fillId="5" borderId="2" xfId="0" applyFill="1" applyBorder="1"/>
    <xf numFmtId="0" fontId="0" fillId="5" borderId="2" xfId="0" quotePrefix="1" applyFill="1" applyBorder="1"/>
    <xf numFmtId="0" fontId="0" fillId="5" borderId="12" xfId="0" applyFill="1" applyBorder="1" applyAlignment="1"/>
    <xf numFmtId="0" fontId="0" fillId="5" borderId="9" xfId="0" applyFill="1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1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34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44" fontId="0" fillId="5" borderId="2" xfId="2" applyFont="1" applyFill="1" applyBorder="1"/>
    <xf numFmtId="9" fontId="0" fillId="0" borderId="2" xfId="1" applyFont="1" applyBorder="1"/>
    <xf numFmtId="9" fontId="0" fillId="6" borderId="2" xfId="1" applyFont="1" applyFill="1" applyBorder="1"/>
    <xf numFmtId="9" fontId="0" fillId="5" borderId="2" xfId="1" applyFont="1" applyFill="1" applyBorder="1"/>
    <xf numFmtId="9" fontId="5" fillId="3" borderId="1" xfId="0" applyNumberFormat="1" applyFont="1" applyFill="1" applyBorder="1" applyAlignment="1">
      <alignment vertical="center"/>
    </xf>
    <xf numFmtId="9" fontId="5" fillId="3" borderId="3" xfId="0" applyNumberFormat="1" applyFont="1" applyFill="1" applyBorder="1" applyAlignment="1">
      <alignment vertical="center"/>
    </xf>
    <xf numFmtId="44" fontId="5" fillId="3" borderId="7" xfId="2" applyFont="1" applyFill="1" applyBorder="1" applyAlignment="1">
      <alignment vertical="center"/>
    </xf>
    <xf numFmtId="44" fontId="5" fillId="3" borderId="5" xfId="2" applyFont="1" applyFill="1" applyBorder="1" applyAlignment="1">
      <alignment vertical="center"/>
    </xf>
    <xf numFmtId="44" fontId="5" fillId="3" borderId="4" xfId="2" applyFont="1" applyFill="1" applyBorder="1" applyAlignment="1">
      <alignment vertical="center"/>
    </xf>
    <xf numFmtId="44" fontId="5" fillId="3" borderId="8" xfId="2" applyFont="1" applyFill="1" applyBorder="1" applyAlignment="1">
      <alignment vertical="center"/>
    </xf>
    <xf numFmtId="44" fontId="5" fillId="3" borderId="9" xfId="2" applyFont="1" applyFill="1" applyBorder="1" applyAlignment="1">
      <alignment vertical="center"/>
    </xf>
    <xf numFmtId="0" fontId="5" fillId="3" borderId="6" xfId="2" applyNumberFormat="1" applyFont="1" applyFill="1" applyBorder="1" applyAlignment="1">
      <alignment vertical="center"/>
    </xf>
    <xf numFmtId="9" fontId="5" fillId="3" borderId="6" xfId="0" applyNumberFormat="1" applyFont="1" applyFill="1" applyBorder="1" applyAlignment="1">
      <alignment vertical="center"/>
    </xf>
    <xf numFmtId="44" fontId="5" fillId="3" borderId="31" xfId="2" applyFont="1" applyFill="1" applyBorder="1" applyAlignment="1">
      <alignment vertical="center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workbookViewId="0">
      <selection activeCell="F10" sqref="F10:G10"/>
    </sheetView>
  </sheetViews>
  <sheetFormatPr baseColWidth="10" defaultRowHeight="15" x14ac:dyDescent="0.25"/>
  <cols>
    <col min="1" max="1" width="27.28515625" customWidth="1"/>
    <col min="2" max="7" width="15.7109375" customWidth="1"/>
  </cols>
  <sheetData>
    <row r="1" spans="1:8" ht="23.25" x14ac:dyDescent="0.35">
      <c r="A1" s="1" t="s">
        <v>0</v>
      </c>
    </row>
    <row r="2" spans="1:8" ht="14.25" customHeight="1" x14ac:dyDescent="0.35">
      <c r="A2" s="1"/>
    </row>
    <row r="3" spans="1:8" ht="15.75" x14ac:dyDescent="0.25">
      <c r="A3" s="2" t="s">
        <v>1</v>
      </c>
      <c r="B3" s="3"/>
      <c r="C3" s="3"/>
      <c r="D3" s="3"/>
      <c r="E3" s="3"/>
      <c r="F3" s="3"/>
      <c r="G3" s="3"/>
      <c r="H3" s="3"/>
    </row>
    <row r="4" spans="1:8" ht="24.95" customHeight="1" x14ac:dyDescent="0.25">
      <c r="A4" s="40" t="s">
        <v>2</v>
      </c>
      <c r="B4" s="42" t="s">
        <v>3</v>
      </c>
      <c r="C4" s="43"/>
      <c r="D4" s="43"/>
      <c r="E4" s="43"/>
      <c r="F4" s="43"/>
      <c r="G4" s="44"/>
    </row>
    <row r="5" spans="1:8" ht="24.95" customHeight="1" x14ac:dyDescent="0.25">
      <c r="A5" s="41"/>
      <c r="B5" s="45" t="s">
        <v>4</v>
      </c>
      <c r="C5" s="46"/>
      <c r="D5" s="47" t="s">
        <v>5</v>
      </c>
      <c r="E5" s="46"/>
      <c r="F5" s="47" t="s">
        <v>6</v>
      </c>
      <c r="G5" s="48"/>
    </row>
    <row r="6" spans="1:8" ht="24.95" customHeight="1" x14ac:dyDescent="0.25">
      <c r="A6" s="4" t="s">
        <v>7</v>
      </c>
      <c r="B6" s="49">
        <v>24540</v>
      </c>
      <c r="C6" s="50"/>
      <c r="D6" s="51">
        <v>25000</v>
      </c>
      <c r="E6" s="49"/>
      <c r="F6" s="51">
        <v>24200</v>
      </c>
      <c r="G6" s="52"/>
    </row>
    <row r="7" spans="1:8" ht="24.95" customHeight="1" x14ac:dyDescent="0.25">
      <c r="A7" s="5" t="s">
        <v>8</v>
      </c>
      <c r="B7" s="57">
        <v>0.02</v>
      </c>
      <c r="C7" s="37"/>
      <c r="D7" s="58">
        <v>0</v>
      </c>
      <c r="E7" s="36"/>
      <c r="F7" s="58">
        <v>0.05</v>
      </c>
      <c r="G7" s="38"/>
    </row>
    <row r="8" spans="1:8" ht="30" customHeight="1" x14ac:dyDescent="0.25">
      <c r="A8" s="5" t="s">
        <v>9</v>
      </c>
      <c r="B8" s="39" t="s">
        <v>33</v>
      </c>
      <c r="C8" s="30"/>
      <c r="D8" s="31" t="s">
        <v>34</v>
      </c>
      <c r="E8" s="29"/>
      <c r="F8" s="31" t="s">
        <v>33</v>
      </c>
      <c r="G8" s="32"/>
    </row>
    <row r="9" spans="1:8" ht="24.95" customHeight="1" x14ac:dyDescent="0.25">
      <c r="A9" s="6" t="s">
        <v>10</v>
      </c>
      <c r="B9" s="64" t="s">
        <v>35</v>
      </c>
      <c r="C9" s="59">
        <v>400</v>
      </c>
      <c r="D9" s="7"/>
      <c r="E9" s="59">
        <v>700</v>
      </c>
      <c r="F9" s="65">
        <v>0.03</v>
      </c>
      <c r="G9" s="66">
        <v>726</v>
      </c>
    </row>
    <row r="10" spans="1:8" ht="15.75" x14ac:dyDescent="0.25">
      <c r="A10" s="8" t="s">
        <v>11</v>
      </c>
      <c r="B10" s="60">
        <v>5</v>
      </c>
      <c r="C10" s="61"/>
      <c r="D10" s="31"/>
      <c r="E10" s="29"/>
      <c r="F10" s="31"/>
      <c r="G10" s="32"/>
    </row>
    <row r="11" spans="1:8" ht="15.75" x14ac:dyDescent="0.25">
      <c r="A11" s="9" t="s">
        <v>12</v>
      </c>
      <c r="B11" s="62">
        <v>15</v>
      </c>
      <c r="C11" s="63"/>
      <c r="D11" s="34"/>
      <c r="E11" s="33"/>
      <c r="F11" s="34"/>
      <c r="G11" s="35"/>
    </row>
    <row r="12" spans="1:8" ht="15.75" x14ac:dyDescent="0.25">
      <c r="A12" s="10"/>
      <c r="B12" s="11"/>
      <c r="C12" s="11"/>
      <c r="D12" s="11"/>
      <c r="E12" s="11"/>
      <c r="F12" s="11"/>
      <c r="G12" s="11"/>
    </row>
    <row r="13" spans="1:8" ht="18.75" x14ac:dyDescent="0.3">
      <c r="A13" s="12" t="s">
        <v>13</v>
      </c>
      <c r="B13" s="13"/>
      <c r="C13" s="14"/>
      <c r="D13" s="14"/>
      <c r="E13" s="14"/>
      <c r="F13" s="14"/>
      <c r="G13" s="14"/>
    </row>
    <row r="14" spans="1:8" ht="24.95" customHeight="1" x14ac:dyDescent="0.25">
      <c r="A14" s="24" t="s">
        <v>14</v>
      </c>
      <c r="B14" s="24"/>
      <c r="C14" s="24"/>
      <c r="D14" s="24" t="s">
        <v>15</v>
      </c>
      <c r="E14" s="24"/>
      <c r="F14" s="24"/>
      <c r="G14" s="24"/>
    </row>
    <row r="15" spans="1:8" ht="24.95" customHeight="1" x14ac:dyDescent="0.25">
      <c r="A15" s="21" t="s">
        <v>16</v>
      </c>
      <c r="B15" s="23"/>
      <c r="C15" s="22"/>
      <c r="D15" s="21" t="s">
        <v>17</v>
      </c>
      <c r="E15" s="23"/>
      <c r="F15" s="23"/>
      <c r="G15" s="22"/>
    </row>
    <row r="16" spans="1:8" ht="24.95" customHeight="1" x14ac:dyDescent="0.25">
      <c r="A16" s="15" t="s">
        <v>18</v>
      </c>
      <c r="B16" s="25" t="s">
        <v>4</v>
      </c>
      <c r="C16" s="26"/>
      <c r="D16" s="27" t="s">
        <v>5</v>
      </c>
      <c r="E16" s="26"/>
      <c r="F16" s="27" t="s">
        <v>6</v>
      </c>
      <c r="G16" s="28"/>
    </row>
    <row r="17" spans="1:7" ht="24.95" customHeight="1" x14ac:dyDescent="0.25">
      <c r="A17" s="19" t="s">
        <v>19</v>
      </c>
      <c r="B17" s="16" t="s">
        <v>20</v>
      </c>
      <c r="C17" s="17" t="s">
        <v>21</v>
      </c>
      <c r="D17" s="16" t="s">
        <v>20</v>
      </c>
      <c r="E17" s="17" t="s">
        <v>21</v>
      </c>
      <c r="F17" s="16" t="s">
        <v>20</v>
      </c>
      <c r="G17" s="17" t="s">
        <v>21</v>
      </c>
    </row>
    <row r="18" spans="1:7" ht="24.95" customHeight="1" x14ac:dyDescent="0.25">
      <c r="A18" s="20"/>
      <c r="B18" s="16" t="s">
        <v>22</v>
      </c>
      <c r="C18" s="53">
        <v>24540</v>
      </c>
      <c r="D18" s="53" t="s">
        <v>22</v>
      </c>
      <c r="E18" s="53">
        <v>25000</v>
      </c>
      <c r="F18" s="53" t="s">
        <v>22</v>
      </c>
      <c r="G18" s="53">
        <v>24200</v>
      </c>
    </row>
    <row r="19" spans="1:7" ht="24.95" customHeight="1" x14ac:dyDescent="0.25">
      <c r="A19" s="18" t="s">
        <v>23</v>
      </c>
      <c r="B19" s="54">
        <v>0.02</v>
      </c>
      <c r="C19" s="53">
        <f>SUM(C18*B19)</f>
        <v>490.8</v>
      </c>
      <c r="D19" s="56"/>
      <c r="E19" s="53"/>
      <c r="F19" s="56">
        <v>0.05</v>
      </c>
      <c r="G19" s="53">
        <f>SUM(G18*F19)</f>
        <v>1210</v>
      </c>
    </row>
    <row r="20" spans="1:7" ht="24.95" customHeight="1" x14ac:dyDescent="0.25">
      <c r="A20" s="18" t="s">
        <v>24</v>
      </c>
      <c r="B20" s="55"/>
      <c r="C20" s="53">
        <f t="shared" ref="C20:D20" si="0">SUM(C18-C19)</f>
        <v>24049.200000000001</v>
      </c>
      <c r="D20" s="56"/>
      <c r="E20" s="53">
        <f>SUM(E18-E19)</f>
        <v>25000</v>
      </c>
      <c r="F20" s="56"/>
      <c r="G20" s="53">
        <f t="shared" ref="F20:G20" si="1">SUM(G18-G19)</f>
        <v>22990</v>
      </c>
    </row>
    <row r="21" spans="1:7" ht="24.95" customHeight="1" x14ac:dyDescent="0.25">
      <c r="A21" s="18" t="s">
        <v>25</v>
      </c>
      <c r="B21" s="54">
        <v>0.02</v>
      </c>
      <c r="C21" s="53">
        <f t="shared" ref="C21:D21" si="2">SUM(C20*B21)</f>
        <v>480.98400000000004</v>
      </c>
      <c r="D21" s="56">
        <v>0.03</v>
      </c>
      <c r="E21" s="53">
        <f>SUM(E20*D21)</f>
        <v>750</v>
      </c>
      <c r="F21" s="56">
        <v>0.02</v>
      </c>
      <c r="G21" s="53">
        <f t="shared" ref="F21:G21" si="3">SUM(G20*F21)</f>
        <v>459.8</v>
      </c>
    </row>
    <row r="22" spans="1:7" ht="24.95" customHeight="1" x14ac:dyDescent="0.25">
      <c r="A22" s="18" t="s">
        <v>26</v>
      </c>
      <c r="B22" s="55"/>
      <c r="C22" s="53">
        <f t="shared" ref="C22:D22" si="4">SUM(C20-C21)</f>
        <v>23568.216</v>
      </c>
      <c r="D22" s="56"/>
      <c r="E22" s="53">
        <f>SUM(E20-E21)</f>
        <v>24250</v>
      </c>
      <c r="F22" s="56"/>
      <c r="G22" s="53">
        <f t="shared" ref="F22:G22" si="5">SUM(G20-G21)</f>
        <v>22530.2</v>
      </c>
    </row>
    <row r="23" spans="1:7" ht="24.95" customHeight="1" x14ac:dyDescent="0.25">
      <c r="A23" s="18" t="s">
        <v>27</v>
      </c>
      <c r="B23" s="54"/>
      <c r="C23" s="53">
        <v>400</v>
      </c>
      <c r="D23" s="56"/>
      <c r="E23" s="53">
        <v>700</v>
      </c>
      <c r="F23" s="56">
        <v>0.03</v>
      </c>
      <c r="G23" s="53">
        <f>SUM(G18*F23)</f>
        <v>726</v>
      </c>
    </row>
    <row r="24" spans="1:7" ht="24.95" customHeight="1" x14ac:dyDescent="0.25">
      <c r="A24" s="18" t="s">
        <v>28</v>
      </c>
      <c r="B24" s="55"/>
      <c r="C24" s="53">
        <f>SUM(C22+C23)</f>
        <v>23968.216</v>
      </c>
      <c r="D24" s="56"/>
      <c r="E24" s="53">
        <f>SUM(E22+E23)</f>
        <v>24950</v>
      </c>
      <c r="F24" s="56"/>
      <c r="G24" s="53">
        <f t="shared" ref="F24:G24" si="6">SUM(G22+G23)</f>
        <v>23256.2</v>
      </c>
    </row>
    <row r="25" spans="1:7" ht="24.95" customHeight="1" x14ac:dyDescent="0.25">
      <c r="A25" s="17" t="s">
        <v>29</v>
      </c>
      <c r="B25" s="21"/>
      <c r="C25" s="22"/>
      <c r="D25" s="21"/>
      <c r="E25" s="22"/>
      <c r="F25" s="21"/>
      <c r="G25" s="22"/>
    </row>
    <row r="26" spans="1:7" ht="24.95" customHeight="1" x14ac:dyDescent="0.25">
      <c r="A26" s="17" t="s">
        <v>30</v>
      </c>
      <c r="B26" s="21"/>
      <c r="C26" s="23"/>
      <c r="D26" s="23"/>
      <c r="E26" s="23"/>
      <c r="F26" s="23"/>
      <c r="G26" s="22"/>
    </row>
    <row r="27" spans="1:7" ht="24.95" customHeight="1" x14ac:dyDescent="0.25">
      <c r="A27" s="24" t="s">
        <v>31</v>
      </c>
      <c r="B27" s="24"/>
      <c r="C27" s="24"/>
      <c r="D27" s="24" t="s">
        <v>32</v>
      </c>
      <c r="E27" s="24"/>
      <c r="F27" s="24"/>
      <c r="G27" s="24"/>
    </row>
  </sheetData>
  <mergeCells count="34">
    <mergeCell ref="A4:A5"/>
    <mergeCell ref="B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10:C10"/>
    <mergeCell ref="D10:E10"/>
    <mergeCell ref="F10:G10"/>
    <mergeCell ref="B11:C11"/>
    <mergeCell ref="D11:E11"/>
    <mergeCell ref="F11:G11"/>
    <mergeCell ref="A14:C14"/>
    <mergeCell ref="D14:G14"/>
    <mergeCell ref="A15:C15"/>
    <mergeCell ref="D15:G15"/>
    <mergeCell ref="B16:C16"/>
    <mergeCell ref="D16:E16"/>
    <mergeCell ref="F16:G16"/>
    <mergeCell ref="A17:A18"/>
    <mergeCell ref="B25:C25"/>
    <mergeCell ref="D25:E25"/>
    <mergeCell ref="F25:G25"/>
    <mergeCell ref="B26:G26"/>
    <mergeCell ref="A27:C27"/>
    <mergeCell ref="D27:G27"/>
  </mergeCells>
  <pageMargins left="0.25" right="0.25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5A7364F854642AFD65E8D8B23E074" ma:contentTypeVersion="0" ma:contentTypeDescription="Ein neues Dokument erstellen." ma:contentTypeScope="" ma:versionID="32ea5cee67efa2f3798d86aa3448ca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41DE76-06E4-4137-B758-12D6E860D3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B44E2C-A238-4275-B528-A1C366DE1BA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D8D9E34-68BA-4D1C-B5E0-288521564A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4F09B1F-212E-4D64-A085-A659B9A2EC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Quantitativ_Muster</vt:lpstr>
      <vt:lpstr>Quantitativ_Muster!Druckbereich</vt:lpstr>
    </vt:vector>
  </TitlesOfParts>
  <Company>BBS1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Gau, Janine</dc:creator>
  <cp:lastModifiedBy>admin</cp:lastModifiedBy>
  <dcterms:created xsi:type="dcterms:W3CDTF">2019-09-16T10:00:22Z</dcterms:created>
  <dcterms:modified xsi:type="dcterms:W3CDTF">2021-09-15T09:00:35Z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Gau, Janine</vt:lpwstr>
  </property>
  <property fmtid="{D5CDD505-2E9C-101B-9397-08002B2CF9AE}" pid="3" name="xd_Signature">
    <vt:lpwstr/>
  </property>
  <property fmtid="{D5CDD505-2E9C-101B-9397-08002B2CF9AE}" pid="4" name="Order">
    <vt:lpwstr>12700.0000000000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_ExtendedDescription">
    <vt:lpwstr/>
  </property>
  <property fmtid="{D5CDD505-2E9C-101B-9397-08002B2CF9AE}" pid="9" name="display_urn:schemas-microsoft-com:office:office#Author">
    <vt:lpwstr>Gau, Janine</vt:lpwstr>
  </property>
  <property fmtid="{D5CDD505-2E9C-101B-9397-08002B2CF9AE}" pid="10" name="ContentTypeId">
    <vt:lpwstr>0x01010074E9D46312296B449F7CB4EA8774417C</vt:lpwstr>
  </property>
  <property fmtid="{D5CDD505-2E9C-101B-9397-08002B2CF9AE}" pid="11" name="_SourceUrl">
    <vt:lpwstr/>
  </property>
  <property fmtid="{D5CDD505-2E9C-101B-9397-08002B2CF9AE}" pid="12" name="_SharedFileIndex">
    <vt:lpwstr/>
  </property>
</Properties>
</file>