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84\AC\Temp\"/>
    </mc:Choice>
  </mc:AlternateContent>
  <xr:revisionPtr revIDLastSave="19" documentId="8_{E4C9027C-29CD-40DD-ADD3-7B18BBB79B81}" xr6:coauthVersionLast="47" xr6:coauthVersionMax="47" xr10:uidLastSave="{532A5AD0-020C-4531-ADD3-58C4C1799E3D}"/>
  <bookViews>
    <workbookView xWindow="-60" yWindow="-60" windowWidth="15480" windowHeight="11640" xr2:uid="{00000000-000D-0000-FFFF-FFFF00000000}"/>
  </bookViews>
  <sheets>
    <sheet name="Quantitativ_Muster" sheetId="1" r:id="rId1"/>
  </sheets>
  <definedNames>
    <definedName name="_xlnm.Print_Area" localSheetId="0">Quantitativ_Muster!$A$1:$G$27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G22" i="1"/>
  <c r="G21" i="1"/>
  <c r="G20" i="1"/>
  <c r="G19" i="1"/>
  <c r="C24" i="1"/>
  <c r="C22" i="1"/>
  <c r="C21" i="1"/>
  <c r="C20" i="1"/>
  <c r="C19" i="1"/>
  <c r="G24" i="1"/>
  <c r="E20" i="1"/>
  <c r="E24" i="1" s="1"/>
</calcChain>
</file>

<file path=xl/sharedStrings.xml><?xml version="1.0" encoding="utf-8"?>
<sst xmlns="http://schemas.openxmlformats.org/spreadsheetml/2006/main" count="57" uniqueCount="48">
  <si>
    <t>Quantitativer Angebotsvergleich</t>
  </si>
  <si>
    <t>Vergleichstabelle mit quantitativen Daten:</t>
  </si>
  <si>
    <t>Angebotsbedingungen</t>
  </si>
  <si>
    <t>Lieferanten</t>
  </si>
  <si>
    <t>SIMSANG GmbH</t>
  </si>
  <si>
    <t>AV-Elektro GmbH</t>
  </si>
  <si>
    <t>UVC-Technik GmbH</t>
  </si>
  <si>
    <t>Listeneinkaufspreis, netto</t>
  </si>
  <si>
    <t>Rabattsatz</t>
  </si>
  <si>
    <t>2% Treuerabatt, 2% Skonto</t>
  </si>
  <si>
    <t>3% Skonto</t>
  </si>
  <si>
    <t>5% ab 10 Geräte, 2 % Skonto</t>
  </si>
  <si>
    <t>Zahlungsbedingungen</t>
  </si>
  <si>
    <t>innerhalb von 14 Tagen mit 2%  Skonto, ansonsten innerhalb 30 Tage</t>
  </si>
  <si>
    <t>innerhalb von 10 Tagen mit 3%  Skonto, ansonsten innerhalb 40 Tage</t>
  </si>
  <si>
    <t>innerhalb von 14 Tagen mit 2%  Skonto, ansonsten innerhalb 40 Tage</t>
  </si>
  <si>
    <t>Bezugskosten</t>
  </si>
  <si>
    <t>Transport: 400 Euro</t>
  </si>
  <si>
    <t>Transport: 700 Euro</t>
  </si>
  <si>
    <t>Transport. 726 Euro</t>
  </si>
  <si>
    <t>- Verpackung</t>
  </si>
  <si>
    <t>5 Euro pro Verpackung zurück bei Rückgabe</t>
  </si>
  <si>
    <t>Verpackung wird kostenfrei zurückgenommen</t>
  </si>
  <si>
    <t>- Transport</t>
  </si>
  <si>
    <t>Bezugskalkulation:</t>
  </si>
  <si>
    <t>Art. Nr.</t>
  </si>
  <si>
    <t>Artikelbezeichnung</t>
  </si>
  <si>
    <t>Menge</t>
  </si>
  <si>
    <t>Einheit</t>
  </si>
  <si>
    <t>Lieferant</t>
  </si>
  <si>
    <t>Listeneinkaufspreis</t>
  </si>
  <si>
    <t>%</t>
  </si>
  <si>
    <t>Betrag</t>
  </si>
  <si>
    <t>Gesamtpreis</t>
  </si>
  <si>
    <t>- Lieferantenrabatt</t>
  </si>
  <si>
    <t>= Zieleinkaufspreis</t>
  </si>
  <si>
    <t>- Lieferantenskonto</t>
  </si>
  <si>
    <t>= Bareinkaufspreis</t>
  </si>
  <si>
    <t>+ Bezugskosten</t>
  </si>
  <si>
    <t>= Bezugspreis/Einstandspreis</t>
  </si>
  <si>
    <t>sonstiges</t>
  </si>
  <si>
    <t>100 Euro Multiverpackung zurück, Lieferungsverzögerung möglich</t>
  </si>
  <si>
    <t>Kurzfristige Lieferung möglich</t>
  </si>
  <si>
    <t>1 Woche Lieferzeit</t>
  </si>
  <si>
    <t>günstigster Lieferant</t>
  </si>
  <si>
    <t>UVC-Technik GmbH mit einer Woche Lieferzeit</t>
  </si>
  <si>
    <t>Datum</t>
  </si>
  <si>
    <t>Sachbearbeiter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</si>
</sst>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fgColor theme="0"/>
        <bgColor theme="0" tint="-0.249977111117893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13" xfId="0" applyFont="1" applyBorder="1"/>
    <xf numFmtId="0" fontId="0" fillId="0" borderId="13" xfId="0" applyBorder="1"/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2" borderId="18" xfId="0" quotePrefix="1" applyFont="1" applyFill="1" applyBorder="1" applyAlignment="1">
      <alignment vertical="center"/>
    </xf>
    <xf numFmtId="0" fontId="4" fillId="2" borderId="19" xfId="0" quotePrefix="1" applyFont="1" applyFill="1" applyBorder="1" applyAlignment="1">
      <alignment vertical="center"/>
    </xf>
    <xf numFmtId="0" fontId="4" fillId="4" borderId="0" xfId="0" quotePrefix="1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5" fillId="0" borderId="0" xfId="0" applyFont="1"/>
    <xf numFmtId="0" fontId="0" fillId="0" borderId="0" xfId="0" applyFont="1" applyBorder="1"/>
    <xf numFmtId="0" fontId="0" fillId="0" borderId="0" xfId="0" applyFont="1"/>
    <xf numFmtId="0" fontId="1" fillId="2" borderId="3" xfId="0" applyFont="1" applyFill="1" applyBorder="1" applyAlignment="1">
      <alignment vertical="center"/>
    </xf>
    <xf numFmtId="0" fontId="0" fillId="0" borderId="3" xfId="0" applyBorder="1"/>
    <xf numFmtId="0" fontId="0" fillId="5" borderId="3" xfId="0" applyFill="1" applyBorder="1"/>
    <xf numFmtId="0" fontId="0" fillId="5" borderId="3" xfId="0" quotePrefix="1" applyFill="1" applyBorder="1"/>
    <xf numFmtId="0" fontId="0" fillId="6" borderId="3" xfId="0" applyFill="1" applyBorder="1"/>
    <xf numFmtId="9" fontId="0" fillId="0" borderId="3" xfId="0" applyNumberFormat="1" applyBorder="1"/>
    <xf numFmtId="0" fontId="4" fillId="3" borderId="31" xfId="0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0" fontId="4" fillId="3" borderId="33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9" fontId="4" fillId="3" borderId="8" xfId="0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0" fillId="0" borderId="3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1" fillId="2" borderId="2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5" borderId="4" xfId="0" applyFill="1" applyBorder="1" applyAlignment="1"/>
    <xf numFmtId="0" fontId="0" fillId="5" borderId="5" xfId="0" applyFill="1" applyBorder="1" applyAlignment="1"/>
    <xf numFmtId="164" fontId="0" fillId="5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5" workbookViewId="0">
      <selection activeCell="E23" sqref="E23"/>
    </sheetView>
  </sheetViews>
  <sheetFormatPr defaultColWidth="11.42578125" defaultRowHeight="15"/>
  <cols>
    <col min="1" max="1" width="27.28515625" customWidth="1"/>
    <col min="2" max="2" width="12.140625" bestFit="1" customWidth="1"/>
    <col min="3" max="3" width="14.140625" customWidth="1"/>
    <col min="4" max="4" width="12.140625" bestFit="1" customWidth="1"/>
    <col min="5" max="5" width="11.42578125" customWidth="1"/>
    <col min="6" max="6" width="12.140625" bestFit="1" customWidth="1"/>
  </cols>
  <sheetData>
    <row r="1" spans="1:8" ht="23.25">
      <c r="A1" s="1" t="s">
        <v>0</v>
      </c>
    </row>
    <row r="2" spans="1:8" ht="14.25" customHeight="1">
      <c r="A2" s="1"/>
    </row>
    <row r="3" spans="1:8" ht="15.75">
      <c r="A3" s="2" t="s">
        <v>1</v>
      </c>
      <c r="B3" s="3"/>
      <c r="C3" s="3"/>
      <c r="D3" s="3"/>
      <c r="E3" s="3"/>
      <c r="F3" s="3"/>
      <c r="G3" s="3"/>
      <c r="H3" s="3"/>
    </row>
    <row r="4" spans="1:8" ht="24.95" customHeight="1">
      <c r="A4" s="27" t="s">
        <v>2</v>
      </c>
      <c r="B4" s="29" t="s">
        <v>3</v>
      </c>
      <c r="C4" s="30"/>
      <c r="D4" s="30"/>
      <c r="E4" s="30"/>
      <c r="F4" s="30"/>
      <c r="G4" s="31"/>
    </row>
    <row r="5" spans="1:8" ht="24.95" customHeight="1">
      <c r="A5" s="28"/>
      <c r="B5" s="32" t="s">
        <v>4</v>
      </c>
      <c r="C5" s="33"/>
      <c r="D5" s="34" t="s">
        <v>5</v>
      </c>
      <c r="E5" s="33"/>
      <c r="F5" s="34" t="s">
        <v>6</v>
      </c>
      <c r="G5" s="35"/>
    </row>
    <row r="6" spans="1:8" ht="24.95" customHeight="1">
      <c r="A6" s="4" t="s">
        <v>7</v>
      </c>
      <c r="B6" s="23">
        <v>24540</v>
      </c>
      <c r="C6" s="24"/>
      <c r="D6" s="25">
        <v>25000</v>
      </c>
      <c r="E6" s="23"/>
      <c r="F6" s="25">
        <v>24200</v>
      </c>
      <c r="G6" s="26"/>
    </row>
    <row r="7" spans="1:8" ht="24.95" customHeight="1">
      <c r="A7" s="5" t="s">
        <v>8</v>
      </c>
      <c r="B7" s="36" t="s">
        <v>9</v>
      </c>
      <c r="C7" s="37"/>
      <c r="D7" s="38" t="s">
        <v>10</v>
      </c>
      <c r="E7" s="36"/>
      <c r="F7" s="39" t="s">
        <v>11</v>
      </c>
      <c r="G7" s="40"/>
    </row>
    <row r="8" spans="1:8" ht="30" customHeight="1">
      <c r="A8" s="5" t="s">
        <v>12</v>
      </c>
      <c r="B8" s="41" t="s">
        <v>13</v>
      </c>
      <c r="C8" s="42"/>
      <c r="D8" s="43" t="s">
        <v>14</v>
      </c>
      <c r="E8" s="44"/>
      <c r="F8" s="43" t="s">
        <v>15</v>
      </c>
      <c r="G8" s="45"/>
    </row>
    <row r="9" spans="1:8" ht="24.95" customHeight="1">
      <c r="A9" s="6" t="s">
        <v>16</v>
      </c>
      <c r="B9" s="7" t="s">
        <v>17</v>
      </c>
      <c r="C9" s="8"/>
      <c r="D9" s="7" t="s">
        <v>18</v>
      </c>
      <c r="E9" s="8"/>
      <c r="F9" s="7" t="s">
        <v>19</v>
      </c>
      <c r="G9" s="9"/>
    </row>
    <row r="10" spans="1:8" ht="15.75">
      <c r="A10" s="10" t="s">
        <v>20</v>
      </c>
      <c r="B10" s="44" t="s">
        <v>21</v>
      </c>
      <c r="C10" s="42"/>
      <c r="D10" s="44" t="s">
        <v>22</v>
      </c>
      <c r="E10" s="42"/>
      <c r="F10" s="43"/>
      <c r="G10" s="45"/>
    </row>
    <row r="11" spans="1:8" ht="15.75">
      <c r="A11" s="11" t="s">
        <v>23</v>
      </c>
      <c r="B11" s="46"/>
      <c r="C11" s="47"/>
      <c r="D11" s="48"/>
      <c r="E11" s="46"/>
      <c r="F11" s="48"/>
      <c r="G11" s="49"/>
    </row>
    <row r="12" spans="1:8" ht="15.75">
      <c r="A12" s="12"/>
      <c r="B12" s="13"/>
      <c r="C12" s="13"/>
      <c r="D12" s="13"/>
      <c r="E12" s="13"/>
      <c r="F12" s="13"/>
      <c r="G12" s="13"/>
    </row>
    <row r="13" spans="1:8" ht="18.75">
      <c r="A13" s="14" t="s">
        <v>24</v>
      </c>
      <c r="B13" s="15"/>
      <c r="C13" s="16"/>
      <c r="D13" s="16"/>
      <c r="E13" s="16"/>
      <c r="F13" s="16"/>
      <c r="G13" s="16"/>
    </row>
    <row r="14" spans="1:8" ht="24.95" customHeight="1">
      <c r="A14" s="50" t="s">
        <v>25</v>
      </c>
      <c r="B14" s="50"/>
      <c r="C14" s="50"/>
      <c r="D14" s="50" t="s">
        <v>26</v>
      </c>
      <c r="E14" s="50"/>
      <c r="F14" s="50"/>
      <c r="G14" s="50"/>
    </row>
    <row r="15" spans="1:8" ht="24.95" customHeight="1">
      <c r="A15" s="51" t="s">
        <v>27</v>
      </c>
      <c r="B15" s="52"/>
      <c r="C15" s="53"/>
      <c r="D15" s="51" t="s">
        <v>28</v>
      </c>
      <c r="E15" s="52"/>
      <c r="F15" s="52"/>
      <c r="G15" s="53"/>
    </row>
    <row r="16" spans="1:8" ht="24.95" customHeight="1">
      <c r="A16" s="17" t="s">
        <v>29</v>
      </c>
      <c r="B16" s="54" t="s">
        <v>4</v>
      </c>
      <c r="C16" s="55"/>
      <c r="D16" s="56" t="s">
        <v>5</v>
      </c>
      <c r="E16" s="55"/>
      <c r="F16" s="56" t="s">
        <v>6</v>
      </c>
      <c r="G16" s="57"/>
    </row>
    <row r="17" spans="1:7" ht="24.95" customHeight="1">
      <c r="A17" s="58" t="s">
        <v>30</v>
      </c>
      <c r="B17" s="18" t="s">
        <v>31</v>
      </c>
      <c r="C17" s="19" t="s">
        <v>32</v>
      </c>
      <c r="D17" s="18" t="s">
        <v>31</v>
      </c>
      <c r="E17" s="19" t="s">
        <v>32</v>
      </c>
      <c r="F17" s="18" t="s">
        <v>31</v>
      </c>
      <c r="G17" s="19" t="s">
        <v>32</v>
      </c>
    </row>
    <row r="18" spans="1:7" ht="24.95" customHeight="1">
      <c r="A18" s="59"/>
      <c r="B18" s="18" t="s">
        <v>33</v>
      </c>
      <c r="C18" s="60">
        <v>24540</v>
      </c>
      <c r="D18" s="18" t="s">
        <v>33</v>
      </c>
      <c r="E18" s="60">
        <v>25000</v>
      </c>
      <c r="F18" s="18" t="s">
        <v>33</v>
      </c>
      <c r="G18" s="60">
        <v>24200</v>
      </c>
    </row>
    <row r="19" spans="1:7" ht="24.95" customHeight="1">
      <c r="A19" s="20" t="s">
        <v>34</v>
      </c>
      <c r="B19" s="22">
        <v>0.02</v>
      </c>
      <c r="C19" s="60">
        <f>C18*B19</f>
        <v>490.8</v>
      </c>
      <c r="D19" s="22">
        <v>0</v>
      </c>
      <c r="E19" s="60">
        <v>0</v>
      </c>
      <c r="F19" s="22">
        <v>0.05</v>
      </c>
      <c r="G19" s="60">
        <f>G18*F19</f>
        <v>1210</v>
      </c>
    </row>
    <row r="20" spans="1:7" ht="24.95" customHeight="1">
      <c r="A20" s="20" t="s">
        <v>35</v>
      </c>
      <c r="B20" s="21"/>
      <c r="C20" s="60">
        <f>C18-C19</f>
        <v>24049.200000000001</v>
      </c>
      <c r="D20" s="21"/>
      <c r="E20" s="60">
        <f>E18-E19</f>
        <v>25000</v>
      </c>
      <c r="F20" s="21"/>
      <c r="G20" s="60">
        <f>G18-G19</f>
        <v>22990</v>
      </c>
    </row>
    <row r="21" spans="1:7" ht="24.95" customHeight="1">
      <c r="A21" s="20" t="s">
        <v>36</v>
      </c>
      <c r="B21" s="22">
        <v>0.02</v>
      </c>
      <c r="C21" s="60">
        <f>C20*B21</f>
        <v>480.98400000000004</v>
      </c>
      <c r="D21" s="22">
        <v>0.03</v>
      </c>
      <c r="E21" s="60">
        <f>E20*D21</f>
        <v>750</v>
      </c>
      <c r="F21" s="22">
        <v>0.02</v>
      </c>
      <c r="G21" s="60">
        <f>G20*F21</f>
        <v>459.8</v>
      </c>
    </row>
    <row r="22" spans="1:7" ht="24.95" customHeight="1">
      <c r="A22" s="20" t="s">
        <v>37</v>
      </c>
      <c r="B22" s="21"/>
      <c r="C22" s="60">
        <f>C20-C21</f>
        <v>23568.216</v>
      </c>
      <c r="D22" s="21"/>
      <c r="E22" s="60">
        <f>E20-E21</f>
        <v>24250</v>
      </c>
      <c r="F22" s="21"/>
      <c r="G22" s="60">
        <f>G20-G21</f>
        <v>22530.2</v>
      </c>
    </row>
    <row r="23" spans="1:7" ht="24.95" customHeight="1">
      <c r="A23" s="20" t="s">
        <v>38</v>
      </c>
      <c r="B23" s="18"/>
      <c r="C23" s="60">
        <v>400</v>
      </c>
      <c r="D23" s="18"/>
      <c r="E23" s="60">
        <v>700</v>
      </c>
      <c r="F23" s="18"/>
      <c r="G23" s="60">
        <v>726</v>
      </c>
    </row>
    <row r="24" spans="1:7" ht="24.95" customHeight="1">
      <c r="A24" s="20" t="s">
        <v>39</v>
      </c>
      <c r="B24" s="21"/>
      <c r="C24" s="60">
        <f>C22+C23</f>
        <v>23968.216</v>
      </c>
      <c r="D24" s="21"/>
      <c r="E24" s="60">
        <f>E22+E23</f>
        <v>24950</v>
      </c>
      <c r="F24" s="21"/>
      <c r="G24" s="60">
        <f>G22+G23</f>
        <v>23256.2</v>
      </c>
    </row>
    <row r="25" spans="1:7" ht="24.95" customHeight="1">
      <c r="A25" s="19" t="s">
        <v>40</v>
      </c>
      <c r="B25" s="51" t="s">
        <v>41</v>
      </c>
      <c r="C25" s="53"/>
      <c r="D25" s="51" t="s">
        <v>42</v>
      </c>
      <c r="E25" s="53"/>
      <c r="F25" s="51" t="s">
        <v>43</v>
      </c>
      <c r="G25" s="53"/>
    </row>
    <row r="26" spans="1:7" ht="24.95" customHeight="1">
      <c r="A26" s="19" t="s">
        <v>44</v>
      </c>
      <c r="B26" s="51" t="s">
        <v>45</v>
      </c>
      <c r="C26" s="52"/>
      <c r="D26" s="52"/>
      <c r="E26" s="52"/>
      <c r="F26" s="52"/>
      <c r="G26" s="53"/>
    </row>
    <row r="27" spans="1:7" ht="24.95" customHeight="1">
      <c r="A27" s="50" t="s">
        <v>46</v>
      </c>
      <c r="B27" s="50"/>
      <c r="C27" s="50"/>
      <c r="D27" s="50" t="s">
        <v>47</v>
      </c>
      <c r="E27" s="50"/>
      <c r="F27" s="50"/>
      <c r="G27" s="50"/>
    </row>
  </sheetData>
  <mergeCells count="34">
    <mergeCell ref="A27:C27"/>
    <mergeCell ref="D27:G27"/>
    <mergeCell ref="A14:C14"/>
    <mergeCell ref="D14:G14"/>
    <mergeCell ref="A15:C15"/>
    <mergeCell ref="D15:G15"/>
    <mergeCell ref="B16:C16"/>
    <mergeCell ref="D16:E16"/>
    <mergeCell ref="F16:G16"/>
    <mergeCell ref="A17:A18"/>
    <mergeCell ref="B25:C25"/>
    <mergeCell ref="D25:E25"/>
    <mergeCell ref="F25:G25"/>
    <mergeCell ref="B26:G26"/>
    <mergeCell ref="B10:C10"/>
    <mergeCell ref="D10:E10"/>
    <mergeCell ref="F10:G10"/>
    <mergeCell ref="B11:C11"/>
    <mergeCell ref="D11:E11"/>
    <mergeCell ref="F11:G11"/>
    <mergeCell ref="B7:C7"/>
    <mergeCell ref="D7:E7"/>
    <mergeCell ref="F7:G7"/>
    <mergeCell ref="B8:C8"/>
    <mergeCell ref="D8:E8"/>
    <mergeCell ref="F8:G8"/>
    <mergeCell ref="B6:C6"/>
    <mergeCell ref="D6:E6"/>
    <mergeCell ref="F6:G6"/>
    <mergeCell ref="A4:A5"/>
    <mergeCell ref="B4:G4"/>
    <mergeCell ref="B5:C5"/>
    <mergeCell ref="D5:E5"/>
    <mergeCell ref="F5:G5"/>
  </mergeCells>
  <pageMargins left="0.25" right="0.25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5A7364F854642AFD65E8D8B23E074" ma:contentTypeVersion="7" ma:contentTypeDescription="Ein neues Dokument erstellen." ma:contentTypeScope="" ma:versionID="c9ee1b14f392190dd198d10eca77dc3f">
  <xsd:schema xmlns:xsd="http://www.w3.org/2001/XMLSchema" xmlns:xs="http://www.w3.org/2001/XMLSchema" xmlns:p="http://schemas.microsoft.com/office/2006/metadata/properties" xmlns:ns2="5bd0f853-8d1b-4ed0-8929-cd114438ef94" targetNamespace="http://schemas.microsoft.com/office/2006/metadata/properties" ma:root="true" ma:fieldsID="d86515aad326729218a5b3987c24bf68" ns2:_="">
    <xsd:import namespace="5bd0f853-8d1b-4ed0-8929-cd114438ef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0f853-8d1b-4ed0-8929-cd114438e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F70CC30-202E-47FD-B91C-2FA8676D4FE6}"/>
</file>

<file path=customXml/itemProps2.xml><?xml version="1.0" encoding="utf-8"?>
<ds:datastoreItem xmlns:ds="http://schemas.openxmlformats.org/officeDocument/2006/customXml" ds:itemID="{DE9E840C-7D4F-447E-8ABE-91B7AE34996D}"/>
</file>

<file path=customXml/itemProps3.xml><?xml version="1.0" encoding="utf-8"?>
<ds:datastoreItem xmlns:ds="http://schemas.openxmlformats.org/officeDocument/2006/customXml" ds:itemID="{FE7DC638-7DB5-48C4-9EAA-C0FC53A02B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BBS1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Gau, Janine</dc:creator>
  <cp:keywords/>
  <dc:description/>
  <cp:lastModifiedBy>Gau, Janine</cp:lastModifiedBy>
  <cp:revision/>
  <dcterms:created xsi:type="dcterms:W3CDTF">2019-09-16T10:00:22Z</dcterms:created>
  <dcterms:modified xsi:type="dcterms:W3CDTF">2021-09-15T09:10:39Z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Gau, Janine</vt:lpwstr>
  </property>
  <property fmtid="{D5CDD505-2E9C-101B-9397-08002B2CF9AE}" pid="3" name="xd_Signature">
    <vt:lpwstr/>
  </property>
  <property fmtid="{D5CDD505-2E9C-101B-9397-08002B2CF9AE}" pid="4" name="Order">
    <vt:lpwstr>12700.0000000000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_ExtendedDescription">
    <vt:lpwstr/>
  </property>
  <property fmtid="{D5CDD505-2E9C-101B-9397-08002B2CF9AE}" pid="9" name="display_urn:schemas-microsoft-com:office:office#Author">
    <vt:lpwstr>Gau, Janine</vt:lpwstr>
  </property>
  <property fmtid="{D5CDD505-2E9C-101B-9397-08002B2CF9AE}" pid="10" name="ContentTypeId">
    <vt:lpwstr>0x01010074E9D46312296B449F7CB4EA8774417C</vt:lpwstr>
  </property>
  <property fmtid="{D5CDD505-2E9C-101B-9397-08002B2CF9AE}" pid="11" name="_SourceUrl">
    <vt:lpwstr/>
  </property>
  <property fmtid="{D5CDD505-2E9C-101B-9397-08002B2CF9AE}" pid="12" name="_SharedFileIndex">
    <vt:lpwstr/>
  </property>
</Properties>
</file>