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Wissa\Documents\"/>
    </mc:Choice>
  </mc:AlternateContent>
  <xr:revisionPtr revIDLastSave="0" documentId="8_{A0214548-08A7-470A-9A39-EFBB86BAB7FD}"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Sheet'!$A$1:$O$1002</definedName>
    <definedName name="Slicer_Education">#N/A</definedName>
    <definedName name="Slicer_Marrital_Status">#N/A</definedName>
    <definedName name="Slicer_Region">#N/A</definedName>
  </definedNames>
  <calcPr calcId="191029"/>
  <pivotCaches>
    <pivotCache cacheId="28"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<sst xmlns="http://schemas.openxmlformats.org/spreadsheetml/2006/main" count="16267" uniqueCount="53">
  <si>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</si>
  <si>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</si>
  <si>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</si>
  <si>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</si>
  <si>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</si>
  <si>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</si>
  <si>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</si>
  <si>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</si>
  <si>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</si>
  <si>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</si>
  <si>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</si>
  <si>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</si>
  <si>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</si>
  <si>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</si>
  <si>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</si>
  <si>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</si>
  <si>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</si>
  <si>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</si>
  <si>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</si>
  <si>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</si>
  <si>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</si>
  <si>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</si>
  <si>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</si>
  <si>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</si>
  <si>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</si>
  <si>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</si>
  <si>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</si>
  <si>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</si>
  <si>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</si>
  <si>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</si>
  <si>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</si>
  <si>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</si>
  <si>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</si>
  <si>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</si>
  <si>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</si>
  <si>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</si>
  <si>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</si>
  <si>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</si>
  <si>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</si>
  <si>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</si>
  <si>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</si>
  <si>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Marrital Status</t>
  </si>
  <si>
    <t>Commute</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</si>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</sst>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quot;$&quot;#,##0.00"/>
    <numFmt numFmtId="165" formatCode="_-[$$-409]* #,##0.00_ ;_-[$$-409]* \-#,##0.00\ ;_-[$$-409]* &quot;-&quot;??_ ;_-@_ "/>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56197.183098591551</c:v>
                </c:pt>
                <c:pt idx="1">
                  <c:v>60510.204081632655</c:v>
                </c:pt>
              </c:numCache>
            </c:numRef>
          </c:val>
          <c:extLst>
            <c:ext xmlns:c16="http://schemas.microsoft.com/office/drawing/2014/chart" uri="{C3380CC4-5D6E-409C-BE32-E72D297353CC}">
              <c16:uniqueId val="{00000000-9F8E-47C2-A2F6-62C1427CA65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60181.818181818184</c:v>
                </c:pt>
                <c:pt idx="1">
                  <c:v>65555.555555555562</c:v>
                </c:pt>
              </c:numCache>
            </c:numRef>
          </c:val>
          <c:extLst>
            <c:ext xmlns:c16="http://schemas.microsoft.com/office/drawing/2014/chart" uri="{C3380CC4-5D6E-409C-BE32-E72D297353CC}">
              <c16:uniqueId val="{00000001-9F8E-47C2-A2F6-62C1427CA653}"/>
            </c:ext>
          </c:extLst>
        </c:ser>
        <c:dLbls>
          <c:showLegendKey val="0"/>
          <c:showVal val="0"/>
          <c:showCatName val="0"/>
          <c:showSerName val="0"/>
          <c:showPercent val="0"/>
          <c:showBubbleSize val="0"/>
        </c:dLbls>
        <c:gapWidth val="219"/>
        <c:overlap val="-27"/>
        <c:axId val="347662287"/>
        <c:axId val="347663535"/>
      </c:barChart>
      <c:catAx>
        <c:axId val="34766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663535"/>
        <c:crosses val="autoZero"/>
        <c:auto val="1"/>
        <c:lblAlgn val="ctr"/>
        <c:lblOffset val="100"/>
        <c:noMultiLvlLbl val="0"/>
      </c:catAx>
      <c:valAx>
        <c:axId val="34766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66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63</c:v>
                </c:pt>
                <c:pt idx="1">
                  <c:v>37</c:v>
                </c:pt>
                <c:pt idx="2">
                  <c:v>19</c:v>
                </c:pt>
                <c:pt idx="3">
                  <c:v>51</c:v>
                </c:pt>
                <c:pt idx="4">
                  <c:v>25</c:v>
                </c:pt>
              </c:numCache>
            </c:numRef>
          </c:val>
          <c:smooth val="0"/>
          <c:extLst>
            <c:ext xmlns:c16="http://schemas.microsoft.com/office/drawing/2014/chart" uri="{C3380CC4-5D6E-409C-BE32-E72D297353CC}">
              <c16:uniqueId val="{00000000-1AF0-4C0B-AB6B-3303B6FB47A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47</c:v>
                </c:pt>
                <c:pt idx="1">
                  <c:v>27</c:v>
                </c:pt>
                <c:pt idx="2">
                  <c:v>33</c:v>
                </c:pt>
                <c:pt idx="3">
                  <c:v>33</c:v>
                </c:pt>
                <c:pt idx="4">
                  <c:v>7</c:v>
                </c:pt>
              </c:numCache>
            </c:numRef>
          </c:val>
          <c:smooth val="0"/>
          <c:extLst>
            <c:ext xmlns:c16="http://schemas.microsoft.com/office/drawing/2014/chart" uri="{C3380CC4-5D6E-409C-BE32-E72D297353CC}">
              <c16:uniqueId val="{00000001-1AF0-4C0B-AB6B-3303B6FB47AA}"/>
            </c:ext>
          </c:extLst>
        </c:ser>
        <c:dLbls>
          <c:showLegendKey val="0"/>
          <c:showVal val="0"/>
          <c:showCatName val="0"/>
          <c:showSerName val="0"/>
          <c:showPercent val="0"/>
          <c:showBubbleSize val="0"/>
        </c:dLbls>
        <c:smooth val="0"/>
        <c:axId val="352352143"/>
        <c:axId val="352351311"/>
      </c:lineChart>
      <c:catAx>
        <c:axId val="35235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351311"/>
        <c:crosses val="autoZero"/>
        <c:auto val="1"/>
        <c:lblAlgn val="ctr"/>
        <c:lblOffset val="100"/>
        <c:noMultiLvlLbl val="0"/>
      </c:catAx>
      <c:valAx>
        <c:axId val="35235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35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1002076233008186"/>
          <c:y val="0.1155619183965640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80314960629918"/>
          <c:y val="0.15536599591717701"/>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19</c:v>
                </c:pt>
                <c:pt idx="1">
                  <c:v>122</c:v>
                </c:pt>
                <c:pt idx="2">
                  <c:v>54</c:v>
                </c:pt>
              </c:numCache>
            </c:numRef>
          </c:val>
          <c:smooth val="0"/>
          <c:extLst>
            <c:ext xmlns:c16="http://schemas.microsoft.com/office/drawing/2014/chart" uri="{C3380CC4-5D6E-409C-BE32-E72D297353CC}">
              <c16:uniqueId val="{00000000-2AAA-449E-87E4-BD3B9A102E6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10</c:v>
                </c:pt>
                <c:pt idx="1">
                  <c:v>115</c:v>
                </c:pt>
                <c:pt idx="2">
                  <c:v>22</c:v>
                </c:pt>
              </c:numCache>
            </c:numRef>
          </c:val>
          <c:smooth val="0"/>
          <c:extLst>
            <c:ext xmlns:c16="http://schemas.microsoft.com/office/drawing/2014/chart" uri="{C3380CC4-5D6E-409C-BE32-E72D297353CC}">
              <c16:uniqueId val="{00000001-2AAA-449E-87E4-BD3B9A102E6C}"/>
            </c:ext>
          </c:extLst>
        </c:ser>
        <c:dLbls>
          <c:showLegendKey val="0"/>
          <c:showVal val="0"/>
          <c:showCatName val="0"/>
          <c:showSerName val="0"/>
          <c:showPercent val="0"/>
          <c:showBubbleSize val="0"/>
        </c:dLbls>
        <c:marker val="1"/>
        <c:smooth val="0"/>
        <c:axId val="2020056607"/>
        <c:axId val="2020057439"/>
      </c:lineChart>
      <c:catAx>
        <c:axId val="202005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057439"/>
        <c:crosses val="autoZero"/>
        <c:auto val="1"/>
        <c:lblAlgn val="ctr"/>
        <c:lblOffset val="100"/>
        <c:noMultiLvlLbl val="0"/>
      </c:catAx>
      <c:valAx>
        <c:axId val="202005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05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56197.183098591551</c:v>
                </c:pt>
                <c:pt idx="1">
                  <c:v>60510.204081632655</c:v>
                </c:pt>
              </c:numCache>
            </c:numRef>
          </c:val>
          <c:extLst>
            <c:ext xmlns:c16="http://schemas.microsoft.com/office/drawing/2014/chart" uri="{C3380CC4-5D6E-409C-BE32-E72D297353CC}">
              <c16:uniqueId val="{00000000-1E79-4317-84E9-2DA66621D45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60181.818181818184</c:v>
                </c:pt>
                <c:pt idx="1">
                  <c:v>65555.555555555562</c:v>
                </c:pt>
              </c:numCache>
            </c:numRef>
          </c:val>
          <c:extLst>
            <c:ext xmlns:c16="http://schemas.microsoft.com/office/drawing/2014/chart" uri="{C3380CC4-5D6E-409C-BE32-E72D297353CC}">
              <c16:uniqueId val="{00000001-1E79-4317-84E9-2DA66621D45A}"/>
            </c:ext>
          </c:extLst>
        </c:ser>
        <c:dLbls>
          <c:showLegendKey val="0"/>
          <c:showVal val="0"/>
          <c:showCatName val="0"/>
          <c:showSerName val="0"/>
          <c:showPercent val="0"/>
          <c:showBubbleSize val="0"/>
        </c:dLbls>
        <c:gapWidth val="219"/>
        <c:overlap val="-27"/>
        <c:axId val="347662287"/>
        <c:axId val="347663535"/>
      </c:barChart>
      <c:catAx>
        <c:axId val="34766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663535"/>
        <c:crosses val="autoZero"/>
        <c:auto val="1"/>
        <c:lblAlgn val="ctr"/>
        <c:lblOffset val="100"/>
        <c:noMultiLvlLbl val="0"/>
      </c:catAx>
      <c:valAx>
        <c:axId val="34766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66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63</c:v>
                </c:pt>
                <c:pt idx="1">
                  <c:v>37</c:v>
                </c:pt>
                <c:pt idx="2">
                  <c:v>19</c:v>
                </c:pt>
                <c:pt idx="3">
                  <c:v>51</c:v>
                </c:pt>
                <c:pt idx="4">
                  <c:v>25</c:v>
                </c:pt>
              </c:numCache>
            </c:numRef>
          </c:val>
          <c:smooth val="0"/>
          <c:extLst>
            <c:ext xmlns:c16="http://schemas.microsoft.com/office/drawing/2014/chart" uri="{C3380CC4-5D6E-409C-BE32-E72D297353CC}">
              <c16:uniqueId val="{00000000-76D9-4337-9899-92491BDF1B2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47</c:v>
                </c:pt>
                <c:pt idx="1">
                  <c:v>27</c:v>
                </c:pt>
                <c:pt idx="2">
                  <c:v>33</c:v>
                </c:pt>
                <c:pt idx="3">
                  <c:v>33</c:v>
                </c:pt>
                <c:pt idx="4">
                  <c:v>7</c:v>
                </c:pt>
              </c:numCache>
            </c:numRef>
          </c:val>
          <c:smooth val="0"/>
          <c:extLst>
            <c:ext xmlns:c16="http://schemas.microsoft.com/office/drawing/2014/chart" uri="{C3380CC4-5D6E-409C-BE32-E72D297353CC}">
              <c16:uniqueId val="{00000001-76D9-4337-9899-92491BDF1B2D}"/>
            </c:ext>
          </c:extLst>
        </c:ser>
        <c:dLbls>
          <c:showLegendKey val="0"/>
          <c:showVal val="0"/>
          <c:showCatName val="0"/>
          <c:showSerName val="0"/>
          <c:showPercent val="0"/>
          <c:showBubbleSize val="0"/>
        </c:dLbls>
        <c:smooth val="0"/>
        <c:axId val="352352143"/>
        <c:axId val="352351311"/>
      </c:lineChart>
      <c:catAx>
        <c:axId val="35235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351311"/>
        <c:crosses val="autoZero"/>
        <c:auto val="1"/>
        <c:lblAlgn val="ctr"/>
        <c:lblOffset val="100"/>
        <c:noMultiLvlLbl val="0"/>
      </c:catAx>
      <c:valAx>
        <c:axId val="35235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35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1002077865266842"/>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80314960629918"/>
          <c:y val="0.15536599591717701"/>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19</c:v>
                </c:pt>
                <c:pt idx="1">
                  <c:v>122</c:v>
                </c:pt>
                <c:pt idx="2">
                  <c:v>54</c:v>
                </c:pt>
              </c:numCache>
            </c:numRef>
          </c:val>
          <c:smooth val="0"/>
          <c:extLst>
            <c:ext xmlns:c16="http://schemas.microsoft.com/office/drawing/2014/chart" uri="{C3380CC4-5D6E-409C-BE32-E72D297353CC}">
              <c16:uniqueId val="{00000000-1B1D-4D20-B50D-F80B90A8401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10</c:v>
                </c:pt>
                <c:pt idx="1">
                  <c:v>115</c:v>
                </c:pt>
                <c:pt idx="2">
                  <c:v>22</c:v>
                </c:pt>
              </c:numCache>
            </c:numRef>
          </c:val>
          <c:smooth val="0"/>
          <c:extLst>
            <c:ext xmlns:c16="http://schemas.microsoft.com/office/drawing/2014/chart" uri="{C3380CC4-5D6E-409C-BE32-E72D297353CC}">
              <c16:uniqueId val="{00000001-1B1D-4D20-B50D-F80B90A84015}"/>
            </c:ext>
          </c:extLst>
        </c:ser>
        <c:dLbls>
          <c:showLegendKey val="0"/>
          <c:showVal val="0"/>
          <c:showCatName val="0"/>
          <c:showSerName val="0"/>
          <c:showPercent val="0"/>
          <c:showBubbleSize val="0"/>
        </c:dLbls>
        <c:marker val="1"/>
        <c:smooth val="0"/>
        <c:axId val="2020056607"/>
        <c:axId val="2020057439"/>
      </c:lineChart>
      <c:catAx>
        <c:axId val="202005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057439"/>
        <c:crosses val="autoZero"/>
        <c:auto val="1"/>
        <c:lblAlgn val="ctr"/>
        <c:lblOffset val="100"/>
        <c:noMultiLvlLbl val="0"/>
      </c:catAx>
      <c:valAx>
        <c:axId val="202005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05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251460</xdr:colOff>
      <xdr:row>5</xdr:row>
      <xdr:rowOff>15240</xdr:rowOff>
    </xdr:from>
    <xdr:to>
      <xdr:col>7</xdr:col>
      <xdr:colOff>533400</xdr:colOff>
      <xdr:row>18</xdr:row>
      <xdr:rowOff>137160</xdr:rowOff>
    </xdr:to>
    <xdr:graphicFrame macro="">
      <xdr:nvGraphicFramePr>
        <xdr:cNvPr id="2" name="Chart 1">
          <a:extLst>
            <a:ext uri="{FF2B5EF4-FFF2-40B4-BE49-F238E27FC236}">
              <a16:creationId xmlns:a16="http://schemas.microsoft.com/office/drawing/2014/main" id="{158D8012-B7B6-41D5-B841-2ACD04141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18</xdr:row>
      <xdr:rowOff>144780</xdr:rowOff>
    </xdr:from>
    <xdr:to>
      <xdr:col>13</xdr:col>
      <xdr:colOff>579120</xdr:colOff>
      <xdr:row>34</xdr:row>
      <xdr:rowOff>160020</xdr:rowOff>
    </xdr:to>
    <xdr:graphicFrame macro="">
      <xdr:nvGraphicFramePr>
        <xdr:cNvPr id="4" name="Chart 3">
          <a:extLst>
            <a:ext uri="{FF2B5EF4-FFF2-40B4-BE49-F238E27FC236}">
              <a16:creationId xmlns:a16="http://schemas.microsoft.com/office/drawing/2014/main" id="{6A6DACFC-EF4E-4C67-A518-F3C3C3217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548640</xdr:colOff>
      <xdr:row>5</xdr:row>
      <xdr:rowOff>15240</xdr:rowOff>
    </xdr:from>
    <xdr:to>
      <xdr:col>12</xdr:col>
      <xdr:colOff>670560</xdr:colOff>
      <xdr:row>18</xdr:row>
      <xdr:rowOff>152400</xdr:rowOff>
    </xdr:to>
    <xdr:graphicFrame macro="">
      <xdr:nvGraphicFramePr>
        <xdr:cNvPr id="6" name="Chart 5">
          <a:extLst>
            <a:ext uri="{FF2B5EF4-FFF2-40B4-BE49-F238E27FC236}">
              <a16:creationId xmlns:a16="http://schemas.microsoft.com/office/drawing/2014/main" id="{EF8662A0-309B-4916-90B0-8CBDCF794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5</xdr:row>
      <xdr:rowOff>7621</xdr:rowOff>
    </xdr:from>
    <xdr:to>
      <xdr:col>2</xdr:col>
      <xdr:colOff>251460</xdr:colOff>
      <xdr:row>11</xdr:row>
      <xdr:rowOff>160021</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E1D30DD0-2706-38FB-DF77-D31D3FDABD13}"/>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7620" y="922021"/>
              <a:ext cx="182880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137161</xdr:rowOff>
    </xdr:from>
    <xdr:to>
      <xdr:col>2</xdr:col>
      <xdr:colOff>243840</xdr:colOff>
      <xdr:row>28</xdr:row>
      <xdr:rowOff>7621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4F9AD48-9635-CB25-ECB3-2E4383F874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900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160021</xdr:rowOff>
    </xdr:from>
    <xdr:to>
      <xdr:col>2</xdr:col>
      <xdr:colOff>251460</xdr:colOff>
      <xdr:row>18</xdr:row>
      <xdr:rowOff>121921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E883F7C-2C42-E2FD-E352-6EA1D8CCC6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171701"/>
              <a:ext cx="182880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289560</xdr:colOff>
      <xdr:row>0</xdr:row>
      <xdr:rowOff>91440</xdr:rowOff>
    </xdr:from>
    <xdr:to>
      <xdr:col>10</xdr:col>
      <xdr:colOff>205740</xdr:colOff>
      <xdr:row>17</xdr:row>
      <xdr:rowOff>121920</xdr:rowOff>
    </xdr:to>
    <xdr:graphicFrame macro="">
      <xdr:nvGraphicFramePr>
        <xdr:cNvPr id="2" name="Chart 1">
          <a:extLst>
            <a:ext uri="{FF2B5EF4-FFF2-40B4-BE49-F238E27FC236}">
              <a16:creationId xmlns:a16="http://schemas.microsoft.com/office/drawing/2014/main" id="{57E3C4B5-0F82-62AA-F341-0B2387375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19</xdr:row>
      <xdr:rowOff>0</xdr:rowOff>
    </xdr:from>
    <xdr:to>
      <xdr:col>10</xdr:col>
      <xdr:colOff>205740</xdr:colOff>
      <xdr:row>34</xdr:row>
      <xdr:rowOff>144780</xdr:rowOff>
    </xdr:to>
    <xdr:graphicFrame macro="">
      <xdr:nvGraphicFramePr>
        <xdr:cNvPr id="3" name="Chart 2">
          <a:extLst>
            <a:ext uri="{FF2B5EF4-FFF2-40B4-BE49-F238E27FC236}">
              <a16:creationId xmlns:a16="http://schemas.microsoft.com/office/drawing/2014/main" id="{9CC894A2-7A41-1A04-0C7A-61B1FAA16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39</xdr:row>
      <xdr:rowOff>167640</xdr:rowOff>
    </xdr:from>
    <xdr:to>
      <xdr:col>10</xdr:col>
      <xdr:colOff>83820</xdr:colOff>
      <xdr:row>54</xdr:row>
      <xdr:rowOff>167640</xdr:rowOff>
    </xdr:to>
    <xdr:graphicFrame macro="">
      <xdr:nvGraphicFramePr>
        <xdr:cNvPr id="4" name="Chart 3">
          <a:extLst>
            <a:ext uri="{FF2B5EF4-FFF2-40B4-BE49-F238E27FC236}">
              <a16:creationId xmlns:a16="http://schemas.microsoft.com/office/drawing/2014/main" id="{95ECE395-ADA4-B23F-90A3-993DF41C9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ss Chad" refreshedDate="44774.528375925926" createdVersion="8" refreshedVersion="8" minRefreshableVersion="3" recordCount="1000" xr:uid="{A32869DD-0C30-44C2-9A2E-32E161BA1C9D}">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Old 55 +"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262745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00EFDA-0838-49EE-A4ED-0C80DF11405D}"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x="2"/>
        <item x="1"/>
        <item h="1" x="3"/>
        <item t="default"/>
      </items>
    </pivotField>
    <pivotField showAll="0"/>
    <pivotField showAll="0"/>
    <pivotField showAll="0"/>
    <pivotField showAll="0"/>
    <pivotField showAll="0"/>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DD8A41-5191-4C9C-B504-4255DA5B981E}"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x="2"/>
        <item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F71182-35EA-45A4-AAB3-3B6C635EA3C7}"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x="2"/>
        <item x="1"/>
        <item h="1" x="3"/>
        <item t="default"/>
      </items>
    </pivotField>
    <pivotField showAll="0"/>
    <pivotField showAll="0"/>
    <pivotField showAll="0"/>
    <pivotField showAll="0"/>
    <pivotField showAll="0">
      <items count="4">
        <item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5DC3D4D-45FF-4152-A691-E99F3E0E6DC6}" sourceName="Marrital Status">
  <pivotTables>
    <pivotTable tabId="3" name="PivotTable1"/>
    <pivotTable tabId="3" name="PivotTable2"/>
    <pivotTable tabId="3" name="PivotTable3"/>
  </pivotTables>
  <data>
    <tabular pivotCacheId="126274533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1C367D-EDFA-4BD1-A99E-D0E75933BF5F}" sourceName="Education">
  <pivotTables>
    <pivotTable tabId="3" name="PivotTable1"/>
    <pivotTable tabId="3" name="PivotTable2"/>
    <pivotTable tabId="3" name="PivotTable3"/>
  </pivotTables>
  <data>
    <tabular pivotCacheId="1262745335">
      <items count="5">
        <i x="0"/>
        <i x="4" s="1"/>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43A428-70E4-4153-92A2-F68B3971A0C0}" sourceName="Region">
  <pivotTables>
    <pivotTable tabId="3" name="PivotTable1"/>
  </pivotTables>
  <data>
    <tabular pivotCacheId="1262745335">
      <items count="3">
        <i x="0" s="1"/>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1E368A6-1EA9-489D-A113-C619AC246245}" cache="Slicer_Marrital_Status" caption="Marrital Status" rowHeight="234950"/>
  <slicer name="Education" xr10:uid="{E69B2112-DE87-456D-BD51-FA7C2B15F036}" cache="Slicer_Education" caption="Education" rowHeight="234950"/>
  <slicer name="Region" xr10:uid="{D2B14B13-039E-41A5-BB3A-629A8F34DD7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7" workbookViewId="0">
      <selection activeCell="R961" sqref="R96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69962-2EE0-4097-A088-C218CD2F1E28}">
  <dimension ref="A1:N1001"/>
  <sheetViews>
    <sheetView topLeftCell="A966" workbookViewId="0">
      <selection activeCell="M2" sqref="M2:M1001"/>
    </sheetView>
  </sheetViews>
  <sheetFormatPr defaultColWidth="11.5546875" defaultRowHeight="14.4" x14ac:dyDescent="0.3"/>
  <cols>
    <col min="4" max="4" width="12.6640625" style="3" bestFit="1" customWidth="1"/>
    <col min="13" max="13" width="15.109375" customWidth="1"/>
  </cols>
  <sheetData>
    <row r="1" spans="1:14" x14ac:dyDescent="0.3">
      <c r="A1" t="s">
        <v>0</v>
      </c>
      <c r="B1" t="s">
        <v>41</v>
      </c>
      <c r="C1" t="s">
        <v>2</v>
      </c>
      <c r="D1" s="3" t="s">
        <v>3</v>
      </c>
      <c r="E1" t="s">
        <v>4</v>
      </c>
      <c r="F1" t="s">
        <v>5</v>
      </c>
      <c r="G1" t="s">
        <v>6</v>
      </c>
      <c r="H1" t="s">
        <v>7</v>
      </c>
      <c r="I1" t="s">
        <v>8</v>
      </c>
      <c r="J1" t="s">
        <v>42</v>
      </c>
      <c r="K1" t="s">
        <v>10</v>
      </c>
      <c r="L1" t="s">
        <v>11</v>
      </c>
      <c r="M1" t="s">
        <v>40</v>
      </c>
      <c r="N1" t="s">
        <v>12</v>
      </c>
    </row>
    <row r="2" spans="1:14" x14ac:dyDescent="0.3">
      <c r="A2">
        <v>12496</v>
      </c>
      <c r="B2" t="s">
        <v>37</v>
      </c>
      <c r="C2" t="s">
        <v>38</v>
      </c>
      <c r="D2" s="3">
        <v>40000</v>
      </c>
      <c r="E2">
        <v>1</v>
      </c>
      <c r="F2" t="s">
        <v>13</v>
      </c>
      <c r="G2" t="s">
        <v>14</v>
      </c>
      <c r="H2" t="s">
        <v>15</v>
      </c>
      <c r="I2">
        <v>0</v>
      </c>
      <c r="J2" t="s">
        <v>16</v>
      </c>
      <c r="K2" t="s">
        <v>17</v>
      </c>
      <c r="L2">
        <v>42</v>
      </c>
      <c r="M2" t="str">
        <f>IF(L2&gt;54, "Old",IF(L2&gt;=31, "Middle Age", IF(L2&lt;31, "Adolescent", "Invalid")))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 "Old",IF(L3&gt;=31, "Middle Age", IF(L3&lt;31, "Adolescent", "Invalid")))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36</v>
      </c>
      <c r="C5" t="s">
        <v>39</v>
      </c>
      <c r="D5" s="3">
        <v>70000</v>
      </c>
      <c r="E5">
        <v>0</v>
      </c>
      <c r="F5" t="s">
        <v>13</v>
      </c>
      <c r="G5" t="s">
        <v>21</v>
      </c>
      <c r="H5" t="s">
        <v>15</v>
      </c>
      <c r="I5">
        <v>1</v>
      </c>
      <c r="J5" t="s">
        <v>23</v>
      </c>
      <c r="K5" t="s">
        <v>24</v>
      </c>
      <c r="L5">
        <v>41</v>
      </c>
      <c r="M5" t="str">
        <f t="shared" si="0"/>
        <v>Middle Age</v>
      </c>
      <c r="N5" t="s">
        <v>15</v>
      </c>
    </row>
    <row r="6" spans="1:14" x14ac:dyDescent="0.3">
      <c r="A6">
        <v>25597</v>
      </c>
      <c r="B6" t="s">
        <v>36</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38</v>
      </c>
      <c r="D7" s="3">
        <v>10000</v>
      </c>
      <c r="E7">
        <v>2</v>
      </c>
      <c r="F7" t="s">
        <v>19</v>
      </c>
      <c r="G7" t="s">
        <v>25</v>
      </c>
      <c r="H7" t="s">
        <v>15</v>
      </c>
      <c r="I7">
        <v>0</v>
      </c>
      <c r="J7" t="s">
        <v>26</v>
      </c>
      <c r="K7" t="s">
        <v>17</v>
      </c>
      <c r="L7">
        <v>50</v>
      </c>
      <c r="M7" t="str">
        <f t="shared" si="0"/>
        <v>Middle Age</v>
      </c>
      <c r="N7" t="s">
        <v>18</v>
      </c>
    </row>
    <row r="8" spans="1:14" x14ac:dyDescent="0.3">
      <c r="A8">
        <v>27974</v>
      </c>
      <c r="B8" t="s">
        <v>36</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39</v>
      </c>
      <c r="D67" s="3">
        <v>30000</v>
      </c>
      <c r="E67">
        <v>2</v>
      </c>
      <c r="F67" t="s">
        <v>19</v>
      </c>
      <c r="G67" t="s">
        <v>20</v>
      </c>
      <c r="H67" t="s">
        <v>15</v>
      </c>
      <c r="I67">
        <v>2</v>
      </c>
      <c r="J67" t="s">
        <v>23</v>
      </c>
      <c r="K67" t="s">
        <v>24</v>
      </c>
      <c r="L67">
        <v>68</v>
      </c>
      <c r="M67" t="str">
        <f t="shared" ref="M67:M130" si="1">IF(L67&gt;54, "Old",IF(L67&gt;=31, "Middle Age", IF(L67&lt;31, "Adolescent", "Invalid")))</f>
        <v>Old</v>
      </c>
      <c r="N67" t="s">
        <v>18</v>
      </c>
    </row>
    <row r="68" spans="1:14" x14ac:dyDescent="0.3">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39</v>
      </c>
      <c r="D131" s="3">
        <v>10000</v>
      </c>
      <c r="E131">
        <v>3</v>
      </c>
      <c r="F131" t="s">
        <v>27</v>
      </c>
      <c r="G131" t="s">
        <v>25</v>
      </c>
      <c r="H131" t="s">
        <v>15</v>
      </c>
      <c r="I131">
        <v>1</v>
      </c>
      <c r="J131" t="s">
        <v>16</v>
      </c>
      <c r="K131" t="s">
        <v>17</v>
      </c>
      <c r="L131">
        <v>39</v>
      </c>
      <c r="M131" t="str">
        <f t="shared" ref="M131:M194" si="2">IF(L131&gt;54, "Old",IF(L131&gt;=31, "Middle Age", IF(L131&lt;31, "Adolescent", "Invalid")))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37</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37</v>
      </c>
      <c r="C195" t="s">
        <v>38</v>
      </c>
      <c r="D195" s="3">
        <v>70000</v>
      </c>
      <c r="E195">
        <v>5</v>
      </c>
      <c r="F195" t="s">
        <v>13</v>
      </c>
      <c r="G195" t="s">
        <v>21</v>
      </c>
      <c r="H195" t="s">
        <v>15</v>
      </c>
      <c r="I195">
        <v>4</v>
      </c>
      <c r="J195" t="s">
        <v>48</v>
      </c>
      <c r="K195" t="s">
        <v>24</v>
      </c>
      <c r="L195">
        <v>41</v>
      </c>
      <c r="M195" t="str">
        <f t="shared" ref="M195:M258" si="3">IF(L195&gt;54, "Old",IF(L195&gt;=31, "Middle Age", IF(L195&lt;31, "Adolescent", "Invalid")))</f>
        <v>Middle 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38</v>
      </c>
      <c r="D259" s="3">
        <v>50000</v>
      </c>
      <c r="E259">
        <v>0</v>
      </c>
      <c r="F259" t="s">
        <v>31</v>
      </c>
      <c r="G259" t="s">
        <v>14</v>
      </c>
      <c r="H259" t="s">
        <v>15</v>
      </c>
      <c r="I259">
        <v>0</v>
      </c>
      <c r="J259" t="s">
        <v>16</v>
      </c>
      <c r="K259" t="s">
        <v>17</v>
      </c>
      <c r="L259">
        <v>36</v>
      </c>
      <c r="M259" t="str">
        <f t="shared" ref="M259:M322" si="4">IF(L259&gt;54, "Old",IF(L259&gt;=31, "Middle Age", IF(L259&lt;31, "Adolescent", "Invalid")))</f>
        <v>Middle Age</v>
      </c>
      <c r="N259" t="s">
        <v>15</v>
      </c>
    </row>
    <row r="260" spans="1:14" x14ac:dyDescent="0.3">
      <c r="A260">
        <v>14193</v>
      </c>
      <c r="B260" t="s">
        <v>36</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38</v>
      </c>
      <c r="D323" s="3">
        <v>160000</v>
      </c>
      <c r="E323">
        <v>0</v>
      </c>
      <c r="F323" t="s">
        <v>31</v>
      </c>
      <c r="G323" t="s">
        <v>28</v>
      </c>
      <c r="H323" t="s">
        <v>18</v>
      </c>
      <c r="I323">
        <v>3</v>
      </c>
      <c r="J323" t="s">
        <v>16</v>
      </c>
      <c r="K323" t="s">
        <v>24</v>
      </c>
      <c r="L323">
        <v>47</v>
      </c>
      <c r="M323" t="str">
        <f t="shared" ref="M323:M386" si="5">IF(L323&gt;54, "Old",IF(L323&gt;=31, "Middle Age", IF(L323&lt;31, "Adolescent", "Invalid")))</f>
        <v>Middle 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36</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39</v>
      </c>
      <c r="D387" s="3">
        <v>30000</v>
      </c>
      <c r="E387">
        <v>3</v>
      </c>
      <c r="F387" t="s">
        <v>19</v>
      </c>
      <c r="G387" t="s">
        <v>20</v>
      </c>
      <c r="H387" t="s">
        <v>15</v>
      </c>
      <c r="I387">
        <v>0</v>
      </c>
      <c r="J387" t="s">
        <v>16</v>
      </c>
      <c r="K387" t="s">
        <v>17</v>
      </c>
      <c r="L387">
        <v>43</v>
      </c>
      <c r="M387" t="str">
        <f t="shared" ref="M387:M450" si="6">IF(L387&gt;54, "Old",IF(L387&gt;=31, "Middle Age", IF(L387&lt;31, "Adolescent", "Invalid")))</f>
        <v>Middle Age</v>
      </c>
      <c r="N387" t="s">
        <v>18</v>
      </c>
    </row>
    <row r="388" spans="1:14" x14ac:dyDescent="0.3">
      <c r="A388">
        <v>28957</v>
      </c>
      <c r="B388" t="s">
        <v>36</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38</v>
      </c>
      <c r="D451" s="3">
        <v>40000</v>
      </c>
      <c r="E451">
        <v>1</v>
      </c>
      <c r="F451" t="s">
        <v>13</v>
      </c>
      <c r="G451" t="s">
        <v>14</v>
      </c>
      <c r="H451" t="s">
        <v>15</v>
      </c>
      <c r="I451">
        <v>0</v>
      </c>
      <c r="J451" t="s">
        <v>16</v>
      </c>
      <c r="K451" t="s">
        <v>17</v>
      </c>
      <c r="L451">
        <v>42</v>
      </c>
      <c r="M451" t="str">
        <f t="shared" ref="M451:M514" si="7">IF(L451&gt;54, "Old",IF(L451&gt;=31, "Middle Age", IF(L451&lt;31, "Adolescent", "Invalid")))</f>
        <v>Middle 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36</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38</v>
      </c>
      <c r="D515" s="3">
        <v>60000</v>
      </c>
      <c r="E515">
        <v>4</v>
      </c>
      <c r="F515" t="s">
        <v>31</v>
      </c>
      <c r="G515" t="s">
        <v>28</v>
      </c>
      <c r="H515" t="s">
        <v>15</v>
      </c>
      <c r="I515">
        <v>2</v>
      </c>
      <c r="J515" t="s">
        <v>48</v>
      </c>
      <c r="K515" t="s">
        <v>32</v>
      </c>
      <c r="L515">
        <v>61</v>
      </c>
      <c r="M515" t="str">
        <f t="shared" ref="M515:M578" si="8">IF(L515&gt;54, "Old",IF(L515&gt;=31, "Middle Age", IF(L515&lt;31, "Adolescent", "Invalid")))</f>
        <v>Old</v>
      </c>
      <c r="N515" t="s">
        <v>15</v>
      </c>
    </row>
    <row r="516" spans="1:14" x14ac:dyDescent="0.3">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36</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 "Old",IF(L579&gt;=31, "Middle Age", IF(L579&lt;31, "Adolescent", "Invalid")))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36</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48</v>
      </c>
      <c r="K643" t="s">
        <v>32</v>
      </c>
      <c r="L643">
        <v>64</v>
      </c>
      <c r="M643" t="str">
        <f t="shared" ref="M643:M706" si="10">IF(L643&gt;54, "Old",IF(L643&gt;=31, "Middle Age", IF(L643&lt;31, "Adolescent", "Invalid")))</f>
        <v>Old</v>
      </c>
      <c r="N643" t="s">
        <v>18</v>
      </c>
    </row>
    <row r="644" spans="1:14" x14ac:dyDescent="0.3">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38</v>
      </c>
      <c r="D707" s="3">
        <v>70000</v>
      </c>
      <c r="E707">
        <v>4</v>
      </c>
      <c r="F707" t="s">
        <v>13</v>
      </c>
      <c r="G707" t="s">
        <v>28</v>
      </c>
      <c r="H707" t="s">
        <v>15</v>
      </c>
      <c r="I707">
        <v>1</v>
      </c>
      <c r="J707" t="s">
        <v>48</v>
      </c>
      <c r="K707" t="s">
        <v>32</v>
      </c>
      <c r="L707">
        <v>59</v>
      </c>
      <c r="M707" t="str">
        <f t="shared" ref="M707:M770" si="11">IF(L707&gt;54, "Old",IF(L707&gt;=31, "Middle Age", IF(L707&lt;31, "Adolescent", "Invalid")))</f>
        <v>Old</v>
      </c>
      <c r="N707" t="s">
        <v>18</v>
      </c>
    </row>
    <row r="708" spans="1:14" x14ac:dyDescent="0.3">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36</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38</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38</v>
      </c>
      <c r="D771" s="3">
        <v>100000</v>
      </c>
      <c r="E771">
        <v>4</v>
      </c>
      <c r="F771" t="s">
        <v>13</v>
      </c>
      <c r="G771" t="s">
        <v>28</v>
      </c>
      <c r="H771" t="s">
        <v>15</v>
      </c>
      <c r="I771">
        <v>4</v>
      </c>
      <c r="J771" t="s">
        <v>16</v>
      </c>
      <c r="K771" t="s">
        <v>32</v>
      </c>
      <c r="L771">
        <v>40</v>
      </c>
      <c r="M771" t="str">
        <f t="shared" ref="M771:M834" si="12">IF(L771&gt;54, "Old",IF(L771&gt;=31, "Middle Age", IF(L771&lt;31, "Adolescent", "Invalid")))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38</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37</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38</v>
      </c>
      <c r="D835" s="3">
        <v>70000</v>
      </c>
      <c r="E835">
        <v>0</v>
      </c>
      <c r="F835" t="s">
        <v>13</v>
      </c>
      <c r="G835" t="s">
        <v>21</v>
      </c>
      <c r="H835" t="s">
        <v>18</v>
      </c>
      <c r="I835">
        <v>1</v>
      </c>
      <c r="J835" t="s">
        <v>16</v>
      </c>
      <c r="K835" t="s">
        <v>32</v>
      </c>
      <c r="L835">
        <v>37</v>
      </c>
      <c r="M835" t="str">
        <f t="shared" ref="M835:M898" si="13">IF(L835&gt;54, "Old",IF(L835&gt;=31, "Middle Age", IF(L835&lt;31, "Adolescent", "Invalid")))</f>
        <v>Middle Age</v>
      </c>
      <c r="N835" t="s">
        <v>15</v>
      </c>
    </row>
    <row r="836" spans="1:14" x14ac:dyDescent="0.3">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 "Old",IF(L899&gt;=31, "Middle Age", IF(L899&lt;31, "Adolescent", "Invalid")))</f>
        <v>Adolescent</v>
      </c>
      <c r="N899" t="s">
        <v>18</v>
      </c>
    </row>
    <row r="900" spans="1:14" x14ac:dyDescent="0.3">
      <c r="A900">
        <v>18066</v>
      </c>
      <c r="B900" t="s">
        <v>36</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37</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38</v>
      </c>
      <c r="D963" s="3">
        <v>120000</v>
      </c>
      <c r="E963">
        <v>2</v>
      </c>
      <c r="F963" t="s">
        <v>13</v>
      </c>
      <c r="G963" t="s">
        <v>28</v>
      </c>
      <c r="H963" t="s">
        <v>15</v>
      </c>
      <c r="I963">
        <v>3</v>
      </c>
      <c r="J963" t="s">
        <v>23</v>
      </c>
      <c r="K963" t="s">
        <v>32</v>
      </c>
      <c r="L963">
        <v>62</v>
      </c>
      <c r="M963" t="str">
        <f t="shared" ref="M963:M1001" si="15">IF(L963&gt;54, "Old",IF(L963&gt;=31, "Middle Age", IF(L963&lt;31, "Adolescent", "Invalid")))</f>
        <v>Old</v>
      </c>
      <c r="N963" t="s">
        <v>18</v>
      </c>
    </row>
    <row r="964" spans="1:14" x14ac:dyDescent="0.3">
      <c r="A964">
        <v>16813</v>
      </c>
      <c r="B964" t="s">
        <v>37</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36</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39</v>
      </c>
      <c r="D1001" s="3">
        <v>60000</v>
      </c>
      <c r="E1001">
        <v>3</v>
      </c>
      <c r="F1001" t="s">
        <v>27</v>
      </c>
      <c r="G1001" t="s">
        <v>21</v>
      </c>
      <c r="H1001" t="s">
        <v>15</v>
      </c>
      <c r="I1001">
        <v>2</v>
      </c>
      <c r="J1001" t="s">
        <v>48</v>
      </c>
      <c r="K1001" t="s">
        <v>32</v>
      </c>
      <c r="L1001">
        <v>53</v>
      </c>
      <c r="M1001" t="str">
        <f t="shared" si="15"/>
        <v>Middle Age</v>
      </c>
      <c r="N1001" t="s">
        <v>15</v>
      </c>
    </row>
  </sheetData>
  <autoFilter ref="A1:O1002" xr:uid="{63D69962-2EE0-4097-A088-C218CD2F1E28}"/>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6F425-5AAB-4BE0-9475-B3D9D377A64F}">
  <dimension ref="A1:O5"/>
  <sheetViews>
    <sheetView showGridLines="0" tabSelected="1" workbookViewId="0">
      <selection sqref="A1:O5"/>
    </sheetView>
  </sheetViews>
  <sheetFormatPr defaultColWidth="11.5546875" defaultRowHeight="14.4" x14ac:dyDescent="0.3"/>
  <sheetData>
    <row r="1" spans="1:15" ht="14.4" customHeight="1" x14ac:dyDescent="0.3">
      <c r="A1" s="8" t="s">
        <v>52</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05206-874C-46B4-99C1-B448EACC9957}">
  <dimension ref="A1:D46"/>
  <sheetViews>
    <sheetView topLeftCell="A16" workbookViewId="0">
      <selection activeCell="A41" sqref="A41"/>
    </sheetView>
  </sheetViews>
  <sheetFormatPr defaultColWidth="11.5546875" defaultRowHeight="14.4" x14ac:dyDescent="0.3"/>
  <cols>
    <col min="1" max="1" width="17" bestFit="1" customWidth="1"/>
    <col min="2" max="2" width="15.5546875" bestFit="1" customWidth="1"/>
    <col min="3" max="3" width="7.77734375" bestFit="1" customWidth="1"/>
    <col min="4" max="4" width="10.77734375" bestFit="1" customWidth="1"/>
  </cols>
  <sheetData>
    <row r="1" spans="1:4" x14ac:dyDescent="0.3">
      <c r="A1" s="5" t="s">
        <v>45</v>
      </c>
      <c r="B1" s="5" t="s">
        <v>46</v>
      </c>
    </row>
    <row r="2" spans="1:4" x14ac:dyDescent="0.3">
      <c r="A2" s="5" t="s">
        <v>43</v>
      </c>
      <c r="B2" t="s">
        <v>18</v>
      </c>
      <c r="C2" t="s">
        <v>15</v>
      </c>
      <c r="D2" t="s">
        <v>44</v>
      </c>
    </row>
    <row r="3" spans="1:4" x14ac:dyDescent="0.3">
      <c r="A3" s="6" t="s">
        <v>38</v>
      </c>
      <c r="B3" s="7">
        <v>56197.183098591551</v>
      </c>
      <c r="C3" s="7">
        <v>60181.818181818184</v>
      </c>
      <c r="D3" s="7">
        <v>57936.507936507936</v>
      </c>
    </row>
    <row r="4" spans="1:4" x14ac:dyDescent="0.3">
      <c r="A4" s="6" t="s">
        <v>39</v>
      </c>
      <c r="B4" s="7">
        <v>60510.204081632655</v>
      </c>
      <c r="C4" s="7">
        <v>65555.555555555562</v>
      </c>
      <c r="D4" s="7">
        <v>62484.472049689444</v>
      </c>
    </row>
    <row r="5" spans="1:4" x14ac:dyDescent="0.3">
      <c r="A5" s="6" t="s">
        <v>44</v>
      </c>
      <c r="B5" s="7">
        <v>58698.224852071005</v>
      </c>
      <c r="C5" s="7">
        <v>63050.847457627118</v>
      </c>
      <c r="D5" s="7">
        <v>60487.804878048781</v>
      </c>
    </row>
    <row r="20" spans="1:4" x14ac:dyDescent="0.3">
      <c r="A20" s="5" t="s">
        <v>47</v>
      </c>
      <c r="B20" s="5" t="s">
        <v>46</v>
      </c>
    </row>
    <row r="21" spans="1:4" x14ac:dyDescent="0.3">
      <c r="A21" s="5" t="s">
        <v>43</v>
      </c>
      <c r="B21" t="s">
        <v>18</v>
      </c>
      <c r="C21" t="s">
        <v>15</v>
      </c>
      <c r="D21" t="s">
        <v>44</v>
      </c>
    </row>
    <row r="22" spans="1:4" x14ac:dyDescent="0.3">
      <c r="A22" s="6" t="s">
        <v>16</v>
      </c>
      <c r="B22" s="4">
        <v>63</v>
      </c>
      <c r="C22" s="4">
        <v>47</v>
      </c>
      <c r="D22" s="4">
        <v>110</v>
      </c>
    </row>
    <row r="23" spans="1:4" x14ac:dyDescent="0.3">
      <c r="A23" s="6" t="s">
        <v>26</v>
      </c>
      <c r="B23" s="4">
        <v>37</v>
      </c>
      <c r="C23" s="4">
        <v>27</v>
      </c>
      <c r="D23" s="4">
        <v>64</v>
      </c>
    </row>
    <row r="24" spans="1:4" x14ac:dyDescent="0.3">
      <c r="A24" s="6" t="s">
        <v>22</v>
      </c>
      <c r="B24" s="4">
        <v>19</v>
      </c>
      <c r="C24" s="4">
        <v>33</v>
      </c>
      <c r="D24" s="4">
        <v>52</v>
      </c>
    </row>
    <row r="25" spans="1:4" x14ac:dyDescent="0.3">
      <c r="A25" s="6" t="s">
        <v>23</v>
      </c>
      <c r="B25" s="4">
        <v>51</v>
      </c>
      <c r="C25" s="4">
        <v>33</v>
      </c>
      <c r="D25" s="4">
        <v>84</v>
      </c>
    </row>
    <row r="26" spans="1:4" x14ac:dyDescent="0.3">
      <c r="A26" s="6" t="s">
        <v>48</v>
      </c>
      <c r="B26" s="4">
        <v>25</v>
      </c>
      <c r="C26" s="4">
        <v>7</v>
      </c>
      <c r="D26" s="4">
        <v>32</v>
      </c>
    </row>
    <row r="27" spans="1:4" x14ac:dyDescent="0.3">
      <c r="A27" s="6" t="s">
        <v>44</v>
      </c>
      <c r="B27" s="4">
        <v>195</v>
      </c>
      <c r="C27" s="4">
        <v>147</v>
      </c>
      <c r="D27" s="4">
        <v>342</v>
      </c>
    </row>
    <row r="41" spans="1:4" x14ac:dyDescent="0.3">
      <c r="A41" s="5" t="s">
        <v>47</v>
      </c>
      <c r="B41" s="5" t="s">
        <v>46</v>
      </c>
    </row>
    <row r="42" spans="1:4" x14ac:dyDescent="0.3">
      <c r="A42" s="5" t="s">
        <v>43</v>
      </c>
      <c r="B42" t="s">
        <v>18</v>
      </c>
      <c r="C42" t="s">
        <v>15</v>
      </c>
      <c r="D42" t="s">
        <v>44</v>
      </c>
    </row>
    <row r="43" spans="1:4" x14ac:dyDescent="0.3">
      <c r="A43" s="6" t="s">
        <v>49</v>
      </c>
      <c r="B43" s="4">
        <v>19</v>
      </c>
      <c r="C43" s="4">
        <v>10</v>
      </c>
      <c r="D43" s="4">
        <v>29</v>
      </c>
    </row>
    <row r="44" spans="1:4" x14ac:dyDescent="0.3">
      <c r="A44" s="6" t="s">
        <v>50</v>
      </c>
      <c r="B44" s="4">
        <v>122</v>
      </c>
      <c r="C44" s="4">
        <v>115</v>
      </c>
      <c r="D44" s="4">
        <v>237</v>
      </c>
    </row>
    <row r="45" spans="1:4" x14ac:dyDescent="0.3">
      <c r="A45" s="6" t="s">
        <v>51</v>
      </c>
      <c r="B45" s="4">
        <v>54</v>
      </c>
      <c r="C45" s="4">
        <v>22</v>
      </c>
      <c r="D45" s="4">
        <v>76</v>
      </c>
    </row>
    <row r="46" spans="1:4" x14ac:dyDescent="0.3">
      <c r="A46" s="6" t="s">
        <v>44</v>
      </c>
      <c r="B46" s="4">
        <v>195</v>
      </c>
      <c r="C46" s="4">
        <v>147</v>
      </c>
      <c r="D46" s="4">
        <v>342</v>
      </c>
    </row>
  </sheetData>
  <pageMargins left="0.7" right="0.7" top="0.75" bottom="0.75" header="0.3" footer="0.3"/>
  <pageSetup paperSize="9" orientation="portrait" horizontalDpi="4294967293" verticalDpi="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Wiss Chad</dc:creator>
  <cp:lastModifiedBy>Wiss Chad</cp:lastModifiedBy>
  <dcterms:created xsi:type="dcterms:W3CDTF">2022-03-18T02:50:57Z</dcterms:created>
  <dcterms:modified xsi:type="dcterms:W3CDTF">2022-08-01T11:56:54Z</dcterms:modified>
</cp:coreProperties>
</file>