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ADrVesal\RA\predictions data\"/>
    </mc:Choice>
  </mc:AlternateContent>
  <xr:revisionPtr revIDLastSave="0" documentId="13_ncr:1_{A9DB76E8-12A4-4ADA-92D5-59724276EB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ثبات تحریم" sheetId="12" r:id="rId1"/>
    <sheet name="افزایش تحریم" sheetId="13" r:id="rId2"/>
    <sheet name="کاهش تحریم" sheetId="14" r:id="rId3"/>
    <sheet name="نمودار" sheetId="16" r:id="rId4"/>
    <sheet name="data level" sheetId="17" r:id="rId5"/>
    <sheet name="Metadata" sheetId="18" r:id="rId6"/>
  </sheets>
  <calcPr calcId="191029"/>
</workbook>
</file>

<file path=xl/calcChain.xml><?xml version="1.0" encoding="utf-8"?>
<calcChain xmlns="http://schemas.openxmlformats.org/spreadsheetml/2006/main">
  <c r="I105" i="12" l="1"/>
  <c r="J105" i="12"/>
  <c r="K105" i="12"/>
  <c r="L105" i="12"/>
  <c r="M105" i="12"/>
  <c r="I105" i="13"/>
  <c r="J105" i="13"/>
  <c r="K105" i="13"/>
  <c r="L105" i="13"/>
  <c r="M105" i="13"/>
  <c r="I105" i="14"/>
  <c r="J105" i="14"/>
  <c r="K105" i="14"/>
  <c r="L105" i="14"/>
  <c r="M105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11" i="14"/>
  <c r="K11" i="14"/>
  <c r="L11" i="14"/>
  <c r="M11" i="14"/>
  <c r="J12" i="14"/>
  <c r="K12" i="14"/>
  <c r="L12" i="14"/>
  <c r="M12" i="14"/>
  <c r="J13" i="14"/>
  <c r="K13" i="14"/>
  <c r="L13" i="14"/>
  <c r="M13" i="14"/>
  <c r="J14" i="14"/>
  <c r="K14" i="14"/>
  <c r="L14" i="14"/>
  <c r="M14" i="14"/>
  <c r="J15" i="14"/>
  <c r="K15" i="14"/>
  <c r="L15" i="14"/>
  <c r="M15" i="14"/>
  <c r="J16" i="14"/>
  <c r="K16" i="14"/>
  <c r="L16" i="14"/>
  <c r="M16" i="14"/>
  <c r="J17" i="14"/>
  <c r="K17" i="14"/>
  <c r="L17" i="14"/>
  <c r="M17" i="14"/>
  <c r="J18" i="14"/>
  <c r="K18" i="14"/>
  <c r="L18" i="14"/>
  <c r="M18" i="14"/>
  <c r="J19" i="14"/>
  <c r="K19" i="14"/>
  <c r="L19" i="14"/>
  <c r="M19" i="14"/>
  <c r="J20" i="14"/>
  <c r="K20" i="14"/>
  <c r="L20" i="14"/>
  <c r="M20" i="14"/>
  <c r="J21" i="14"/>
  <c r="K21" i="14"/>
  <c r="L21" i="14"/>
  <c r="M21" i="14"/>
  <c r="J22" i="14"/>
  <c r="K22" i="14"/>
  <c r="L22" i="14"/>
  <c r="M22" i="14"/>
  <c r="J23" i="14"/>
  <c r="K23" i="14"/>
  <c r="L23" i="14"/>
  <c r="M23" i="14"/>
  <c r="J24" i="14"/>
  <c r="K24" i="14"/>
  <c r="L24" i="14"/>
  <c r="M24" i="14"/>
  <c r="J25" i="14"/>
  <c r="K25" i="14"/>
  <c r="L25" i="14"/>
  <c r="M25" i="14"/>
  <c r="J26" i="14"/>
  <c r="K26" i="14"/>
  <c r="L26" i="14"/>
  <c r="M26" i="14"/>
  <c r="J27" i="14"/>
  <c r="K27" i="14"/>
  <c r="L27" i="14"/>
  <c r="M27" i="14"/>
  <c r="J28" i="14"/>
  <c r="K28" i="14"/>
  <c r="L28" i="14"/>
  <c r="M28" i="14"/>
  <c r="J29" i="14"/>
  <c r="K29" i="14"/>
  <c r="L29" i="14"/>
  <c r="M29" i="14"/>
  <c r="J30" i="14"/>
  <c r="K30" i="14"/>
  <c r="L30" i="14"/>
  <c r="M30" i="14"/>
  <c r="J31" i="14"/>
  <c r="K31" i="14"/>
  <c r="L31" i="14"/>
  <c r="M31" i="14"/>
  <c r="J32" i="14"/>
  <c r="K32" i="14"/>
  <c r="L32" i="14"/>
  <c r="M32" i="14"/>
  <c r="J33" i="14"/>
  <c r="K33" i="14"/>
  <c r="L33" i="14"/>
  <c r="M33" i="14"/>
  <c r="J34" i="14"/>
  <c r="K34" i="14"/>
  <c r="L34" i="14"/>
  <c r="M34" i="14"/>
  <c r="J35" i="14"/>
  <c r="K35" i="14"/>
  <c r="L35" i="14"/>
  <c r="M35" i="14"/>
  <c r="J36" i="14"/>
  <c r="K36" i="14"/>
  <c r="L36" i="14"/>
  <c r="M36" i="14"/>
  <c r="J37" i="14"/>
  <c r="K37" i="14"/>
  <c r="L37" i="14"/>
  <c r="M37" i="14"/>
  <c r="J38" i="14"/>
  <c r="K38" i="14"/>
  <c r="L38" i="14"/>
  <c r="M38" i="14"/>
  <c r="J39" i="14"/>
  <c r="K39" i="14"/>
  <c r="L39" i="14"/>
  <c r="M39" i="14"/>
  <c r="J40" i="14"/>
  <c r="K40" i="14"/>
  <c r="L40" i="14"/>
  <c r="M40" i="14"/>
  <c r="J41" i="14"/>
  <c r="K41" i="14"/>
  <c r="L41" i="14"/>
  <c r="M41" i="14"/>
  <c r="J42" i="14"/>
  <c r="K42" i="14"/>
  <c r="L42" i="14"/>
  <c r="M42" i="14"/>
  <c r="J43" i="14"/>
  <c r="K43" i="14"/>
  <c r="L43" i="14"/>
  <c r="M43" i="14"/>
  <c r="J44" i="14"/>
  <c r="K44" i="14"/>
  <c r="L44" i="14"/>
  <c r="M44" i="14"/>
  <c r="J45" i="14"/>
  <c r="K45" i="14"/>
  <c r="L45" i="14"/>
  <c r="M45" i="14"/>
  <c r="J46" i="14"/>
  <c r="K46" i="14"/>
  <c r="L46" i="14"/>
  <c r="M46" i="14"/>
  <c r="J47" i="14"/>
  <c r="K47" i="14"/>
  <c r="L47" i="14"/>
  <c r="M47" i="14"/>
  <c r="J48" i="14"/>
  <c r="K48" i="14"/>
  <c r="L48" i="14"/>
  <c r="M48" i="14"/>
  <c r="J49" i="14"/>
  <c r="K49" i="14"/>
  <c r="L49" i="14"/>
  <c r="M49" i="14"/>
  <c r="J50" i="14"/>
  <c r="K50" i="14"/>
  <c r="L50" i="14"/>
  <c r="M50" i="14"/>
  <c r="J51" i="14"/>
  <c r="K51" i="14"/>
  <c r="L51" i="14"/>
  <c r="M51" i="14"/>
  <c r="J52" i="14"/>
  <c r="K52" i="14"/>
  <c r="L52" i="14"/>
  <c r="M52" i="14"/>
  <c r="J53" i="14"/>
  <c r="K53" i="14"/>
  <c r="L53" i="14"/>
  <c r="M53" i="14"/>
  <c r="J54" i="14"/>
  <c r="K54" i="14"/>
  <c r="L54" i="14"/>
  <c r="M54" i="14"/>
  <c r="J55" i="14"/>
  <c r="K55" i="14"/>
  <c r="L55" i="14"/>
  <c r="M55" i="14"/>
  <c r="J56" i="14"/>
  <c r="K56" i="14"/>
  <c r="L56" i="14"/>
  <c r="M56" i="14"/>
  <c r="J57" i="14"/>
  <c r="K57" i="14"/>
  <c r="L57" i="14"/>
  <c r="M57" i="14"/>
  <c r="J58" i="14"/>
  <c r="K58" i="14"/>
  <c r="L58" i="14"/>
  <c r="M58" i="14"/>
  <c r="J59" i="14"/>
  <c r="K59" i="14"/>
  <c r="L59" i="14"/>
  <c r="M59" i="14"/>
  <c r="J60" i="14"/>
  <c r="K60" i="14"/>
  <c r="L60" i="14"/>
  <c r="M60" i="14"/>
  <c r="J61" i="14"/>
  <c r="K61" i="14"/>
  <c r="L61" i="14"/>
  <c r="M61" i="14"/>
  <c r="J62" i="14"/>
  <c r="K62" i="14"/>
  <c r="L62" i="14"/>
  <c r="M62" i="14"/>
  <c r="J63" i="14"/>
  <c r="K63" i="14"/>
  <c r="L63" i="14"/>
  <c r="M63" i="14"/>
  <c r="J64" i="14"/>
  <c r="K64" i="14"/>
  <c r="L64" i="14"/>
  <c r="M64" i="14"/>
  <c r="J65" i="14"/>
  <c r="K65" i="14"/>
  <c r="L65" i="14"/>
  <c r="M65" i="14"/>
  <c r="J66" i="14"/>
  <c r="K66" i="14"/>
  <c r="L66" i="14"/>
  <c r="M66" i="14"/>
  <c r="J67" i="14"/>
  <c r="K67" i="14"/>
  <c r="L67" i="14"/>
  <c r="M67" i="14"/>
  <c r="J68" i="14"/>
  <c r="K68" i="14"/>
  <c r="L68" i="14"/>
  <c r="M68" i="14"/>
  <c r="J69" i="14"/>
  <c r="K69" i="14"/>
  <c r="L69" i="14"/>
  <c r="M69" i="14"/>
  <c r="J70" i="14"/>
  <c r="K70" i="14"/>
  <c r="L70" i="14"/>
  <c r="M70" i="14"/>
  <c r="J71" i="14"/>
  <c r="K71" i="14"/>
  <c r="L71" i="14"/>
  <c r="M71" i="14"/>
  <c r="J72" i="14"/>
  <c r="K72" i="14"/>
  <c r="L72" i="14"/>
  <c r="M72" i="14"/>
  <c r="J73" i="14"/>
  <c r="K73" i="14"/>
  <c r="L73" i="14"/>
  <c r="M73" i="14"/>
  <c r="J74" i="14"/>
  <c r="K74" i="14"/>
  <c r="L74" i="14"/>
  <c r="M74" i="14"/>
  <c r="J75" i="14"/>
  <c r="K75" i="14"/>
  <c r="L75" i="14"/>
  <c r="M75" i="14"/>
  <c r="J76" i="14"/>
  <c r="K76" i="14"/>
  <c r="L76" i="14"/>
  <c r="M76" i="14"/>
  <c r="J77" i="14"/>
  <c r="K77" i="14"/>
  <c r="L77" i="14"/>
  <c r="M77" i="14"/>
  <c r="J78" i="14"/>
  <c r="K78" i="14"/>
  <c r="L78" i="14"/>
  <c r="M78" i="14"/>
  <c r="J79" i="14"/>
  <c r="K79" i="14"/>
  <c r="L79" i="14"/>
  <c r="M79" i="14"/>
  <c r="J80" i="14"/>
  <c r="K80" i="14"/>
  <c r="L80" i="14"/>
  <c r="M80" i="14"/>
  <c r="J81" i="14"/>
  <c r="K81" i="14"/>
  <c r="L81" i="14"/>
  <c r="M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J85" i="14"/>
  <c r="K85" i="14"/>
  <c r="L85" i="14"/>
  <c r="M85" i="14"/>
  <c r="J86" i="14"/>
  <c r="K86" i="14"/>
  <c r="L86" i="14"/>
  <c r="M86" i="14"/>
  <c r="J87" i="14"/>
  <c r="K87" i="14"/>
  <c r="L87" i="14"/>
  <c r="M87" i="14"/>
  <c r="J88" i="14"/>
  <c r="K88" i="14"/>
  <c r="L88" i="14"/>
  <c r="M88" i="14"/>
  <c r="J89" i="14"/>
  <c r="K89" i="14"/>
  <c r="L89" i="14"/>
  <c r="M89" i="14"/>
  <c r="J90" i="14"/>
  <c r="K90" i="14"/>
  <c r="L90" i="14"/>
  <c r="M90" i="14"/>
  <c r="J91" i="14"/>
  <c r="K91" i="14"/>
  <c r="L91" i="14"/>
  <c r="M91" i="14"/>
  <c r="J92" i="14"/>
  <c r="K92" i="14"/>
  <c r="L92" i="14"/>
  <c r="M92" i="14"/>
  <c r="J93" i="14"/>
  <c r="K93" i="14"/>
  <c r="L93" i="14"/>
  <c r="M93" i="14"/>
  <c r="J94" i="14"/>
  <c r="K94" i="14"/>
  <c r="L94" i="14"/>
  <c r="M94" i="14"/>
  <c r="J95" i="14"/>
  <c r="K95" i="14"/>
  <c r="L95" i="14"/>
  <c r="M95" i="14"/>
  <c r="J96" i="14"/>
  <c r="K96" i="14"/>
  <c r="L96" i="14"/>
  <c r="M96" i="14"/>
  <c r="J97" i="14"/>
  <c r="K97" i="14"/>
  <c r="L97" i="14"/>
  <c r="M97" i="14"/>
  <c r="J98" i="14"/>
  <c r="K98" i="14"/>
  <c r="L98" i="14"/>
  <c r="M98" i="14"/>
  <c r="J99" i="14"/>
  <c r="K99" i="14"/>
  <c r="L99" i="14"/>
  <c r="M99" i="14"/>
  <c r="J100" i="14"/>
  <c r="K100" i="14"/>
  <c r="L100" i="14"/>
  <c r="M100" i="14"/>
  <c r="J101" i="14"/>
  <c r="K101" i="14"/>
  <c r="L101" i="14"/>
  <c r="M101" i="14"/>
  <c r="J102" i="14"/>
  <c r="K102" i="14"/>
  <c r="L102" i="14"/>
  <c r="M102" i="14"/>
  <c r="J103" i="14"/>
  <c r="K103" i="14"/>
  <c r="L103" i="14"/>
  <c r="M103" i="14"/>
  <c r="J104" i="14"/>
  <c r="K104" i="14"/>
  <c r="L104" i="14"/>
  <c r="M104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5" i="14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11" i="13"/>
  <c r="K11" i="13"/>
  <c r="L11" i="13"/>
  <c r="M11" i="13"/>
  <c r="J12" i="13"/>
  <c r="K12" i="13"/>
  <c r="L12" i="13"/>
  <c r="M12" i="13"/>
  <c r="J13" i="13"/>
  <c r="K13" i="13"/>
  <c r="L13" i="13"/>
  <c r="M13" i="13"/>
  <c r="J14" i="13"/>
  <c r="K14" i="13"/>
  <c r="L14" i="13"/>
  <c r="M14" i="13"/>
  <c r="J15" i="13"/>
  <c r="K15" i="13"/>
  <c r="L15" i="13"/>
  <c r="M15" i="13"/>
  <c r="J16" i="13"/>
  <c r="K16" i="13"/>
  <c r="L16" i="13"/>
  <c r="M16" i="13"/>
  <c r="J17" i="13"/>
  <c r="K17" i="13"/>
  <c r="L17" i="13"/>
  <c r="M17" i="13"/>
  <c r="J18" i="13"/>
  <c r="K18" i="13"/>
  <c r="L18" i="13"/>
  <c r="M18" i="13"/>
  <c r="J19" i="13"/>
  <c r="K19" i="13"/>
  <c r="L19" i="13"/>
  <c r="M19" i="13"/>
  <c r="J20" i="13"/>
  <c r="K20" i="13"/>
  <c r="L20" i="13"/>
  <c r="M20" i="13"/>
  <c r="J21" i="13"/>
  <c r="K21" i="13"/>
  <c r="L21" i="13"/>
  <c r="M21" i="13"/>
  <c r="J22" i="13"/>
  <c r="K22" i="13"/>
  <c r="L22" i="13"/>
  <c r="M22" i="13"/>
  <c r="J23" i="13"/>
  <c r="K23" i="13"/>
  <c r="L23" i="13"/>
  <c r="M23" i="13"/>
  <c r="J24" i="13"/>
  <c r="K24" i="13"/>
  <c r="L24" i="13"/>
  <c r="M24" i="13"/>
  <c r="J25" i="13"/>
  <c r="K25" i="13"/>
  <c r="L25" i="13"/>
  <c r="M25" i="13"/>
  <c r="J26" i="13"/>
  <c r="K26" i="13"/>
  <c r="L26" i="13"/>
  <c r="M26" i="13"/>
  <c r="J27" i="13"/>
  <c r="K27" i="13"/>
  <c r="L27" i="13"/>
  <c r="M27" i="13"/>
  <c r="J28" i="13"/>
  <c r="K28" i="13"/>
  <c r="L28" i="13"/>
  <c r="M28" i="13"/>
  <c r="J29" i="13"/>
  <c r="K29" i="13"/>
  <c r="L29" i="13"/>
  <c r="M29" i="13"/>
  <c r="J30" i="13"/>
  <c r="K30" i="13"/>
  <c r="L30" i="13"/>
  <c r="M30" i="13"/>
  <c r="J31" i="13"/>
  <c r="K31" i="13"/>
  <c r="L31" i="13"/>
  <c r="M31" i="13"/>
  <c r="J32" i="13"/>
  <c r="K32" i="13"/>
  <c r="L32" i="13"/>
  <c r="M32" i="13"/>
  <c r="J33" i="13"/>
  <c r="K33" i="13"/>
  <c r="L33" i="13"/>
  <c r="M33" i="13"/>
  <c r="J34" i="13"/>
  <c r="K34" i="13"/>
  <c r="L34" i="13"/>
  <c r="M34" i="13"/>
  <c r="J35" i="13"/>
  <c r="K35" i="13"/>
  <c r="L35" i="13"/>
  <c r="M35" i="13"/>
  <c r="J36" i="13"/>
  <c r="K36" i="13"/>
  <c r="L36" i="13"/>
  <c r="M36" i="13"/>
  <c r="J37" i="13"/>
  <c r="K37" i="13"/>
  <c r="L37" i="13"/>
  <c r="M37" i="13"/>
  <c r="J38" i="13"/>
  <c r="K38" i="13"/>
  <c r="L38" i="13"/>
  <c r="M38" i="13"/>
  <c r="J39" i="13"/>
  <c r="K39" i="13"/>
  <c r="L39" i="13"/>
  <c r="M39" i="13"/>
  <c r="J40" i="13"/>
  <c r="K40" i="13"/>
  <c r="L40" i="13"/>
  <c r="M40" i="13"/>
  <c r="J41" i="13"/>
  <c r="K41" i="13"/>
  <c r="L41" i="13"/>
  <c r="M41" i="13"/>
  <c r="J42" i="13"/>
  <c r="K42" i="13"/>
  <c r="L42" i="13"/>
  <c r="M42" i="13"/>
  <c r="J43" i="13"/>
  <c r="K43" i="13"/>
  <c r="L43" i="13"/>
  <c r="M43" i="13"/>
  <c r="J44" i="13"/>
  <c r="K44" i="13"/>
  <c r="L44" i="13"/>
  <c r="M44" i="13"/>
  <c r="J45" i="13"/>
  <c r="K45" i="13"/>
  <c r="L45" i="13"/>
  <c r="M45" i="13"/>
  <c r="J46" i="13"/>
  <c r="K46" i="13"/>
  <c r="L46" i="13"/>
  <c r="M46" i="13"/>
  <c r="J47" i="13"/>
  <c r="K47" i="13"/>
  <c r="L47" i="13"/>
  <c r="M47" i="13"/>
  <c r="J48" i="13"/>
  <c r="K48" i="13"/>
  <c r="L48" i="13"/>
  <c r="M48" i="13"/>
  <c r="J49" i="13"/>
  <c r="K49" i="13"/>
  <c r="L49" i="13"/>
  <c r="M49" i="13"/>
  <c r="J50" i="13"/>
  <c r="K50" i="13"/>
  <c r="L50" i="13"/>
  <c r="M50" i="13"/>
  <c r="J51" i="13"/>
  <c r="K51" i="13"/>
  <c r="L51" i="13"/>
  <c r="M51" i="13"/>
  <c r="J52" i="13"/>
  <c r="K52" i="13"/>
  <c r="L52" i="13"/>
  <c r="M52" i="13"/>
  <c r="J53" i="13"/>
  <c r="K53" i="13"/>
  <c r="L53" i="13"/>
  <c r="M53" i="13"/>
  <c r="J54" i="13"/>
  <c r="K54" i="13"/>
  <c r="L54" i="13"/>
  <c r="M54" i="13"/>
  <c r="J55" i="13"/>
  <c r="K55" i="13"/>
  <c r="L55" i="13"/>
  <c r="M55" i="13"/>
  <c r="J56" i="13"/>
  <c r="K56" i="13"/>
  <c r="L56" i="13"/>
  <c r="M56" i="13"/>
  <c r="J57" i="13"/>
  <c r="K57" i="13"/>
  <c r="L57" i="13"/>
  <c r="M57" i="13"/>
  <c r="J58" i="13"/>
  <c r="K58" i="13"/>
  <c r="L58" i="13"/>
  <c r="M58" i="13"/>
  <c r="J59" i="13"/>
  <c r="K59" i="13"/>
  <c r="L59" i="13"/>
  <c r="M59" i="13"/>
  <c r="J60" i="13"/>
  <c r="K60" i="13"/>
  <c r="L60" i="13"/>
  <c r="M60" i="13"/>
  <c r="J61" i="13"/>
  <c r="K61" i="13"/>
  <c r="L61" i="13"/>
  <c r="M61" i="13"/>
  <c r="J62" i="13"/>
  <c r="K62" i="13"/>
  <c r="L62" i="13"/>
  <c r="M62" i="13"/>
  <c r="J63" i="13"/>
  <c r="K63" i="13"/>
  <c r="L63" i="13"/>
  <c r="M63" i="13"/>
  <c r="J64" i="13"/>
  <c r="K64" i="13"/>
  <c r="L64" i="13"/>
  <c r="M64" i="13"/>
  <c r="J65" i="13"/>
  <c r="K65" i="13"/>
  <c r="L65" i="13"/>
  <c r="M65" i="13"/>
  <c r="J66" i="13"/>
  <c r="K66" i="13"/>
  <c r="L66" i="13"/>
  <c r="M66" i="13"/>
  <c r="J67" i="13"/>
  <c r="K67" i="13"/>
  <c r="L67" i="13"/>
  <c r="M67" i="13"/>
  <c r="J68" i="13"/>
  <c r="K68" i="13"/>
  <c r="L68" i="13"/>
  <c r="M68" i="13"/>
  <c r="J69" i="13"/>
  <c r="K69" i="13"/>
  <c r="L69" i="13"/>
  <c r="M69" i="13"/>
  <c r="J70" i="13"/>
  <c r="K70" i="13"/>
  <c r="L70" i="13"/>
  <c r="M70" i="13"/>
  <c r="J71" i="13"/>
  <c r="K71" i="13"/>
  <c r="L71" i="13"/>
  <c r="M71" i="13"/>
  <c r="J72" i="13"/>
  <c r="K72" i="13"/>
  <c r="L72" i="13"/>
  <c r="M72" i="13"/>
  <c r="J73" i="13"/>
  <c r="K73" i="13"/>
  <c r="L73" i="13"/>
  <c r="M73" i="13"/>
  <c r="J74" i="13"/>
  <c r="K74" i="13"/>
  <c r="L74" i="13"/>
  <c r="M74" i="13"/>
  <c r="J75" i="13"/>
  <c r="K75" i="13"/>
  <c r="L75" i="13"/>
  <c r="M75" i="13"/>
  <c r="J76" i="13"/>
  <c r="K76" i="13"/>
  <c r="L76" i="13"/>
  <c r="M76" i="13"/>
  <c r="J77" i="13"/>
  <c r="K77" i="13"/>
  <c r="L77" i="13"/>
  <c r="M77" i="13"/>
  <c r="J78" i="13"/>
  <c r="K78" i="13"/>
  <c r="L78" i="13"/>
  <c r="M78" i="13"/>
  <c r="J79" i="13"/>
  <c r="K79" i="13"/>
  <c r="L79" i="13"/>
  <c r="M79" i="13"/>
  <c r="J80" i="13"/>
  <c r="K80" i="13"/>
  <c r="L80" i="13"/>
  <c r="M80" i="13"/>
  <c r="J81" i="13"/>
  <c r="K81" i="13"/>
  <c r="L81" i="13"/>
  <c r="M81" i="13"/>
  <c r="J82" i="13"/>
  <c r="K82" i="13"/>
  <c r="L82" i="13"/>
  <c r="M82" i="13"/>
  <c r="J83" i="13"/>
  <c r="K83" i="13"/>
  <c r="L83" i="13"/>
  <c r="M83" i="13"/>
  <c r="J84" i="13"/>
  <c r="K84" i="13"/>
  <c r="L84" i="13"/>
  <c r="M84" i="13"/>
  <c r="J85" i="13"/>
  <c r="K85" i="13"/>
  <c r="L85" i="13"/>
  <c r="M85" i="13"/>
  <c r="J86" i="13"/>
  <c r="K86" i="13"/>
  <c r="L86" i="13"/>
  <c r="M86" i="13"/>
  <c r="J87" i="13"/>
  <c r="K87" i="13"/>
  <c r="L87" i="13"/>
  <c r="M87" i="13"/>
  <c r="J88" i="13"/>
  <c r="K88" i="13"/>
  <c r="L88" i="13"/>
  <c r="M88" i="13"/>
  <c r="J89" i="13"/>
  <c r="K89" i="13"/>
  <c r="L89" i="13"/>
  <c r="M89" i="13"/>
  <c r="J90" i="13"/>
  <c r="K90" i="13"/>
  <c r="L90" i="13"/>
  <c r="M90" i="13"/>
  <c r="J91" i="13"/>
  <c r="K91" i="13"/>
  <c r="L91" i="13"/>
  <c r="M91" i="13"/>
  <c r="J92" i="13"/>
  <c r="K92" i="13"/>
  <c r="L92" i="13"/>
  <c r="M92" i="13"/>
  <c r="J93" i="13"/>
  <c r="K93" i="13"/>
  <c r="L93" i="13"/>
  <c r="M93" i="13"/>
  <c r="J94" i="13"/>
  <c r="K94" i="13"/>
  <c r="L94" i="13"/>
  <c r="M94" i="13"/>
  <c r="J95" i="13"/>
  <c r="K95" i="13"/>
  <c r="L95" i="13"/>
  <c r="M95" i="13"/>
  <c r="J96" i="13"/>
  <c r="K96" i="13"/>
  <c r="L96" i="13"/>
  <c r="M96" i="13"/>
  <c r="J97" i="13"/>
  <c r="K97" i="13"/>
  <c r="L97" i="13"/>
  <c r="M97" i="13"/>
  <c r="J98" i="13"/>
  <c r="K98" i="13"/>
  <c r="L98" i="13"/>
  <c r="M98" i="13"/>
  <c r="J99" i="13"/>
  <c r="K99" i="13"/>
  <c r="L99" i="13"/>
  <c r="M99" i="13"/>
  <c r="J100" i="13"/>
  <c r="K100" i="13"/>
  <c r="L100" i="13"/>
  <c r="M100" i="13"/>
  <c r="J101" i="13"/>
  <c r="K101" i="13"/>
  <c r="L101" i="13"/>
  <c r="M101" i="13"/>
  <c r="J102" i="13"/>
  <c r="K102" i="13"/>
  <c r="L102" i="13"/>
  <c r="M102" i="13"/>
  <c r="J103" i="13"/>
  <c r="K103" i="13"/>
  <c r="L103" i="13"/>
  <c r="M103" i="13"/>
  <c r="J104" i="13"/>
  <c r="K104" i="13"/>
  <c r="L104" i="13"/>
  <c r="M10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5" i="13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N85" i="12" s="1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J5" i="12"/>
  <c r="K5" i="12"/>
  <c r="L5" i="12"/>
  <c r="J6" i="12"/>
  <c r="K6" i="12"/>
  <c r="L6" i="12"/>
  <c r="J7" i="12"/>
  <c r="K7" i="12"/>
  <c r="L7" i="12"/>
  <c r="J8" i="12"/>
  <c r="K8" i="12"/>
  <c r="L8" i="12"/>
  <c r="J9" i="12"/>
  <c r="K9" i="12"/>
  <c r="L9" i="12"/>
  <c r="J10" i="12"/>
  <c r="K10" i="12"/>
  <c r="L10" i="12"/>
  <c r="J11" i="12"/>
  <c r="K11" i="12"/>
  <c r="L11" i="12"/>
  <c r="J12" i="12"/>
  <c r="K12" i="12"/>
  <c r="L12" i="12"/>
  <c r="J13" i="12"/>
  <c r="K13" i="12"/>
  <c r="L13" i="12"/>
  <c r="J14" i="12"/>
  <c r="K14" i="12"/>
  <c r="L14" i="12"/>
  <c r="J15" i="12"/>
  <c r="K15" i="12"/>
  <c r="L15" i="12"/>
  <c r="J16" i="12"/>
  <c r="K16" i="12"/>
  <c r="L16" i="12"/>
  <c r="J17" i="12"/>
  <c r="K17" i="12"/>
  <c r="L17" i="12"/>
  <c r="J18" i="12"/>
  <c r="K18" i="12"/>
  <c r="L18" i="12"/>
  <c r="J19" i="12"/>
  <c r="K19" i="12"/>
  <c r="L19" i="12"/>
  <c r="J20" i="12"/>
  <c r="K20" i="12"/>
  <c r="L20" i="12"/>
  <c r="J21" i="12"/>
  <c r="K21" i="12"/>
  <c r="L21" i="12"/>
  <c r="J22" i="12"/>
  <c r="K22" i="12"/>
  <c r="L22" i="12"/>
  <c r="J23" i="12"/>
  <c r="K23" i="12"/>
  <c r="L23" i="12"/>
  <c r="J24" i="12"/>
  <c r="K24" i="12"/>
  <c r="L24" i="12"/>
  <c r="J25" i="12"/>
  <c r="K25" i="12"/>
  <c r="L25" i="12"/>
  <c r="J26" i="12"/>
  <c r="K26" i="12"/>
  <c r="L26" i="12"/>
  <c r="J27" i="12"/>
  <c r="K27" i="12"/>
  <c r="L27" i="12"/>
  <c r="J28" i="12"/>
  <c r="K28" i="12"/>
  <c r="L28" i="12"/>
  <c r="J29" i="12"/>
  <c r="K29" i="12"/>
  <c r="L29" i="12"/>
  <c r="J30" i="12"/>
  <c r="K30" i="12"/>
  <c r="L30" i="12"/>
  <c r="J31" i="12"/>
  <c r="K31" i="12"/>
  <c r="L31" i="12"/>
  <c r="J32" i="12"/>
  <c r="K32" i="12"/>
  <c r="L32" i="12"/>
  <c r="J33" i="12"/>
  <c r="K33" i="12"/>
  <c r="L33" i="12"/>
  <c r="J34" i="12"/>
  <c r="K34" i="12"/>
  <c r="L34" i="12"/>
  <c r="J35" i="12"/>
  <c r="K35" i="12"/>
  <c r="L35" i="12"/>
  <c r="J36" i="12"/>
  <c r="K36" i="12"/>
  <c r="L36" i="12"/>
  <c r="J37" i="12"/>
  <c r="K37" i="12"/>
  <c r="L37" i="12"/>
  <c r="J38" i="12"/>
  <c r="K38" i="12"/>
  <c r="L38" i="12"/>
  <c r="J39" i="12"/>
  <c r="K39" i="12"/>
  <c r="L39" i="12"/>
  <c r="J40" i="12"/>
  <c r="K40" i="12"/>
  <c r="L40" i="12"/>
  <c r="J41" i="12"/>
  <c r="K41" i="12"/>
  <c r="L41" i="12"/>
  <c r="J42" i="12"/>
  <c r="K42" i="12"/>
  <c r="L42" i="12"/>
  <c r="J43" i="12"/>
  <c r="K43" i="12"/>
  <c r="L43" i="12"/>
  <c r="J44" i="12"/>
  <c r="K44" i="12"/>
  <c r="L44" i="12"/>
  <c r="J45" i="12"/>
  <c r="K45" i="12"/>
  <c r="L45" i="12"/>
  <c r="J46" i="12"/>
  <c r="K46" i="12"/>
  <c r="L46" i="12"/>
  <c r="J47" i="12"/>
  <c r="K47" i="12"/>
  <c r="L47" i="12"/>
  <c r="J48" i="12"/>
  <c r="K48" i="12"/>
  <c r="L48" i="12"/>
  <c r="J49" i="12"/>
  <c r="K49" i="12"/>
  <c r="L49" i="12"/>
  <c r="J50" i="12"/>
  <c r="K50" i="12"/>
  <c r="L50" i="12"/>
  <c r="J51" i="12"/>
  <c r="K51" i="12"/>
  <c r="L51" i="12"/>
  <c r="J52" i="12"/>
  <c r="K52" i="12"/>
  <c r="L52" i="12"/>
  <c r="J53" i="12"/>
  <c r="K53" i="12"/>
  <c r="L53" i="12"/>
  <c r="J54" i="12"/>
  <c r="K54" i="12"/>
  <c r="L54" i="12"/>
  <c r="J55" i="12"/>
  <c r="K55" i="12"/>
  <c r="L55" i="12"/>
  <c r="J56" i="12"/>
  <c r="K56" i="12"/>
  <c r="L56" i="12"/>
  <c r="J57" i="12"/>
  <c r="K57" i="12"/>
  <c r="L57" i="12"/>
  <c r="J58" i="12"/>
  <c r="K58" i="12"/>
  <c r="L58" i="12"/>
  <c r="J59" i="12"/>
  <c r="K59" i="12"/>
  <c r="L59" i="12"/>
  <c r="J60" i="12"/>
  <c r="K60" i="12"/>
  <c r="L60" i="12"/>
  <c r="J61" i="12"/>
  <c r="K61" i="12"/>
  <c r="L61" i="12"/>
  <c r="J62" i="12"/>
  <c r="K62" i="12"/>
  <c r="L62" i="12"/>
  <c r="J63" i="12"/>
  <c r="K63" i="12"/>
  <c r="L63" i="12"/>
  <c r="J64" i="12"/>
  <c r="K64" i="12"/>
  <c r="L64" i="12"/>
  <c r="J65" i="12"/>
  <c r="K65" i="12"/>
  <c r="L65" i="12"/>
  <c r="J66" i="12"/>
  <c r="K66" i="12"/>
  <c r="L66" i="12"/>
  <c r="J67" i="12"/>
  <c r="K67" i="12"/>
  <c r="L67" i="12"/>
  <c r="J68" i="12"/>
  <c r="K68" i="12"/>
  <c r="L68" i="12"/>
  <c r="J69" i="12"/>
  <c r="K69" i="12"/>
  <c r="L69" i="12"/>
  <c r="J70" i="12"/>
  <c r="K70" i="12"/>
  <c r="L70" i="12"/>
  <c r="J71" i="12"/>
  <c r="K71" i="12"/>
  <c r="L71" i="12"/>
  <c r="J72" i="12"/>
  <c r="K72" i="12"/>
  <c r="L72" i="12"/>
  <c r="J73" i="12"/>
  <c r="K73" i="12"/>
  <c r="L73" i="12"/>
  <c r="J74" i="12"/>
  <c r="K74" i="12"/>
  <c r="L74" i="12"/>
  <c r="J75" i="12"/>
  <c r="K75" i="12"/>
  <c r="L75" i="12"/>
  <c r="J76" i="12"/>
  <c r="K76" i="12"/>
  <c r="L76" i="12"/>
  <c r="J77" i="12"/>
  <c r="K77" i="12"/>
  <c r="L77" i="12"/>
  <c r="J78" i="12"/>
  <c r="K78" i="12"/>
  <c r="L78" i="12"/>
  <c r="J79" i="12"/>
  <c r="K79" i="12"/>
  <c r="L79" i="12"/>
  <c r="J80" i="12"/>
  <c r="K80" i="12"/>
  <c r="L80" i="12"/>
  <c r="J81" i="12"/>
  <c r="K81" i="12"/>
  <c r="L81" i="12"/>
  <c r="J82" i="12"/>
  <c r="K82" i="12"/>
  <c r="L82" i="12"/>
  <c r="J83" i="12"/>
  <c r="K83" i="12"/>
  <c r="L83" i="12"/>
  <c r="J84" i="12"/>
  <c r="K84" i="12"/>
  <c r="L84" i="12"/>
  <c r="J85" i="12"/>
  <c r="K85" i="12"/>
  <c r="L85" i="12"/>
  <c r="J86" i="12"/>
  <c r="K86" i="12"/>
  <c r="L86" i="12"/>
  <c r="J87" i="12"/>
  <c r="K87" i="12"/>
  <c r="L87" i="12"/>
  <c r="J88" i="12"/>
  <c r="K88" i="12"/>
  <c r="L88" i="12"/>
  <c r="J89" i="12"/>
  <c r="K89" i="12"/>
  <c r="L89" i="12"/>
  <c r="J90" i="12"/>
  <c r="K90" i="12"/>
  <c r="L90" i="12"/>
  <c r="J91" i="12"/>
  <c r="K91" i="12"/>
  <c r="L91" i="12"/>
  <c r="J92" i="12"/>
  <c r="K92" i="12"/>
  <c r="L92" i="12"/>
  <c r="J93" i="12"/>
  <c r="K93" i="12"/>
  <c r="L93" i="12"/>
  <c r="J94" i="12"/>
  <c r="K94" i="12"/>
  <c r="L94" i="12"/>
  <c r="J95" i="12"/>
  <c r="K95" i="12"/>
  <c r="L95" i="12"/>
  <c r="J96" i="12"/>
  <c r="K96" i="12"/>
  <c r="L96" i="12"/>
  <c r="J97" i="12"/>
  <c r="K97" i="12"/>
  <c r="L97" i="12"/>
  <c r="J98" i="12"/>
  <c r="K98" i="12"/>
  <c r="L98" i="12"/>
  <c r="J99" i="12"/>
  <c r="K99" i="12"/>
  <c r="L99" i="12"/>
  <c r="J100" i="12"/>
  <c r="K100" i="12"/>
  <c r="L100" i="12"/>
  <c r="J101" i="12"/>
  <c r="K101" i="12"/>
  <c r="L101" i="12"/>
  <c r="J102" i="12"/>
  <c r="K102" i="12"/>
  <c r="L102" i="12"/>
  <c r="J103" i="12"/>
  <c r="K103" i="12"/>
  <c r="L103" i="12"/>
  <c r="J104" i="12"/>
  <c r="K104" i="12"/>
  <c r="L10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5" i="12"/>
  <c r="M1" i="14" l="1"/>
  <c r="L1" i="14"/>
  <c r="K1" i="14"/>
  <c r="J1" i="14"/>
  <c r="I1" i="14"/>
  <c r="M1" i="13"/>
  <c r="L1" i="13"/>
  <c r="K1" i="13"/>
  <c r="J1" i="13"/>
  <c r="I1" i="13"/>
  <c r="J1" i="12"/>
  <c r="K1" i="12"/>
  <c r="L1" i="12"/>
  <c r="M1" i="12"/>
  <c r="I1" i="12"/>
</calcChain>
</file>

<file path=xl/sharedStrings.xml><?xml version="1.0" encoding="utf-8"?>
<sst xmlns="http://schemas.openxmlformats.org/spreadsheetml/2006/main" count="481" uniqueCount="140">
  <si>
    <t>sii</t>
  </si>
  <si>
    <t>inflation</t>
  </si>
  <si>
    <t>Quarter</t>
  </si>
  <si>
    <t>azad_growth</t>
  </si>
  <si>
    <t>liquidity_growth</t>
  </si>
  <si>
    <t>real_gdp_growth</t>
  </si>
  <si>
    <t>ثبات تحریم</t>
  </si>
  <si>
    <t>افزایش تحریم</t>
  </si>
  <si>
    <t>کاهش تحریم</t>
  </si>
  <si>
    <t>1401_1</t>
  </si>
  <si>
    <t>1401_2</t>
  </si>
  <si>
    <t>1401_3</t>
  </si>
  <si>
    <t>1401_4</t>
  </si>
  <si>
    <t>1402_1</t>
  </si>
  <si>
    <t>1402_2</t>
  </si>
  <si>
    <t>1402_3</t>
  </si>
  <si>
    <t>1402_4</t>
  </si>
  <si>
    <t>1403_1</t>
  </si>
  <si>
    <t>1403_2</t>
  </si>
  <si>
    <t>1403_3</t>
  </si>
  <si>
    <t>1403_4</t>
  </si>
  <si>
    <t>1400_1</t>
  </si>
  <si>
    <t>1400_2</t>
  </si>
  <si>
    <t>1400_3</t>
  </si>
  <si>
    <t>1400_4</t>
  </si>
  <si>
    <t>1404_1</t>
  </si>
  <si>
    <t>1404_2</t>
  </si>
  <si>
    <t>1404_3</t>
  </si>
  <si>
    <t>1404_4</t>
  </si>
  <si>
    <t>1405_1</t>
  </si>
  <si>
    <t>1405_2</t>
  </si>
  <si>
    <t>1405_3</t>
  </si>
  <si>
    <t>1405_4</t>
  </si>
  <si>
    <t>1390_2</t>
  </si>
  <si>
    <t>1390_3</t>
  </si>
  <si>
    <t>1390_4</t>
  </si>
  <si>
    <t>1391_1</t>
  </si>
  <si>
    <t>1391_2</t>
  </si>
  <si>
    <t>1391_3</t>
  </si>
  <si>
    <t>1391_4</t>
  </si>
  <si>
    <t>1392_1</t>
  </si>
  <si>
    <t>1392_2</t>
  </si>
  <si>
    <t>1392_3</t>
  </si>
  <si>
    <t>1392_4</t>
  </si>
  <si>
    <t>1393_1</t>
  </si>
  <si>
    <t>1393_2</t>
  </si>
  <si>
    <t>1393_3</t>
  </si>
  <si>
    <t>1393_4</t>
  </si>
  <si>
    <t>1394_1</t>
  </si>
  <si>
    <t>1394_2</t>
  </si>
  <si>
    <t>1394_3</t>
  </si>
  <si>
    <t>1394_4</t>
  </si>
  <si>
    <t>1395_1</t>
  </si>
  <si>
    <t>1395_2</t>
  </si>
  <si>
    <t>1395_3</t>
  </si>
  <si>
    <t>1395_4</t>
  </si>
  <si>
    <t>1396_1</t>
  </si>
  <si>
    <t>1396_2</t>
  </si>
  <si>
    <t>1396_3</t>
  </si>
  <si>
    <t>1396_4</t>
  </si>
  <si>
    <t>1397_1</t>
  </si>
  <si>
    <t>1397_2</t>
  </si>
  <si>
    <t>1397_3</t>
  </si>
  <si>
    <t>1397_4</t>
  </si>
  <si>
    <t>1398_1</t>
  </si>
  <si>
    <t>1398_2</t>
  </si>
  <si>
    <t>1398_3</t>
  </si>
  <si>
    <t>1398_4</t>
  </si>
  <si>
    <t>1399_1</t>
  </si>
  <si>
    <t>1399_2</t>
  </si>
  <si>
    <t>1399_3</t>
  </si>
  <si>
    <t>1399_4</t>
  </si>
  <si>
    <t>budget_resources_growth</t>
  </si>
  <si>
    <t>1380_2</t>
  </si>
  <si>
    <t>1380_3</t>
  </si>
  <si>
    <t>1380_4</t>
  </si>
  <si>
    <t>1381_1</t>
  </si>
  <si>
    <t>1381_2</t>
  </si>
  <si>
    <t>1381_3</t>
  </si>
  <si>
    <t>1381_4</t>
  </si>
  <si>
    <t>1382_1</t>
  </si>
  <si>
    <t>1382_2</t>
  </si>
  <si>
    <t>1382_3</t>
  </si>
  <si>
    <t>1382_4</t>
  </si>
  <si>
    <t>1383_1</t>
  </si>
  <si>
    <t>1383_2</t>
  </si>
  <si>
    <t>1383_3</t>
  </si>
  <si>
    <t>1383_4</t>
  </si>
  <si>
    <t>1384_1</t>
  </si>
  <si>
    <t>1384_2</t>
  </si>
  <si>
    <t>1384_3</t>
  </si>
  <si>
    <t>1384_4</t>
  </si>
  <si>
    <t>1385_1</t>
  </si>
  <si>
    <t>1385_2</t>
  </si>
  <si>
    <t>1385_3</t>
  </si>
  <si>
    <t>1385_4</t>
  </si>
  <si>
    <t>1386_1</t>
  </si>
  <si>
    <t>1386_2</t>
  </si>
  <si>
    <t>1386_3</t>
  </si>
  <si>
    <t>1386_4</t>
  </si>
  <si>
    <t>1387_1</t>
  </si>
  <si>
    <t>1387_2</t>
  </si>
  <si>
    <t>1387_3</t>
  </si>
  <si>
    <t>1387_4</t>
  </si>
  <si>
    <t>1388_1</t>
  </si>
  <si>
    <t>1388_2</t>
  </si>
  <si>
    <t>1388_3</t>
  </si>
  <si>
    <t>1388_4</t>
  </si>
  <si>
    <t>1389_1</t>
  </si>
  <si>
    <t>1389_2</t>
  </si>
  <si>
    <t>1389_3</t>
  </si>
  <si>
    <t>1389_4</t>
  </si>
  <si>
    <t>1390_1</t>
  </si>
  <si>
    <t>Date</t>
  </si>
  <si>
    <t>azad</t>
  </si>
  <si>
    <t>liquidity</t>
  </si>
  <si>
    <t>real_gdp</t>
  </si>
  <si>
    <t>CPI</t>
  </si>
  <si>
    <t>Tr</t>
  </si>
  <si>
    <t>1380_1</t>
  </si>
  <si>
    <t>شاخص شدت تحریم</t>
  </si>
  <si>
    <t>پردازش زبان طبیعی اخبار(+ استفاده از مقاله پسران)</t>
  </si>
  <si>
    <t>رشد دلار بازار آزاد</t>
  </si>
  <si>
    <t>بورس ویو و بورس ویو از tgju</t>
  </si>
  <si>
    <t>رشد نقدینگی</t>
  </si>
  <si>
    <t>داده اجزای نقدینگی بانک مرکزی</t>
  </si>
  <si>
    <t>رشد تولید حقیقی</t>
  </si>
  <si>
    <t>داده تولید ناخالص داخلی مرکز آمار قیمت ثابت 1400</t>
  </si>
  <si>
    <t>رشد منابع بودجه</t>
  </si>
  <si>
    <t xml:space="preserve">داده سازمان برنامه حقیقی شده با شاخص قیمت مصرف‌کننده  </t>
  </si>
  <si>
    <t>budget_deficit</t>
  </si>
  <si>
    <t>کسری بودجه حقیقی</t>
  </si>
  <si>
    <t>داده سازمان برنامه حقیقی شده با شاخص قیمت مصرف‌کننده و تولید ناخالص حقیقی</t>
  </si>
  <si>
    <t>تورم مبتنی بر رشد CPI</t>
  </si>
  <si>
    <t>مرکز آمار</t>
  </si>
  <si>
    <t>Tr=4 means ln(X_t/X_{t-1})</t>
  </si>
  <si>
    <t>Tr=0 means X_t</t>
  </si>
  <si>
    <t>Tr=2 means X_t/X_{t-1} - 1</t>
  </si>
  <si>
    <t>1406_1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</si>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</sst>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##"/>
  </numFmts>
  <fonts count="7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164" fontId="6" fillId="0" borderId="0" xfId="0" applyNumberFormat="1" applyFont="1"/>
    <xf numFmtId="0" fontId="6" fillId="0" borderId="0" xfId="0" applyFont="1"/>
    <xf numFmtId="0" fontId="4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تورم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0.33310966778310536</c:v>
                </c:pt>
                <c:pt idx="10">
                  <c:v>0.32550548713913652</c:v>
                </c:pt>
                <c:pt idx="11">
                  <c:v>0.32867336405210157</c:v>
                </c:pt>
                <c:pt idx="12">
                  <c:v>0.33503625411990479</c:v>
                </c:pt>
                <c:pt idx="13">
                  <c:v>0.3455730889353823</c:v>
                </c:pt>
                <c:pt idx="14">
                  <c:v>0.35608695470531604</c:v>
                </c:pt>
                <c:pt idx="15">
                  <c:v>0.38072757030728077</c:v>
                </c:pt>
                <c:pt idx="16">
                  <c:v>0.39436376106523929</c:v>
                </c:pt>
                <c:pt idx="17">
                  <c:v>0.40945732915738087</c:v>
                </c:pt>
                <c:pt idx="18">
                  <c:v>0.43201248828388383</c:v>
                </c:pt>
                <c:pt idx="19">
                  <c:v>0.43762994175140024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3-4EF3-BB70-5AA19AA2BD92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0.32283109356114226</c:v>
                </c:pt>
                <c:pt idx="10">
                  <c:v>0.30128598219905989</c:v>
                </c:pt>
                <c:pt idx="11">
                  <c:v>0.2922397458417807</c:v>
                </c:pt>
                <c:pt idx="12">
                  <c:v>0.25072609357082332</c:v>
                </c:pt>
                <c:pt idx="13">
                  <c:v>0.21736474469828981</c:v>
                </c:pt>
                <c:pt idx="14">
                  <c:v>0.19391298090771447</c:v>
                </c:pt>
                <c:pt idx="15">
                  <c:v>0.16662320175227419</c:v>
                </c:pt>
                <c:pt idx="16">
                  <c:v>0.16013129258277448</c:v>
                </c:pt>
                <c:pt idx="17">
                  <c:v>0.1596580355438395</c:v>
                </c:pt>
                <c:pt idx="18">
                  <c:v>0.15769998844057387</c:v>
                </c:pt>
                <c:pt idx="19">
                  <c:v>0.16123350976952433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3-4EF3-BB70-5AA19AA2BD92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تحریم'!$M$85:$M$104</c:f>
              <c:numCache>
                <c:formatCode>0.000</c:formatCode>
                <c:ptCount val="20"/>
                <c:pt idx="0">
                  <c:v>0.51375559820857331</c:v>
                </c:pt>
                <c:pt idx="1">
                  <c:v>0.48402877697841729</c:v>
                </c:pt>
                <c:pt idx="2">
                  <c:v>0.47879434515870889</c:v>
                </c:pt>
                <c:pt idx="3">
                  <c:v>0.57791225416036296</c:v>
                </c:pt>
                <c:pt idx="4">
                  <c:v>0.43723626373626434</c:v>
                </c:pt>
                <c:pt idx="5">
                  <c:v>0.40798914097343442</c:v>
                </c:pt>
                <c:pt idx="6">
                  <c:v>0.41035353535353569</c:v>
                </c:pt>
                <c:pt idx="7">
                  <c:v>0.32837967401725798</c:v>
                </c:pt>
                <c:pt idx="8">
                  <c:v>0.31930559644005418</c:v>
                </c:pt>
                <c:pt idx="9">
                  <c:v>0.32610154899540333</c:v>
                </c:pt>
                <c:pt idx="10">
                  <c:v>0.30896858968447893</c:v>
                </c:pt>
                <c:pt idx="11">
                  <c:v>0.30375967252189162</c:v>
                </c:pt>
                <c:pt idx="12">
                  <c:v>0.27718917508798824</c:v>
                </c:pt>
                <c:pt idx="13">
                  <c:v>0.25724312357129575</c:v>
                </c:pt>
                <c:pt idx="14">
                  <c:v>0.24393439209323575</c:v>
                </c:pt>
                <c:pt idx="15">
                  <c:v>0.23184379096499219</c:v>
                </c:pt>
                <c:pt idx="16">
                  <c:v>0.23119646268955574</c:v>
                </c:pt>
                <c:pt idx="17">
                  <c:v>0.2352234374589357</c:v>
                </c:pt>
                <c:pt idx="18">
                  <c:v>0.24027196803120199</c:v>
                </c:pt>
                <c:pt idx="19">
                  <c:v>0.24441300732001947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3-4EF3-BB70-5AA19AA2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تولید حقیقی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تحریم'!$K$85:$K$104</c:f>
              <c:numCache>
                <c:formatCode>0.000</c:formatCode>
                <c:ptCount val="20"/>
                <c:pt idx="0">
                  <c:v>4.674833076988949E-2</c:v>
                </c:pt>
                <c:pt idx="1">
                  <c:v>2.9675892637463619E-2</c:v>
                </c:pt>
                <c:pt idx="2">
                  <c:v>3.8654100492759191E-2</c:v>
                </c:pt>
                <c:pt idx="3">
                  <c:v>3.1778391352909274E-2</c:v>
                </c:pt>
                <c:pt idx="4">
                  <c:v>4.3376938407178711E-2</c:v>
                </c:pt>
                <c:pt idx="5">
                  <c:v>4.3595702212810172E-2</c:v>
                </c:pt>
                <c:pt idx="6">
                  <c:v>5.4502004066871779E-2</c:v>
                </c:pt>
                <c:pt idx="7">
                  <c:v>4.0022873377350443E-2</c:v>
                </c:pt>
                <c:pt idx="8">
                  <c:v>4.5643226808993909E-2</c:v>
                </c:pt>
                <c:pt idx="9">
                  <c:v>3.0147242305491595E-3</c:v>
                </c:pt>
                <c:pt idx="10">
                  <c:v>1.4003001918627689E-3</c:v>
                </c:pt>
                <c:pt idx="11">
                  <c:v>-9.8241982295024233E-3</c:v>
                </c:pt>
                <c:pt idx="12">
                  <c:v>4.3390666300431313E-3</c:v>
                </c:pt>
                <c:pt idx="13">
                  <c:v>-6.7274381600281874E-3</c:v>
                </c:pt>
                <c:pt idx="14">
                  <c:v>-5.7956898299241777E-3</c:v>
                </c:pt>
                <c:pt idx="15">
                  <c:v>-5.8504940986596754E-3</c:v>
                </c:pt>
                <c:pt idx="16">
                  <c:v>-1.0176529048023575E-2</c:v>
                </c:pt>
                <c:pt idx="17">
                  <c:v>-1.8210052705859403E-2</c:v>
                </c:pt>
                <c:pt idx="18">
                  <c:v>-1.1525201374419369E-2</c:v>
                </c:pt>
                <c:pt idx="19">
                  <c:v>-1.2294244260325105E-2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7-4E22-8EED-F3E6B8CAA3AE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تحریم'!$K$85:$K$104</c:f>
              <c:numCache>
                <c:formatCode>0.000</c:formatCode>
                <c:ptCount val="20"/>
                <c:pt idx="0">
                  <c:v>4.674833076988949E-2</c:v>
                </c:pt>
                <c:pt idx="1">
                  <c:v>2.9675892637463619E-2</c:v>
                </c:pt>
                <c:pt idx="2">
                  <c:v>3.8654100492759191E-2</c:v>
                </c:pt>
                <c:pt idx="3">
                  <c:v>3.1778391352909274E-2</c:v>
                </c:pt>
                <c:pt idx="4">
                  <c:v>4.3376938407178711E-2</c:v>
                </c:pt>
                <c:pt idx="5">
                  <c:v>4.3595702212810172E-2</c:v>
                </c:pt>
                <c:pt idx="6">
                  <c:v>5.4502004066871779E-2</c:v>
                </c:pt>
                <c:pt idx="7">
                  <c:v>4.0022873377350443E-2</c:v>
                </c:pt>
                <c:pt idx="8">
                  <c:v>4.5643226808993909E-2</c:v>
                </c:pt>
                <c:pt idx="9">
                  <c:v>7.6856887814242825E-3</c:v>
                </c:pt>
                <c:pt idx="10">
                  <c:v>1.2880069214589396E-2</c:v>
                </c:pt>
                <c:pt idx="11">
                  <c:v>1.7985233197552741E-2</c:v>
                </c:pt>
                <c:pt idx="12">
                  <c:v>3.876983508876708E-2</c:v>
                </c:pt>
                <c:pt idx="13">
                  <c:v>3.9838028943490755E-2</c:v>
                </c:pt>
                <c:pt idx="14">
                  <c:v>5.4342341230307678E-2</c:v>
                </c:pt>
                <c:pt idx="15">
                  <c:v>6.383053926528004E-2</c:v>
                </c:pt>
                <c:pt idx="16">
                  <c:v>7.163471924123832E-2</c:v>
                </c:pt>
                <c:pt idx="17">
                  <c:v>6.3073171104963022E-2</c:v>
                </c:pt>
                <c:pt idx="18">
                  <c:v>7.1794365412238159E-2</c:v>
                </c:pt>
                <c:pt idx="19">
                  <c:v>7.0745850982997238E-2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7-4E22-8EED-F3E6B8CAA3AE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تحریم'!$K$85:$K$104</c:f>
              <c:numCache>
                <c:formatCode>0.000</c:formatCode>
                <c:ptCount val="20"/>
                <c:pt idx="0">
                  <c:v>4.674833076988949E-2</c:v>
                </c:pt>
                <c:pt idx="1">
                  <c:v>2.9675892637463619E-2</c:v>
                </c:pt>
                <c:pt idx="2">
                  <c:v>3.8654100492759191E-2</c:v>
                </c:pt>
                <c:pt idx="3">
                  <c:v>3.1778391352909274E-2</c:v>
                </c:pt>
                <c:pt idx="4">
                  <c:v>4.3376938407178711E-2</c:v>
                </c:pt>
                <c:pt idx="5">
                  <c:v>4.3595702212810172E-2</c:v>
                </c:pt>
                <c:pt idx="6">
                  <c:v>5.4502004066871779E-2</c:v>
                </c:pt>
                <c:pt idx="7">
                  <c:v>4.0022873377350443E-2</c:v>
                </c:pt>
                <c:pt idx="8">
                  <c:v>4.5643226808993909E-2</c:v>
                </c:pt>
                <c:pt idx="9">
                  <c:v>6.1994727879639555E-3</c:v>
                </c:pt>
                <c:pt idx="10">
                  <c:v>9.2205609380795472E-3</c:v>
                </c:pt>
                <c:pt idx="11">
                  <c:v>9.0894567646815361E-3</c:v>
                </c:pt>
                <c:pt idx="12">
                  <c:v>2.7729511886434466E-2</c:v>
                </c:pt>
                <c:pt idx="13">
                  <c:v>2.485938766738971E-2</c:v>
                </c:pt>
                <c:pt idx="14">
                  <c:v>3.4931640088699423E-2</c:v>
                </c:pt>
                <c:pt idx="15">
                  <c:v>4.1296650441669192E-2</c:v>
                </c:pt>
                <c:pt idx="16">
                  <c:v>4.5079077378379795E-2</c:v>
                </c:pt>
                <c:pt idx="17">
                  <c:v>3.6687979506661916E-2</c:v>
                </c:pt>
                <c:pt idx="18">
                  <c:v>4.4738743231549361E-2</c:v>
                </c:pt>
                <c:pt idx="19">
                  <c:v>4.37821261632374E-2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7-4E22-8EED-F3E6B8CA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نقدینگی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تحریم'!$J$85:$J$104</c:f>
              <c:numCache>
                <c:formatCode>0.000</c:formatCode>
                <c:ptCount val="20"/>
                <c:pt idx="0">
                  <c:v>0.37770820963998508</c:v>
                </c:pt>
                <c:pt idx="1">
                  <c:v>0.37548677352738724</c:v>
                </c:pt>
                <c:pt idx="2">
                  <c:v>0.33400120623719531</c:v>
                </c:pt>
                <c:pt idx="3">
                  <c:v>0.31148653682197813</c:v>
                </c:pt>
                <c:pt idx="4">
                  <c:v>0.28989247712029087</c:v>
                </c:pt>
                <c:pt idx="5">
                  <c:v>0.2686846144634516</c:v>
                </c:pt>
                <c:pt idx="6">
                  <c:v>0.26964022344855154</c:v>
                </c:pt>
                <c:pt idx="7">
                  <c:v>0.24349762058040181</c:v>
                </c:pt>
                <c:pt idx="8">
                  <c:v>0.26866832719563294</c:v>
                </c:pt>
                <c:pt idx="9">
                  <c:v>0.25430904287702649</c:v>
                </c:pt>
                <c:pt idx="10">
                  <c:v>0.27118929754522947</c:v>
                </c:pt>
                <c:pt idx="11">
                  <c:v>0.28983531757852932</c:v>
                </c:pt>
                <c:pt idx="12">
                  <c:v>0.2928532979249836</c:v>
                </c:pt>
                <c:pt idx="13">
                  <c:v>0.29713091181885076</c:v>
                </c:pt>
                <c:pt idx="14">
                  <c:v>0.30308801141201092</c:v>
                </c:pt>
                <c:pt idx="15">
                  <c:v>0.30819376647993568</c:v>
                </c:pt>
                <c:pt idx="16">
                  <c:v>0.31065660481131174</c:v>
                </c:pt>
                <c:pt idx="17">
                  <c:v>0.3084883450181648</c:v>
                </c:pt>
                <c:pt idx="18">
                  <c:v>0.30526454095119449</c:v>
                </c:pt>
                <c:pt idx="19">
                  <c:v>0.30695582146574285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2-4668-9EE5-D6478787CA86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تحریم'!$J$85:$J$104</c:f>
              <c:numCache>
                <c:formatCode>0.000</c:formatCode>
                <c:ptCount val="20"/>
                <c:pt idx="0">
                  <c:v>0.37770820963998508</c:v>
                </c:pt>
                <c:pt idx="1">
                  <c:v>0.37548677352738724</c:v>
                </c:pt>
                <c:pt idx="2">
                  <c:v>0.33400120623719531</c:v>
                </c:pt>
                <c:pt idx="3">
                  <c:v>0.31148653682197813</c:v>
                </c:pt>
                <c:pt idx="4">
                  <c:v>0.28989247712029087</c:v>
                </c:pt>
                <c:pt idx="5">
                  <c:v>0.2686846144634516</c:v>
                </c:pt>
                <c:pt idx="6">
                  <c:v>0.26964022344855154</c:v>
                </c:pt>
                <c:pt idx="7">
                  <c:v>0.24349762058040181</c:v>
                </c:pt>
                <c:pt idx="8">
                  <c:v>0.26866832719563294</c:v>
                </c:pt>
                <c:pt idx="9">
                  <c:v>0.25696417359923918</c:v>
                </c:pt>
                <c:pt idx="10">
                  <c:v>0.27496368323524156</c:v>
                </c:pt>
                <c:pt idx="11">
                  <c:v>0.29211335702770036</c:v>
                </c:pt>
                <c:pt idx="12">
                  <c:v>0.29564080212803834</c:v>
                </c:pt>
                <c:pt idx="13">
                  <c:v>0.2949535995707544</c:v>
                </c:pt>
                <c:pt idx="14">
                  <c:v>0.29460637633822273</c:v>
                </c:pt>
                <c:pt idx="15">
                  <c:v>0.29953153247264752</c:v>
                </c:pt>
                <c:pt idx="16">
                  <c:v>0.29631676366439597</c:v>
                </c:pt>
                <c:pt idx="17">
                  <c:v>0.29381436253902549</c:v>
                </c:pt>
                <c:pt idx="18">
                  <c:v>0.28672214303392374</c:v>
                </c:pt>
                <c:pt idx="19">
                  <c:v>0.28190833588766573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2-4668-9EE5-D6478787CA86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تحریم'!$J$85:$J$104</c:f>
              <c:numCache>
                <c:formatCode>0.000</c:formatCode>
                <c:ptCount val="20"/>
                <c:pt idx="0">
                  <c:v>0.37770820963998508</c:v>
                </c:pt>
                <c:pt idx="1">
                  <c:v>0.37548677352738724</c:v>
                </c:pt>
                <c:pt idx="2">
                  <c:v>0.33400120623719531</c:v>
                </c:pt>
                <c:pt idx="3">
                  <c:v>0.31148653682197813</c:v>
                </c:pt>
                <c:pt idx="4">
                  <c:v>0.28989247712029087</c:v>
                </c:pt>
                <c:pt idx="5">
                  <c:v>0.2686846144634516</c:v>
                </c:pt>
                <c:pt idx="6">
                  <c:v>0.26964022344855154</c:v>
                </c:pt>
                <c:pt idx="7">
                  <c:v>0.24349762058040181</c:v>
                </c:pt>
                <c:pt idx="8">
                  <c:v>0.26866832719563294</c:v>
                </c:pt>
                <c:pt idx="9">
                  <c:v>0.25611935927853513</c:v>
                </c:pt>
                <c:pt idx="10">
                  <c:v>0.27376224580447506</c:v>
                </c:pt>
                <c:pt idx="11">
                  <c:v>0.2913890194519182</c:v>
                </c:pt>
                <c:pt idx="12">
                  <c:v>0.29475417059612252</c:v>
                </c:pt>
                <c:pt idx="13">
                  <c:v>0.29564672480573173</c:v>
                </c:pt>
                <c:pt idx="14">
                  <c:v>0.29730196557431299</c:v>
                </c:pt>
                <c:pt idx="15">
                  <c:v>0.30228440205725882</c:v>
                </c:pt>
                <c:pt idx="16">
                  <c:v>0.30086748264923679</c:v>
                </c:pt>
                <c:pt idx="17">
                  <c:v>0.29847069642598334</c:v>
                </c:pt>
                <c:pt idx="18">
                  <c:v>0.2926031894076504</c:v>
                </c:pt>
                <c:pt idx="19">
                  <c:v>0.28984081741783285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2-4668-9EE5-D6478787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دلار بازار آزاد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نمودار!$B$1</c:f>
              <c:strCache>
                <c:ptCount val="1"/>
                <c:pt idx="0">
                  <c:v>افزایش تحریم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'افزایش تحریم'!$I$85:$I$104</c:f>
              <c:numCache>
                <c:formatCode>0.000</c:formatCode>
                <c:ptCount val="20"/>
                <c:pt idx="0">
                  <c:v>0.31914187310676745</c:v>
                </c:pt>
                <c:pt idx="1">
                  <c:v>0.15257439773264037</c:v>
                </c:pt>
                <c:pt idx="2">
                  <c:v>0.31018518518518534</c:v>
                </c:pt>
                <c:pt idx="3">
                  <c:v>0.83028919330289286</c:v>
                </c:pt>
                <c:pt idx="4">
                  <c:v>0.53350110097515069</c:v>
                </c:pt>
                <c:pt idx="5">
                  <c:v>0.55107187894073251</c:v>
                </c:pt>
                <c:pt idx="6">
                  <c:v>0.27208480565371063</c:v>
                </c:pt>
                <c:pt idx="7">
                  <c:v>0.1912681912681915</c:v>
                </c:pt>
                <c:pt idx="8">
                  <c:v>0.28278153846153886</c:v>
                </c:pt>
                <c:pt idx="9">
                  <c:v>0.41965204336143436</c:v>
                </c:pt>
                <c:pt idx="10">
                  <c:v>0.63494050529860546</c:v>
                </c:pt>
                <c:pt idx="11">
                  <c:v>0.60721909988197109</c:v>
                </c:pt>
                <c:pt idx="12">
                  <c:v>0.72326362709698722</c:v>
                </c:pt>
                <c:pt idx="13">
                  <c:v>0.74238270502241477</c:v>
                </c:pt>
                <c:pt idx="14">
                  <c:v>0.63580242605053416</c:v>
                </c:pt>
                <c:pt idx="15">
                  <c:v>0.70468150938649532</c:v>
                </c:pt>
                <c:pt idx="16">
                  <c:v>0.69600354450306745</c:v>
                </c:pt>
                <c:pt idx="17">
                  <c:v>0.73401307877778676</c:v>
                </c:pt>
                <c:pt idx="18">
                  <c:v>0.77616967601865205</c:v>
                </c:pt>
                <c:pt idx="19">
                  <c:v>0.70511589646612438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3E6-95B8-EF400825C321}"/>
            </c:ext>
          </c:extLst>
        </c:ser>
        <c:ser>
          <c:idx val="1"/>
          <c:order val="1"/>
          <c:tx>
            <c:strRef>
              <c:f>نمودار!$C$1</c:f>
              <c:strCache>
                <c:ptCount val="1"/>
                <c:pt idx="0">
                  <c:v>کاهش تحریم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'کاهش تحریم'!$I$85:$I$104</c:f>
              <c:numCache>
                <c:formatCode>0.000</c:formatCode>
                <c:ptCount val="20"/>
                <c:pt idx="0">
                  <c:v>0.31914187310676745</c:v>
                </c:pt>
                <c:pt idx="1">
                  <c:v>0.15257439773264037</c:v>
                </c:pt>
                <c:pt idx="2">
                  <c:v>0.31018518518518534</c:v>
                </c:pt>
                <c:pt idx="3">
                  <c:v>0.83028919330289286</c:v>
                </c:pt>
                <c:pt idx="4">
                  <c:v>0.53350110097515069</c:v>
                </c:pt>
                <c:pt idx="5">
                  <c:v>0.55107187894073251</c:v>
                </c:pt>
                <c:pt idx="6">
                  <c:v>0.27208480565371063</c:v>
                </c:pt>
                <c:pt idx="7">
                  <c:v>0.1912681912681915</c:v>
                </c:pt>
                <c:pt idx="8">
                  <c:v>0.28278153846153886</c:v>
                </c:pt>
                <c:pt idx="9">
                  <c:v>0.35916344258794553</c:v>
                </c:pt>
                <c:pt idx="10">
                  <c:v>0.39083181889198659</c:v>
                </c:pt>
                <c:pt idx="11">
                  <c:v>0.22193131520044118</c:v>
                </c:pt>
                <c:pt idx="12">
                  <c:v>0.11009774059424493</c:v>
                </c:pt>
                <c:pt idx="13">
                  <c:v>7.8585257405347164E-2</c:v>
                </c:pt>
                <c:pt idx="14">
                  <c:v>2.6601876294770843E-2</c:v>
                </c:pt>
                <c:pt idx="15">
                  <c:v>3.6785781460720424E-2</c:v>
                </c:pt>
                <c:pt idx="16">
                  <c:v>8.4080474548441364E-2</c:v>
                </c:pt>
                <c:pt idx="17">
                  <c:v>6.9714754644158772E-2</c:v>
                </c:pt>
                <c:pt idx="18">
                  <c:v>8.6107043164771246E-2</c:v>
                </c:pt>
                <c:pt idx="19">
                  <c:v>0.10535240515240418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1-43E6-95B8-EF400825C321}"/>
            </c:ext>
          </c:extLst>
        </c:ser>
        <c:ser>
          <c:idx val="2"/>
          <c:order val="2"/>
          <c:tx>
            <c:strRef>
              <c:f>نمودار!$D$1</c:f>
              <c:strCache>
                <c:ptCount val="1"/>
                <c:pt idx="0">
                  <c:v>ثبات تحریم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نمودار!$A$2:$A$21</c:f>
              <c:strCache>
                <c:ptCount val="20"/>
                <c:pt idx="0">
                  <c:v>1401_1</c:v>
                </c:pt>
                <c:pt idx="1">
                  <c:v>1401_2</c:v>
                </c:pt>
                <c:pt idx="2">
                  <c:v>1401_3</c:v>
                </c:pt>
                <c:pt idx="3">
                  <c:v>1401_4</c:v>
                </c:pt>
                <c:pt idx="4">
                  <c:v>1402_1</c:v>
                </c:pt>
                <c:pt idx="5">
                  <c:v>1402_2</c:v>
                </c:pt>
                <c:pt idx="6">
                  <c:v>1402_3</c:v>
                </c:pt>
                <c:pt idx="7">
                  <c:v>1402_4</c:v>
                </c:pt>
                <c:pt idx="8">
                  <c:v>1403_1</c:v>
                </c:pt>
                <c:pt idx="9">
                  <c:v>1403_2</c:v>
                </c:pt>
                <c:pt idx="10">
                  <c:v>1403_3</c:v>
                </c:pt>
                <c:pt idx="11">
                  <c:v>1403_4</c:v>
                </c:pt>
                <c:pt idx="12">
                  <c:v>1404_1</c:v>
                </c:pt>
                <c:pt idx="13">
                  <c:v>1404_2</c:v>
                </c:pt>
                <c:pt idx="14">
                  <c:v>1404_3</c:v>
                </c:pt>
                <c:pt idx="15">
                  <c:v>1404_4</c:v>
                </c:pt>
                <c:pt idx="16">
                  <c:v>1405_1</c:v>
                </c:pt>
                <c:pt idx="17">
                  <c:v>1405_2</c:v>
                </c:pt>
                <c:pt idx="18">
                  <c:v>1405_3</c:v>
                </c:pt>
                <c:pt idx="19">
                  <c:v>1405_4</c:v>
                </c:pt>
              </c:strCache>
            </c:strRef>
          </c:cat>
          <c:val>
            <c:numRef>
              <c:f>'ثبات تحریم'!$I$85:$I$104</c:f>
              <c:numCache>
                <c:formatCode>0.000</c:formatCode>
                <c:ptCount val="20"/>
                <c:pt idx="0">
                  <c:v>0.31914187310676745</c:v>
                </c:pt>
                <c:pt idx="1">
                  <c:v>0.15257439773264037</c:v>
                </c:pt>
                <c:pt idx="2">
                  <c:v>0.31018518518518534</c:v>
                </c:pt>
                <c:pt idx="3">
                  <c:v>0.83028919330289286</c:v>
                </c:pt>
                <c:pt idx="4">
                  <c:v>0.53350110097515069</c:v>
                </c:pt>
                <c:pt idx="5">
                  <c:v>0.55107187894073251</c:v>
                </c:pt>
                <c:pt idx="6">
                  <c:v>0.27208480565371063</c:v>
                </c:pt>
                <c:pt idx="7">
                  <c:v>0.1912681912681915</c:v>
                </c:pt>
                <c:pt idx="8">
                  <c:v>0.28278153846153886</c:v>
                </c:pt>
                <c:pt idx="9">
                  <c:v>0.37840981556132824</c:v>
                </c:pt>
                <c:pt idx="10">
                  <c:v>0.46681850331432573</c:v>
                </c:pt>
                <c:pt idx="11">
                  <c:v>0.33745401537361341</c:v>
                </c:pt>
                <c:pt idx="12">
                  <c:v>0.28472092061354903</c:v>
                </c:pt>
                <c:pt idx="13">
                  <c:v>0.26487344689295633</c:v>
                </c:pt>
                <c:pt idx="14">
                  <c:v>0.1982611021724483</c:v>
                </c:pt>
                <c:pt idx="15">
                  <c:v>0.22337850383100344</c:v>
                </c:pt>
                <c:pt idx="16">
                  <c:v>0.25715295198242716</c:v>
                </c:pt>
                <c:pt idx="17">
                  <c:v>0.25558189207355242</c:v>
                </c:pt>
                <c:pt idx="18">
                  <c:v>0.27867336508484608</c:v>
                </c:pt>
                <c:pt idx="19">
                  <c:v>0.27548681996318924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1-43E6-95B8-EF400825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47263"/>
        <c:axId val="536842943"/>
      </c:lineChart>
      <c:catAx>
        <c:axId val="536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943"/>
        <c:crosses val="autoZero"/>
        <c:auto val="1"/>
        <c:lblAlgn val="ctr"/>
        <c:lblOffset val="100"/>
        <c:noMultiLvlLbl val="0"/>
      </c:catAx>
      <c:valAx>
        <c:axId val="536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18</xdr:row>
      <xdr:rowOff>42862</xdr:rowOff>
    </xdr:from>
    <xdr:to>
      <xdr:col>20</xdr:col>
      <xdr:colOff>147637</xdr:colOff>
      <xdr:row>32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9AE7C-844F-9455-6183-04FB44B7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17</xdr:row>
      <xdr:rowOff>114300</xdr:rowOff>
    </xdr:from>
    <xdr:to>
      <xdr:col>11</xdr:col>
      <xdr:colOff>161925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FC0FB-0961-4461-B016-FB1BD7B2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2</xdr:row>
      <xdr:rowOff>104775</xdr:rowOff>
    </xdr:from>
    <xdr:to>
      <xdr:col>20</xdr:col>
      <xdr:colOff>228600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5DD98-B325-46BA-95B5-C38DCBF2D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695325</xdr:colOff>
      <xdr:row>2</xdr:row>
      <xdr:rowOff>38100</xdr:rowOff>
    </xdr:from>
    <xdr:to>
      <xdr:col>11</xdr:col>
      <xdr:colOff>152400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D1C14-3738-48A2-A17F-28AD54C65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29B2-82CF-4DEB-9EDF-BC2A2860206D}">
  <dimension ref="A1:N105"/>
  <sheetViews>
    <sheetView tabSelected="1" topLeftCell="E1" zoomScale="106" zoomScaleNormal="106" workbookViewId="0">
      <selection activeCell="L1" sqref="L1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7" width="24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139</v>
      </c>
      <c r="G1" s="4" t="s">
        <v>1</v>
      </c>
      <c r="H1" s="4"/>
      <c r="I1" s="4" t="str">
        <f>_xlfn.CONCAT(C1, "_P2P")</f>
        <v>azad_growth_P2P</v>
      </c>
      <c r="J1" s="4" t="str">
        <f t="shared" ref="J1:M1" si="0">_xlfn.CONCAT(D1, "_P2P")</f>
        <v>liquidity_growth_P2P</v>
      </c>
      <c r="K1" s="4" t="str">
        <f t="shared" si="0"/>
        <v>real_gdp_growth_P2P</v>
      </c>
      <c r="L1" s="4" t="str">
        <f t="shared" si="0"/>
        <v>budget_P2P</v>
      </c>
      <c r="M1" s="4" t="str">
        <f t="shared" si="0"/>
        <v>inflation_P2P</v>
      </c>
    </row>
    <row r="2" spans="1:13" x14ac:dyDescent="0.25">
      <c r="A2" s="4" t="s">
        <v>73</v>
      </c>
      <c r="B2" s="6">
        <v>0.04</v>
      </c>
      <c r="C2" s="1">
        <v>2.27613806903449E-3</v>
      </c>
      <c r="D2" s="1">
        <v>6.72124784522945E-2</v>
      </c>
      <c r="E2" s="1">
        <v>0.140830447258328</v>
      </c>
      <c r="F2" s="1">
        <v>2.0833333333333402E-2</v>
      </c>
      <c r="G2" s="1">
        <v>2.0833333333333402E-2</v>
      </c>
      <c r="H2" s="1"/>
      <c r="I2" s="1"/>
      <c r="J2" s="1"/>
      <c r="K2" s="1"/>
      <c r="L2" s="1"/>
      <c r="M2" s="1"/>
    </row>
    <row r="3" spans="1:13" x14ac:dyDescent="0.25">
      <c r="A3" s="4" t="s">
        <v>74</v>
      </c>
      <c r="B3" s="6">
        <v>0.04</v>
      </c>
      <c r="C3" s="1">
        <v>-1.8467220683287401E-3</v>
      </c>
      <c r="D3" s="1">
        <v>5.9755030901934097E-2</v>
      </c>
      <c r="E3" s="1">
        <v>-1.3033166151195701E-2</v>
      </c>
      <c r="F3" s="1">
        <v>3.06122448979591E-2</v>
      </c>
      <c r="G3" s="1">
        <v>3.06122448979591E-2</v>
      </c>
      <c r="H3" s="1"/>
      <c r="I3" s="1"/>
      <c r="J3" s="1"/>
      <c r="K3" s="1"/>
      <c r="L3" s="1"/>
      <c r="M3" s="1"/>
    </row>
    <row r="4" spans="1:13" x14ac:dyDescent="0.25">
      <c r="A4" s="4" t="s">
        <v>75</v>
      </c>
      <c r="B4" s="6">
        <v>0.02</v>
      </c>
      <c r="C4" s="1">
        <v>-4.6253469010173499E-4</v>
      </c>
      <c r="D4" s="1">
        <v>7.9900043773748097E-2</v>
      </c>
      <c r="E4" s="1">
        <v>-9.4627934852014303E-2</v>
      </c>
      <c r="F4" s="1">
        <v>3.9603960396039598E-2</v>
      </c>
      <c r="G4" s="1">
        <v>3.9603960396039598E-2</v>
      </c>
      <c r="H4" s="1"/>
      <c r="I4" s="1"/>
      <c r="J4" s="1"/>
      <c r="K4" s="1"/>
      <c r="L4" s="1"/>
      <c r="M4" s="1"/>
    </row>
    <row r="5" spans="1:13" x14ac:dyDescent="0.25">
      <c r="A5" s="4" t="s">
        <v>76</v>
      </c>
      <c r="B5" s="6">
        <v>0.03</v>
      </c>
      <c r="C5" s="1">
        <v>7.5040334179621597E-4</v>
      </c>
      <c r="D5" s="1">
        <v>5.72309952853527E-2</v>
      </c>
      <c r="E5" s="1">
        <v>1.34435172682132E-2</v>
      </c>
      <c r="F5" s="1">
        <v>3.8095238095238099E-2</v>
      </c>
      <c r="G5" s="1">
        <v>3.8095238095238099E-2</v>
      </c>
      <c r="H5" s="1"/>
      <c r="I5" s="1">
        <f>(1+C2)*(1+C3)*(1+C4)*(1+C5)-1</f>
        <v>7.1285642821439232E-4</v>
      </c>
      <c r="J5" s="1">
        <f t="shared" ref="J5:M20" si="1">(1+D2)*(1+D3)*(1+D4)*(1+D5)-1</f>
        <v>0.29124849213627679</v>
      </c>
      <c r="K5" s="1">
        <f t="shared" si="1"/>
        <v>3.3118887991965495E-2</v>
      </c>
      <c r="L5" s="1">
        <f t="shared" si="1"/>
        <v>0.13541666666666696</v>
      </c>
      <c r="M5" s="1">
        <f>(1+G2)*(1+G3)*(1+G4)*(1+G5)-1</f>
        <v>0.13541666666666696</v>
      </c>
    </row>
    <row r="6" spans="1:13" x14ac:dyDescent="0.25">
      <c r="A6" s="4" t="s">
        <v>77</v>
      </c>
      <c r="B6" s="6">
        <v>0.09</v>
      </c>
      <c r="C6" s="1">
        <v>1.71213617106363E-3</v>
      </c>
      <c r="D6" s="1">
        <v>7.4347404663186595E-2</v>
      </c>
      <c r="E6" s="1">
        <v>0.15914318055853799</v>
      </c>
      <c r="F6" s="1">
        <v>1.8348623853210899E-2</v>
      </c>
      <c r="G6" s="1">
        <v>1.8348623853210899E-2</v>
      </c>
      <c r="H6" s="1"/>
      <c r="I6" s="1">
        <f t="shared" ref="I6:I69" si="2">(1+C3)*(1+C4)*(1+C5)*(1+C6)-1</f>
        <v>1.4973422175645901E-4</v>
      </c>
      <c r="J6" s="1">
        <f t="shared" si="1"/>
        <v>0.29988122732006972</v>
      </c>
      <c r="K6" s="1">
        <f t="shared" si="1"/>
        <v>4.9702623733480555E-2</v>
      </c>
      <c r="L6" s="1">
        <f t="shared" si="1"/>
        <v>0.13265306122448961</v>
      </c>
      <c r="M6" s="1">
        <f t="shared" si="1"/>
        <v>0.13265306122448961</v>
      </c>
    </row>
    <row r="7" spans="1:13" x14ac:dyDescent="0.25">
      <c r="A7" s="4" t="s">
        <v>78</v>
      </c>
      <c r="B7" s="6">
        <v>0.02</v>
      </c>
      <c r="C7" s="1">
        <v>1.26007435686308E-3</v>
      </c>
      <c r="D7" s="1">
        <v>4.8134445962586002E-2</v>
      </c>
      <c r="E7" s="1">
        <v>-5.6162600781192598E-3</v>
      </c>
      <c r="F7" s="1">
        <v>2.7027027027027101E-2</v>
      </c>
      <c r="G7" s="1">
        <v>2.7027027027027101E-2</v>
      </c>
      <c r="H7" s="1"/>
      <c r="I7" s="1">
        <f t="shared" si="2"/>
        <v>3.2627447058530823E-3</v>
      </c>
      <c r="J7" s="1">
        <f t="shared" si="1"/>
        <v>0.28562757456762089</v>
      </c>
      <c r="K7" s="1">
        <f t="shared" si="1"/>
        <v>5.7590979753036287E-2</v>
      </c>
      <c r="L7" s="1">
        <f t="shared" si="1"/>
        <v>0.12871287128712883</v>
      </c>
      <c r="M7" s="1">
        <f t="shared" si="1"/>
        <v>0.12871287128712883</v>
      </c>
    </row>
    <row r="8" spans="1:13" x14ac:dyDescent="0.25">
      <c r="A8" s="4" t="s">
        <v>79</v>
      </c>
      <c r="B8" s="6">
        <v>0.04</v>
      </c>
      <c r="C8" s="1">
        <v>1.02174319357049E-2</v>
      </c>
      <c r="D8" s="1">
        <v>9.2704425394823098E-2</v>
      </c>
      <c r="E8" s="1">
        <v>-2.79912533473834E-2</v>
      </c>
      <c r="F8" s="1">
        <v>2.6315789473684102E-2</v>
      </c>
      <c r="G8" s="1">
        <v>2.6315789473684102E-2</v>
      </c>
      <c r="H8" s="1"/>
      <c r="I8" s="1">
        <f t="shared" si="2"/>
        <v>1.3982515602136258E-2</v>
      </c>
      <c r="J8" s="1">
        <f t="shared" si="1"/>
        <v>0.30087126881715087</v>
      </c>
      <c r="K8" s="1">
        <f t="shared" si="1"/>
        <v>0.13543119152106153</v>
      </c>
      <c r="L8" s="1">
        <f t="shared" si="1"/>
        <v>0.11428571428571432</v>
      </c>
      <c r="M8" s="1">
        <f t="shared" si="1"/>
        <v>0.11428571428571432</v>
      </c>
    </row>
    <row r="9" spans="1:13" x14ac:dyDescent="0.25">
      <c r="A9" s="4" t="s">
        <v>80</v>
      </c>
      <c r="B9" s="6">
        <v>0.04</v>
      </c>
      <c r="C9" s="1">
        <v>1.01510946654333E-2</v>
      </c>
      <c r="D9" s="1">
        <v>2.29057491305889E-2</v>
      </c>
      <c r="E9" s="1">
        <v>1.4070748517687399E-2</v>
      </c>
      <c r="F9" s="1">
        <v>4.2735042735042701E-2</v>
      </c>
      <c r="G9" s="1">
        <v>4.2735042735042701E-2</v>
      </c>
      <c r="H9" s="1"/>
      <c r="I9" s="1">
        <f t="shared" si="2"/>
        <v>2.3507504655260858E-2</v>
      </c>
      <c r="J9" s="1">
        <f t="shared" si="1"/>
        <v>0.25863572453502681</v>
      </c>
      <c r="K9" s="1">
        <f t="shared" si="1"/>
        <v>0.13613392227301246</v>
      </c>
      <c r="L9" s="1">
        <f t="shared" si="1"/>
        <v>0.11926605504587173</v>
      </c>
      <c r="M9" s="1">
        <f t="shared" si="1"/>
        <v>0.11926605504587173</v>
      </c>
    </row>
    <row r="10" spans="1:13" x14ac:dyDescent="0.25">
      <c r="A10" s="4" t="s">
        <v>81</v>
      </c>
      <c r="B10" s="6">
        <v>0.03</v>
      </c>
      <c r="C10" s="1">
        <v>3.0379252240592E-2</v>
      </c>
      <c r="D10" s="1">
        <v>8.6027530177057304E-2</v>
      </c>
      <c r="E10" s="1">
        <v>0.117231898140028</v>
      </c>
      <c r="F10" s="1">
        <v>3.2786885245901697E-2</v>
      </c>
      <c r="G10" s="1">
        <v>3.2786885245901697E-2</v>
      </c>
      <c r="H10" s="1"/>
      <c r="I10" s="1">
        <f t="shared" si="2"/>
        <v>5.2798363150934557E-2</v>
      </c>
      <c r="J10" s="1">
        <f t="shared" si="1"/>
        <v>0.27231940187719816</v>
      </c>
      <c r="K10" s="1">
        <f t="shared" si="1"/>
        <v>9.5054588433780118E-2</v>
      </c>
      <c r="L10" s="1">
        <f t="shared" si="1"/>
        <v>0.13513513513513531</v>
      </c>
      <c r="M10" s="1">
        <f t="shared" si="1"/>
        <v>0.13513513513513531</v>
      </c>
    </row>
    <row r="11" spans="1:13" x14ac:dyDescent="0.25">
      <c r="A11" s="4" t="s">
        <v>82</v>
      </c>
      <c r="B11" s="6">
        <v>0.03</v>
      </c>
      <c r="C11" s="1">
        <v>-7.3471902922285703E-3</v>
      </c>
      <c r="D11" s="1">
        <v>4.8549788823036101E-2</v>
      </c>
      <c r="E11" s="1">
        <v>-8.6892418639072794E-3</v>
      </c>
      <c r="F11" s="1">
        <v>3.9682539682539701E-2</v>
      </c>
      <c r="G11" s="1">
        <v>3.9682539682539701E-2</v>
      </c>
      <c r="H11" s="1"/>
      <c r="I11" s="1">
        <f t="shared" si="2"/>
        <v>4.3748053080804983E-2</v>
      </c>
      <c r="J11" s="1">
        <f t="shared" si="1"/>
        <v>0.27282358221572012</v>
      </c>
      <c r="K11" s="1">
        <f t="shared" si="1"/>
        <v>9.1670499706660635E-2</v>
      </c>
      <c r="L11" s="1">
        <f t="shared" si="1"/>
        <v>0.1491228070175441</v>
      </c>
      <c r="M11" s="1">
        <f t="shared" si="1"/>
        <v>0.1491228070175441</v>
      </c>
    </row>
    <row r="12" spans="1:13" x14ac:dyDescent="0.25">
      <c r="A12" s="4" t="s">
        <v>83</v>
      </c>
      <c r="B12" s="6">
        <v>0.03</v>
      </c>
      <c r="C12" s="1">
        <v>6.8762982594370503E-3</v>
      </c>
      <c r="D12" s="1">
        <v>8.2756825465232997E-2</v>
      </c>
      <c r="E12" s="1">
        <v>-5.4915949662745697E-2</v>
      </c>
      <c r="F12" s="1">
        <v>1.52671755725192E-2</v>
      </c>
      <c r="G12" s="1">
        <v>1.52671755725192E-2</v>
      </c>
      <c r="H12" s="1"/>
      <c r="I12" s="1">
        <f t="shared" si="2"/>
        <v>4.0296022201665282E-2</v>
      </c>
      <c r="J12" s="1">
        <f t="shared" si="1"/>
        <v>0.26123624031193415</v>
      </c>
      <c r="K12" s="1">
        <f t="shared" si="1"/>
        <v>6.1431166179812813E-2</v>
      </c>
      <c r="L12" s="1">
        <f t="shared" si="1"/>
        <v>0.13675213675213693</v>
      </c>
      <c r="M12" s="1">
        <f t="shared" si="1"/>
        <v>0.13675213675213693</v>
      </c>
    </row>
    <row r="13" spans="1:13" x14ac:dyDescent="0.25">
      <c r="A13" s="4" t="s">
        <v>84</v>
      </c>
      <c r="B13" s="6">
        <v>0.01</v>
      </c>
      <c r="C13" s="1">
        <v>2.2017500177847201E-2</v>
      </c>
      <c r="D13" s="1">
        <v>4.8477353814040502E-2</v>
      </c>
      <c r="E13" s="1">
        <v>1.80934605599367E-2</v>
      </c>
      <c r="F13" s="1">
        <v>4.5112781954887202E-2</v>
      </c>
      <c r="G13" s="1">
        <v>4.5112781954887202E-2</v>
      </c>
      <c r="H13" s="1"/>
      <c r="I13" s="1">
        <f t="shared" si="2"/>
        <v>5.2516544970572898E-2</v>
      </c>
      <c r="J13" s="1">
        <f t="shared" si="1"/>
        <v>0.29276586518412961</v>
      </c>
      <c r="K13" s="1">
        <f t="shared" si="1"/>
        <v>6.5641752019559796E-2</v>
      </c>
      <c r="L13" s="1">
        <f t="shared" si="1"/>
        <v>0.13934426229508201</v>
      </c>
      <c r="M13" s="1">
        <f t="shared" si="1"/>
        <v>0.13934426229508201</v>
      </c>
    </row>
    <row r="14" spans="1:13" x14ac:dyDescent="0.25">
      <c r="A14" s="4" t="s">
        <v>85</v>
      </c>
      <c r="B14" s="6">
        <v>0.04</v>
      </c>
      <c r="C14" s="1">
        <v>1.83760832492256E-2</v>
      </c>
      <c r="D14" s="1">
        <v>9.0740963449541301E-2</v>
      </c>
      <c r="E14" s="1">
        <v>0.11064274817179</v>
      </c>
      <c r="F14" s="1">
        <v>4.3165467625899297E-2</v>
      </c>
      <c r="G14" s="1">
        <v>4.3165467625899297E-2</v>
      </c>
      <c r="H14" s="1"/>
      <c r="I14" s="1">
        <f t="shared" si="2"/>
        <v>4.0255492617258692E-2</v>
      </c>
      <c r="J14" s="1">
        <f t="shared" si="1"/>
        <v>0.2983765568776422</v>
      </c>
      <c r="K14" s="1">
        <f t="shared" si="1"/>
        <v>5.935686762970116E-2</v>
      </c>
      <c r="L14" s="1">
        <f t="shared" si="1"/>
        <v>0.1507936507936507</v>
      </c>
      <c r="M14" s="1">
        <f t="shared" si="1"/>
        <v>0.1507936507936507</v>
      </c>
    </row>
    <row r="15" spans="1:13" x14ac:dyDescent="0.25">
      <c r="A15" s="4" t="s">
        <v>86</v>
      </c>
      <c r="B15" s="6">
        <v>0.06</v>
      </c>
      <c r="C15" s="1">
        <v>4.3402481118212403E-3</v>
      </c>
      <c r="D15" s="1">
        <v>3.9443583101124897E-2</v>
      </c>
      <c r="E15" s="1">
        <v>-5.0795996020480898E-2</v>
      </c>
      <c r="F15" s="1">
        <v>3.4482758620689703E-2</v>
      </c>
      <c r="G15" s="1">
        <v>3.4482758620689703E-2</v>
      </c>
      <c r="H15" s="1"/>
      <c r="I15" s="1">
        <f t="shared" si="2"/>
        <v>5.2503402335076332E-2</v>
      </c>
      <c r="J15" s="1">
        <f t="shared" si="1"/>
        <v>0.28710071269984105</v>
      </c>
      <c r="K15" s="1">
        <f t="shared" si="1"/>
        <v>1.4359798019327519E-2</v>
      </c>
      <c r="L15" s="1">
        <f t="shared" si="1"/>
        <v>0.14503816793893121</v>
      </c>
      <c r="M15" s="1">
        <f t="shared" si="1"/>
        <v>0.14503816793893121</v>
      </c>
    </row>
    <row r="16" spans="1:13" x14ac:dyDescent="0.25">
      <c r="A16" s="4" t="s">
        <v>87</v>
      </c>
      <c r="B16" s="6">
        <v>7.0000000000000007E-2</v>
      </c>
      <c r="C16" s="1">
        <v>7.4973912254435301E-3</v>
      </c>
      <c r="D16" s="1">
        <v>9.5671960670860007E-2</v>
      </c>
      <c r="E16" s="1">
        <v>-5.67173004854791E-2</v>
      </c>
      <c r="F16" s="1">
        <v>2.66666666666667E-2</v>
      </c>
      <c r="G16" s="1">
        <v>2.66666666666667E-2</v>
      </c>
      <c r="H16" s="1"/>
      <c r="I16" s="1">
        <f t="shared" si="2"/>
        <v>5.3152640440112808E-2</v>
      </c>
      <c r="J16" s="1">
        <f t="shared" si="1"/>
        <v>0.30245326401775596</v>
      </c>
      <c r="K16" s="1">
        <f t="shared" si="1"/>
        <v>1.2426406109838029E-2</v>
      </c>
      <c r="L16" s="1">
        <f t="shared" si="1"/>
        <v>0.15789473684210509</v>
      </c>
      <c r="M16" s="1">
        <f t="shared" si="1"/>
        <v>0.15789473684210509</v>
      </c>
    </row>
    <row r="17" spans="1:13" x14ac:dyDescent="0.25">
      <c r="A17" s="4" t="s">
        <v>88</v>
      </c>
      <c r="B17" s="6">
        <v>0.04</v>
      </c>
      <c r="C17" s="1">
        <v>1.1809738249366699E-2</v>
      </c>
      <c r="D17" s="1">
        <v>2.7292601249921399E-2</v>
      </c>
      <c r="E17" s="1">
        <v>4.3176670060809698E-2</v>
      </c>
      <c r="F17" s="1">
        <v>2.5974025974026E-2</v>
      </c>
      <c r="G17" s="1">
        <v>2.5974025974026E-2</v>
      </c>
      <c r="H17" s="1"/>
      <c r="I17" s="1">
        <f t="shared" si="2"/>
        <v>4.2633905265722749E-2</v>
      </c>
      <c r="J17" s="1">
        <f t="shared" si="1"/>
        <v>0.27613686335905463</v>
      </c>
      <c r="K17" s="1">
        <f t="shared" si="1"/>
        <v>3.7369993935951973E-2</v>
      </c>
      <c r="L17" s="1">
        <f t="shared" si="1"/>
        <v>0.13669064748201443</v>
      </c>
      <c r="M17" s="1">
        <f t="shared" si="1"/>
        <v>0.13669064748201443</v>
      </c>
    </row>
    <row r="18" spans="1:13" x14ac:dyDescent="0.25">
      <c r="A18" s="4" t="s">
        <v>89</v>
      </c>
      <c r="B18" s="6">
        <v>0.05</v>
      </c>
      <c r="C18" s="1">
        <v>5.2295435832387599E-3</v>
      </c>
      <c r="D18" s="1">
        <v>0.114055865122555</v>
      </c>
      <c r="E18" s="1">
        <v>0.108525140036846</v>
      </c>
      <c r="F18" s="1">
        <v>1.8987341772151899E-2</v>
      </c>
      <c r="G18" s="1">
        <v>1.8987341772151899E-2</v>
      </c>
      <c r="H18" s="1"/>
      <c r="I18" s="1">
        <f t="shared" si="2"/>
        <v>2.9174213686021577E-2</v>
      </c>
      <c r="J18" s="1">
        <f t="shared" si="1"/>
        <v>0.30341465569246884</v>
      </c>
      <c r="K18" s="1">
        <f t="shared" si="1"/>
        <v>3.539209137302457E-2</v>
      </c>
      <c r="L18" s="1">
        <f t="shared" si="1"/>
        <v>0.11034482758620712</v>
      </c>
      <c r="M18" s="1">
        <f t="shared" si="1"/>
        <v>0.11034482758620712</v>
      </c>
    </row>
    <row r="19" spans="1:13" x14ac:dyDescent="0.25">
      <c r="A19" s="4" t="s">
        <v>90</v>
      </c>
      <c r="B19" s="6">
        <v>0.04</v>
      </c>
      <c r="C19" s="1">
        <v>7.1172407686178503E-3</v>
      </c>
      <c r="D19" s="1">
        <v>6.0099739027464801E-2</v>
      </c>
      <c r="E19" s="1">
        <v>-4.9841804975262902E-2</v>
      </c>
      <c r="F19" s="1">
        <v>4.3478260869565202E-2</v>
      </c>
      <c r="G19" s="1">
        <v>4.3478260869565202E-2</v>
      </c>
      <c r="H19" s="1"/>
      <c r="I19" s="1">
        <f t="shared" si="2"/>
        <v>3.2019872056621601E-2</v>
      </c>
      <c r="J19" s="1">
        <f t="shared" si="1"/>
        <v>0.32931652935100386</v>
      </c>
      <c r="K19" s="1">
        <f t="shared" si="1"/>
        <v>3.6432923330892208E-2</v>
      </c>
      <c r="L19" s="1">
        <f t="shared" si="1"/>
        <v>0.11999999999999988</v>
      </c>
      <c r="M19" s="1">
        <f t="shared" si="1"/>
        <v>0.11999999999999988</v>
      </c>
    </row>
    <row r="20" spans="1:13" x14ac:dyDescent="0.25">
      <c r="A20" s="4" t="s">
        <v>91</v>
      </c>
      <c r="B20" s="6">
        <v>0.09</v>
      </c>
      <c r="C20" s="1">
        <v>5.85797971138726E-3</v>
      </c>
      <c r="D20" s="1">
        <v>0.10682991002419499</v>
      </c>
      <c r="E20" s="1">
        <v>-2.09019623346062E-2</v>
      </c>
      <c r="F20" s="1">
        <v>1.7857142857142901E-2</v>
      </c>
      <c r="G20" s="1">
        <v>1.7857142857142901E-2</v>
      </c>
      <c r="H20" s="1"/>
      <c r="I20" s="1">
        <f t="shared" si="2"/>
        <v>3.0340557275541746E-2</v>
      </c>
      <c r="J20" s="1">
        <f t="shared" si="1"/>
        <v>0.34285383526140412</v>
      </c>
      <c r="K20" s="1">
        <f t="shared" si="1"/>
        <v>7.5785066266300882E-2</v>
      </c>
      <c r="L20" s="1">
        <f t="shared" si="1"/>
        <v>0.11038961038961048</v>
      </c>
      <c r="M20" s="1">
        <f t="shared" si="1"/>
        <v>0.11038961038961048</v>
      </c>
    </row>
    <row r="21" spans="1:13" x14ac:dyDescent="0.25">
      <c r="A21" s="4" t="s">
        <v>92</v>
      </c>
      <c r="B21" s="6">
        <v>0.13</v>
      </c>
      <c r="C21" s="1">
        <v>2.44755244755241E-3</v>
      </c>
      <c r="D21" s="1">
        <v>4.3560211652436301E-2</v>
      </c>
      <c r="E21" s="1">
        <v>2.6616912317876801E-2</v>
      </c>
      <c r="F21" s="1">
        <v>2.9239766081871298E-2</v>
      </c>
      <c r="G21" s="1">
        <v>2.9239766081871298E-2</v>
      </c>
      <c r="H21" s="1"/>
      <c r="I21" s="1">
        <f t="shared" si="2"/>
        <v>2.0806907448205347E-2</v>
      </c>
      <c r="J21" s="1">
        <f t="shared" ref="J21:J84" si="3">(1+D18)*(1+D19)*(1+D20)*(1+D21)-1</f>
        <v>0.3641184905241559</v>
      </c>
      <c r="K21" s="1">
        <f t="shared" ref="K21:K84" si="4">(1+E18)*(1+E19)*(1+E20)*(1+E21)-1</f>
        <v>5.8707671236179593E-2</v>
      </c>
      <c r="L21" s="1">
        <f t="shared" ref="L21:M84" si="5">(1+F18)*(1+F19)*(1+F20)*(1+F21)-1</f>
        <v>0.11392405063291133</v>
      </c>
      <c r="M21" s="1">
        <f t="shared" si="5"/>
        <v>0.11392405063291133</v>
      </c>
    </row>
    <row r="22" spans="1:13" x14ac:dyDescent="0.25">
      <c r="A22" s="4" t="s">
        <v>93</v>
      </c>
      <c r="B22" s="6">
        <v>0.17</v>
      </c>
      <c r="C22" s="1">
        <v>5.4717474712243598E-3</v>
      </c>
      <c r="D22" s="1">
        <v>0.102822775306636</v>
      </c>
      <c r="E22" s="1">
        <v>0.18994092029927701</v>
      </c>
      <c r="F22" s="1">
        <v>4.5454545454545303E-2</v>
      </c>
      <c r="G22" s="1">
        <v>4.5454545454545303E-2</v>
      </c>
      <c r="H22" s="1"/>
      <c r="I22" s="1">
        <f t="shared" si="2"/>
        <v>2.105286460639344E-2</v>
      </c>
      <c r="J22" s="1">
        <f t="shared" si="3"/>
        <v>0.35036400477228757</v>
      </c>
      <c r="K22" s="1">
        <f t="shared" si="4"/>
        <v>0.13646460070071997</v>
      </c>
      <c r="L22" s="1">
        <f t="shared" si="5"/>
        <v>0.14285714285714257</v>
      </c>
      <c r="M22" s="1">
        <f t="shared" si="5"/>
        <v>0.14285714285714257</v>
      </c>
    </row>
    <row r="23" spans="1:13" x14ac:dyDescent="0.25">
      <c r="A23" s="4" t="s">
        <v>94</v>
      </c>
      <c r="B23" s="6">
        <v>0.06</v>
      </c>
      <c r="C23" s="1">
        <v>4.1953038614139298E-3</v>
      </c>
      <c r="D23" s="1">
        <v>7.3050914265002001E-2</v>
      </c>
      <c r="E23" s="1">
        <v>-5.0118339783092401E-2</v>
      </c>
      <c r="F23" s="1">
        <v>4.3478260869565299E-2</v>
      </c>
      <c r="G23" s="1">
        <v>4.3478260869565299E-2</v>
      </c>
      <c r="H23" s="1"/>
      <c r="I23" s="1">
        <f t="shared" si="2"/>
        <v>1.8090496444546966E-2</v>
      </c>
      <c r="J23" s="1">
        <f t="shared" si="3"/>
        <v>0.36686132121942894</v>
      </c>
      <c r="K23" s="1">
        <f t="shared" si="4"/>
        <v>0.13613384312623866</v>
      </c>
      <c r="L23" s="1">
        <f t="shared" si="5"/>
        <v>0.14285714285714302</v>
      </c>
      <c r="M23" s="1">
        <f t="shared" si="5"/>
        <v>0.14285714285714302</v>
      </c>
    </row>
    <row r="24" spans="1:13" x14ac:dyDescent="0.25">
      <c r="A24" s="4" t="s">
        <v>95</v>
      </c>
      <c r="B24" s="6">
        <v>0.2</v>
      </c>
      <c r="C24" s="1">
        <v>3.8950751891875602E-3</v>
      </c>
      <c r="D24" s="1">
        <v>0.12906804717470399</v>
      </c>
      <c r="E24" s="1">
        <v>-5.5616804875315798E-2</v>
      </c>
      <c r="F24" s="1">
        <v>2.6041666666666699E-2</v>
      </c>
      <c r="G24" s="1">
        <v>2.6041666666666699E-2</v>
      </c>
      <c r="H24" s="1"/>
      <c r="I24" s="1">
        <f t="shared" si="2"/>
        <v>1.6103720498251706E-2</v>
      </c>
      <c r="J24" s="1">
        <f t="shared" si="3"/>
        <v>0.39432394149352246</v>
      </c>
      <c r="K24" s="1">
        <f t="shared" si="4"/>
        <v>9.5851148286666854E-2</v>
      </c>
      <c r="L24" s="1">
        <f t="shared" si="5"/>
        <v>0.15204678362573132</v>
      </c>
      <c r="M24" s="1">
        <f t="shared" si="5"/>
        <v>0.15204678362573132</v>
      </c>
    </row>
    <row r="25" spans="1:13" x14ac:dyDescent="0.25">
      <c r="A25" s="4" t="s">
        <v>96</v>
      </c>
      <c r="B25" s="6">
        <v>0.16</v>
      </c>
      <c r="C25" s="1">
        <v>4.8591942609077098E-4</v>
      </c>
      <c r="D25" s="1">
        <v>4.4287047634503002E-2</v>
      </c>
      <c r="E25" s="1">
        <v>1.0239770737043E-2</v>
      </c>
      <c r="F25" s="1">
        <v>3.5532994923857801E-2</v>
      </c>
      <c r="G25" s="1">
        <v>3.5532994923857801E-2</v>
      </c>
      <c r="H25" s="1"/>
      <c r="I25" s="1">
        <f t="shared" si="2"/>
        <v>1.4115364492500726E-2</v>
      </c>
      <c r="J25" s="1">
        <f t="shared" si="3"/>
        <v>0.39529508316797357</v>
      </c>
      <c r="K25" s="1">
        <f t="shared" si="4"/>
        <v>7.8369545176807831E-2</v>
      </c>
      <c r="L25" s="1">
        <f t="shared" si="5"/>
        <v>0.15909090909090939</v>
      </c>
      <c r="M25" s="1">
        <f t="shared" si="5"/>
        <v>0.15909090909090939</v>
      </c>
    </row>
    <row r="26" spans="1:13" x14ac:dyDescent="0.25">
      <c r="A26" s="4" t="s">
        <v>97</v>
      </c>
      <c r="B26" s="6">
        <v>0.13</v>
      </c>
      <c r="C26" s="1">
        <v>7.01856210836328E-3</v>
      </c>
      <c r="D26" s="1">
        <v>8.2100762911603203E-2</v>
      </c>
      <c r="E26" s="1">
        <v>0.20032026580784401</v>
      </c>
      <c r="F26" s="1">
        <v>4.4117647058823602E-2</v>
      </c>
      <c r="G26" s="1">
        <v>4.4117647058823602E-2</v>
      </c>
      <c r="H26" s="1"/>
      <c r="I26" s="1">
        <f t="shared" si="2"/>
        <v>1.5675476443423264E-2</v>
      </c>
      <c r="J26" s="1">
        <f t="shared" si="3"/>
        <v>0.36907752341536915</v>
      </c>
      <c r="K26" s="1">
        <f t="shared" si="4"/>
        <v>8.7775701318149046E-2</v>
      </c>
      <c r="L26" s="1">
        <f t="shared" si="5"/>
        <v>0.15760869565217428</v>
      </c>
      <c r="M26" s="1">
        <f t="shared" si="5"/>
        <v>0.15760869565217428</v>
      </c>
    </row>
    <row r="27" spans="1:13" x14ac:dyDescent="0.25">
      <c r="A27" s="4" t="s">
        <v>98</v>
      </c>
      <c r="B27" s="6">
        <v>0.16</v>
      </c>
      <c r="C27" s="1">
        <v>6.4720874781197899E-3</v>
      </c>
      <c r="D27" s="1">
        <v>4.9608527815270503E-2</v>
      </c>
      <c r="E27" s="1">
        <v>-3.9632304228666197E-2</v>
      </c>
      <c r="F27" s="1">
        <v>6.5727699530516395E-2</v>
      </c>
      <c r="G27" s="1">
        <v>6.5727699530516395E-2</v>
      </c>
      <c r="H27" s="1"/>
      <c r="I27" s="1">
        <f t="shared" si="2"/>
        <v>1.7978288730797987E-2</v>
      </c>
      <c r="J27" s="1">
        <f t="shared" si="3"/>
        <v>0.339167997262523</v>
      </c>
      <c r="K27" s="1">
        <f t="shared" si="4"/>
        <v>9.9783991568387576E-2</v>
      </c>
      <c r="L27" s="1">
        <f t="shared" si="5"/>
        <v>0.18229166666666674</v>
      </c>
      <c r="M27" s="1">
        <f t="shared" si="5"/>
        <v>0.18229166666666674</v>
      </c>
    </row>
    <row r="28" spans="1:13" x14ac:dyDescent="0.25">
      <c r="A28" s="4" t="s">
        <v>99</v>
      </c>
      <c r="B28" s="6">
        <v>0.13</v>
      </c>
      <c r="C28" s="1">
        <v>-1.32704589684076E-2</v>
      </c>
      <c r="D28" s="1">
        <v>7.6896644135972997E-2</v>
      </c>
      <c r="E28" s="1">
        <v>-0.10236254467156999</v>
      </c>
      <c r="F28" s="1">
        <v>4.4052863436123399E-2</v>
      </c>
      <c r="G28" s="1">
        <v>4.4052863436123399E-2</v>
      </c>
      <c r="H28" s="1"/>
      <c r="I28" s="1">
        <f t="shared" si="2"/>
        <v>5.7194665505289066E-4</v>
      </c>
      <c r="J28" s="1">
        <f t="shared" si="3"/>
        <v>0.27728840240853603</v>
      </c>
      <c r="K28" s="1">
        <f t="shared" si="4"/>
        <v>4.534611447851189E-2</v>
      </c>
      <c r="L28" s="1">
        <f t="shared" si="5"/>
        <v>0.20304568527918798</v>
      </c>
      <c r="M28" s="1">
        <f t="shared" si="5"/>
        <v>0.20304568527918798</v>
      </c>
    </row>
    <row r="29" spans="1:13" x14ac:dyDescent="0.25">
      <c r="A29" s="4" t="s">
        <v>100</v>
      </c>
      <c r="B29" s="6">
        <v>0.12</v>
      </c>
      <c r="C29" s="1">
        <v>2.5470998527624702E-3</v>
      </c>
      <c r="D29" s="1">
        <v>-1.07474701166194E-2</v>
      </c>
      <c r="E29" s="1">
        <v>6.5635358106039404E-3</v>
      </c>
      <c r="F29" s="1">
        <v>8.8607594936708903E-2</v>
      </c>
      <c r="G29" s="1">
        <v>8.8607594936708903E-2</v>
      </c>
      <c r="H29" s="1"/>
      <c r="I29" s="1">
        <f t="shared" si="2"/>
        <v>2.6333043132453771E-3</v>
      </c>
      <c r="J29" s="1">
        <f t="shared" si="3"/>
        <v>0.20997458154396997</v>
      </c>
      <c r="K29" s="1">
        <f t="shared" si="4"/>
        <v>4.154212852628647E-2</v>
      </c>
      <c r="L29" s="1">
        <f t="shared" si="5"/>
        <v>0.26470588235294135</v>
      </c>
      <c r="M29" s="1">
        <f t="shared" si="5"/>
        <v>0.26470588235294135</v>
      </c>
    </row>
    <row r="30" spans="1:13" x14ac:dyDescent="0.25">
      <c r="A30" s="4" t="s">
        <v>101</v>
      </c>
      <c r="B30" s="6">
        <v>0.08</v>
      </c>
      <c r="C30" s="1">
        <v>4.22902105398568E-2</v>
      </c>
      <c r="D30" s="1">
        <v>2.9547213717688901E-2</v>
      </c>
      <c r="E30" s="1">
        <v>0.18173023555336501</v>
      </c>
      <c r="F30" s="1">
        <v>6.9767441860465101E-2</v>
      </c>
      <c r="G30" s="1">
        <v>6.9767441860465101E-2</v>
      </c>
      <c r="H30" s="1"/>
      <c r="I30" s="1">
        <f t="shared" si="2"/>
        <v>3.7751355505272643E-2</v>
      </c>
      <c r="J30" s="1">
        <f t="shared" si="3"/>
        <v>0.15121068369451285</v>
      </c>
      <c r="K30" s="1">
        <f t="shared" si="4"/>
        <v>2.5411183950767802E-2</v>
      </c>
      <c r="L30" s="1">
        <f t="shared" si="5"/>
        <v>0.29577464788732422</v>
      </c>
      <c r="M30" s="1">
        <f t="shared" si="5"/>
        <v>0.29577464788732422</v>
      </c>
    </row>
    <row r="31" spans="1:13" x14ac:dyDescent="0.25">
      <c r="A31" s="4" t="s">
        <v>102</v>
      </c>
      <c r="B31" s="6">
        <v>0.05</v>
      </c>
      <c r="C31" s="1">
        <v>2.8499727447572301E-2</v>
      </c>
      <c r="D31" s="1">
        <v>2.05521434935233E-2</v>
      </c>
      <c r="E31" s="1">
        <v>-0.100343259100357</v>
      </c>
      <c r="F31" s="1">
        <v>5.0724637681159403E-2</v>
      </c>
      <c r="G31" s="1">
        <v>5.0724637681159403E-2</v>
      </c>
      <c r="H31" s="1"/>
      <c r="I31" s="1">
        <f t="shared" si="2"/>
        <v>6.0463573281881899E-2</v>
      </c>
      <c r="J31" s="1">
        <f t="shared" si="3"/>
        <v>0.11934163997556158</v>
      </c>
      <c r="K31" s="1">
        <f t="shared" si="4"/>
        <v>-3.9411583816073903E-2</v>
      </c>
      <c r="L31" s="1">
        <f t="shared" si="5"/>
        <v>0.27753303964757725</v>
      </c>
      <c r="M31" s="1">
        <f t="shared" si="5"/>
        <v>0.27753303964757725</v>
      </c>
    </row>
    <row r="32" spans="1:13" x14ac:dyDescent="0.25">
      <c r="A32" s="4" t="s">
        <v>103</v>
      </c>
      <c r="B32" s="6">
        <v>7.0000000000000007E-2</v>
      </c>
      <c r="C32" s="1">
        <v>-1.2999999999999999E-2</v>
      </c>
      <c r="D32" s="1">
        <v>0.11520743381688001</v>
      </c>
      <c r="E32" s="1">
        <v>-5.68432457294221E-2</v>
      </c>
      <c r="F32" s="1">
        <v>-6.8965517241379101E-3</v>
      </c>
      <c r="G32" s="1">
        <v>-6.8965517241379101E-3</v>
      </c>
      <c r="H32" s="1"/>
      <c r="I32" s="1">
        <f t="shared" si="2"/>
        <v>6.0754242479607257E-2</v>
      </c>
      <c r="J32" s="1">
        <f t="shared" si="3"/>
        <v>0.15916241793386932</v>
      </c>
      <c r="K32" s="1">
        <f t="shared" si="4"/>
        <v>9.2999656152519261E-3</v>
      </c>
      <c r="L32" s="1">
        <f t="shared" si="5"/>
        <v>0.21518987341772133</v>
      </c>
      <c r="M32" s="1">
        <f t="shared" si="5"/>
        <v>0.21518987341772133</v>
      </c>
    </row>
    <row r="33" spans="1:13" x14ac:dyDescent="0.25">
      <c r="A33" s="4" t="s">
        <v>104</v>
      </c>
      <c r="B33" s="6">
        <v>0.11</v>
      </c>
      <c r="C33" s="1">
        <v>8.1053698074974694E-3</v>
      </c>
      <c r="D33" s="1">
        <v>3.6352338266278102E-2</v>
      </c>
      <c r="E33" s="1">
        <v>-1.1497278074735299E-2</v>
      </c>
      <c r="F33" s="1">
        <v>1.7361111111111101E-2</v>
      </c>
      <c r="G33" s="1">
        <v>1.7361111111111101E-2</v>
      </c>
      <c r="H33" s="1"/>
      <c r="I33" s="1">
        <f t="shared" si="2"/>
        <v>6.6635221474207862E-2</v>
      </c>
      <c r="J33" s="1">
        <f t="shared" si="3"/>
        <v>0.21435189293655377</v>
      </c>
      <c r="K33" s="1">
        <f t="shared" si="4"/>
        <v>-8.8099481506747068E-3</v>
      </c>
      <c r="L33" s="1">
        <f t="shared" si="5"/>
        <v>0.13565891472868219</v>
      </c>
      <c r="M33" s="1">
        <f t="shared" si="5"/>
        <v>0.13565891472868219</v>
      </c>
    </row>
    <row r="34" spans="1:13" x14ac:dyDescent="0.25">
      <c r="A34" s="4" t="s">
        <v>105</v>
      </c>
      <c r="B34" s="6">
        <v>0.18</v>
      </c>
      <c r="C34" s="1">
        <v>-3.0150753768844198E-3</v>
      </c>
      <c r="D34" s="1">
        <v>7.41587439559932E-2</v>
      </c>
      <c r="E34" s="1">
        <v>0.16615132362807</v>
      </c>
      <c r="F34" s="1">
        <v>1.7064846416382298E-2</v>
      </c>
      <c r="G34" s="1">
        <v>1.7064846416382298E-2</v>
      </c>
      <c r="H34" s="1"/>
      <c r="I34" s="1">
        <f t="shared" si="2"/>
        <v>2.0271729627991952E-2</v>
      </c>
      <c r="J34" s="1">
        <f t="shared" si="3"/>
        <v>0.26697123420606084</v>
      </c>
      <c r="K34" s="1">
        <f t="shared" si="4"/>
        <v>-2.1876942676509303E-2</v>
      </c>
      <c r="L34" s="1">
        <f t="shared" si="5"/>
        <v>7.9710144927536364E-2</v>
      </c>
      <c r="M34" s="1">
        <f t="shared" si="5"/>
        <v>7.9710144927536364E-2</v>
      </c>
    </row>
    <row r="35" spans="1:13" x14ac:dyDescent="0.25">
      <c r="A35" s="4" t="s">
        <v>106</v>
      </c>
      <c r="B35" s="6">
        <v>0.13</v>
      </c>
      <c r="C35" s="1">
        <v>1.1088709677419401E-2</v>
      </c>
      <c r="D35" s="1">
        <v>2.6130888875429199E-2</v>
      </c>
      <c r="E35" s="1">
        <v>-4.1329482227411098E-2</v>
      </c>
      <c r="F35" s="1">
        <v>3.0201342281879099E-2</v>
      </c>
      <c r="G35" s="1">
        <v>3.0201342281879099E-2</v>
      </c>
      <c r="H35" s="1"/>
      <c r="I35" s="1">
        <f t="shared" si="2"/>
        <v>3.0000000000003357E-3</v>
      </c>
      <c r="J35" s="1">
        <f t="shared" si="3"/>
        <v>0.27389700469892309</v>
      </c>
      <c r="K35" s="1">
        <f t="shared" si="4"/>
        <v>4.2283901382137001E-2</v>
      </c>
      <c r="L35" s="1">
        <f t="shared" si="5"/>
        <v>5.862068965517242E-2</v>
      </c>
      <c r="M35" s="1">
        <f t="shared" si="5"/>
        <v>5.862068965517242E-2</v>
      </c>
    </row>
    <row r="36" spans="1:13" x14ac:dyDescent="0.25">
      <c r="A36" s="4" t="s">
        <v>107</v>
      </c>
      <c r="B36" s="6">
        <v>0.17</v>
      </c>
      <c r="C36" s="1">
        <v>1.9940179461615201E-3</v>
      </c>
      <c r="D36" s="1">
        <v>8.4702043737466301E-2</v>
      </c>
      <c r="E36" s="1">
        <v>1.6585515113953099E-2</v>
      </c>
      <c r="F36" s="1">
        <v>9.7719869706840608E-3</v>
      </c>
      <c r="G36" s="1">
        <v>9.7719869706840608E-3</v>
      </c>
      <c r="H36" s="1"/>
      <c r="I36" s="1">
        <f t="shared" si="2"/>
        <v>1.8237082066869581E-2</v>
      </c>
      <c r="J36" s="1">
        <f t="shared" si="3"/>
        <v>0.23905081925310556</v>
      </c>
      <c r="K36" s="1">
        <f t="shared" si="4"/>
        <v>0.12343013182468843</v>
      </c>
      <c r="L36" s="1">
        <f t="shared" si="5"/>
        <v>7.6388888888889062E-2</v>
      </c>
      <c r="M36" s="1">
        <f t="shared" si="5"/>
        <v>7.6388888888889062E-2</v>
      </c>
    </row>
    <row r="37" spans="1:13" x14ac:dyDescent="0.25">
      <c r="A37" s="4" t="s">
        <v>108</v>
      </c>
      <c r="B37" s="6">
        <v>0.22</v>
      </c>
      <c r="C37" s="1">
        <v>3.6815920398010002E-2</v>
      </c>
      <c r="D37" s="1">
        <v>4.6856662310632603E-2</v>
      </c>
      <c r="E37" s="1">
        <v>-6.3244628473824893E-2</v>
      </c>
      <c r="F37" s="1">
        <v>2.9032258064516099E-2</v>
      </c>
      <c r="G37" s="1">
        <v>2.9032258064516099E-2</v>
      </c>
      <c r="H37" s="1"/>
      <c r="I37" s="1">
        <f t="shared" si="2"/>
        <v>4.7236180904522973E-2</v>
      </c>
      <c r="J37" s="1">
        <f t="shared" si="3"/>
        <v>0.25160966708147159</v>
      </c>
      <c r="K37" s="1">
        <f t="shared" si="4"/>
        <v>6.4619436223161575E-2</v>
      </c>
      <c r="L37" s="1">
        <f t="shared" si="5"/>
        <v>8.8737201365187701E-2</v>
      </c>
      <c r="M37" s="1">
        <f t="shared" si="5"/>
        <v>8.8737201365187701E-2</v>
      </c>
    </row>
    <row r="38" spans="1:13" x14ac:dyDescent="0.25">
      <c r="A38" s="4" t="s">
        <v>109</v>
      </c>
      <c r="B38" s="6">
        <v>0.13</v>
      </c>
      <c r="C38" s="1">
        <v>1.4395393474088299E-2</v>
      </c>
      <c r="D38" s="1">
        <v>5.9375215658963303E-2</v>
      </c>
      <c r="E38" s="1">
        <v>0.15681942880824701</v>
      </c>
      <c r="F38" s="1">
        <v>4.0752351097178799E-2</v>
      </c>
      <c r="G38" s="1">
        <v>4.0752351097178799E-2</v>
      </c>
      <c r="H38" s="1"/>
      <c r="I38" s="1">
        <f t="shared" si="2"/>
        <v>6.5524193548387233E-2</v>
      </c>
      <c r="J38" s="1">
        <f t="shared" si="3"/>
        <v>0.23438390130499975</v>
      </c>
      <c r="K38" s="1">
        <f t="shared" si="4"/>
        <v>5.6100030207255625E-2</v>
      </c>
      <c r="L38" s="1">
        <f t="shared" si="5"/>
        <v>0.11409395973154379</v>
      </c>
      <c r="M38" s="1">
        <f t="shared" si="5"/>
        <v>0.11409395973154379</v>
      </c>
    </row>
    <row r="39" spans="1:13" x14ac:dyDescent="0.25">
      <c r="A39" s="4" t="s">
        <v>110</v>
      </c>
      <c r="B39" s="6">
        <v>0.16</v>
      </c>
      <c r="C39" s="1">
        <v>1.0406811731315E-2</v>
      </c>
      <c r="D39" s="1">
        <v>3.5995903110711699E-2</v>
      </c>
      <c r="E39" s="1">
        <v>1.0145400871469101E-2</v>
      </c>
      <c r="F39" s="1">
        <v>6.02409638554217E-2</v>
      </c>
      <c r="G39" s="1">
        <v>6.02409638554217E-2</v>
      </c>
      <c r="H39" s="1"/>
      <c r="I39" s="1">
        <f t="shared" si="2"/>
        <v>6.4805583250249432E-2</v>
      </c>
      <c r="J39" s="1">
        <f t="shared" si="3"/>
        <v>0.24625101776177338</v>
      </c>
      <c r="K39" s="1">
        <f t="shared" si="4"/>
        <v>0.11280629642471518</v>
      </c>
      <c r="L39" s="1">
        <f t="shared" si="5"/>
        <v>0.14657980456026065</v>
      </c>
      <c r="M39" s="1">
        <f t="shared" si="5"/>
        <v>0.14657980456026065</v>
      </c>
    </row>
    <row r="40" spans="1:13" x14ac:dyDescent="0.25">
      <c r="A40" s="4" t="s">
        <v>111</v>
      </c>
      <c r="B40" s="6">
        <v>7.0000000000000007E-2</v>
      </c>
      <c r="C40" s="1">
        <v>4.8689138576778999E-2</v>
      </c>
      <c r="D40" s="1">
        <v>8.9447572208998197E-2</v>
      </c>
      <c r="E40" s="1">
        <v>-5.8853344775219002E-2</v>
      </c>
      <c r="F40" s="1">
        <v>8.8068181818181601E-2</v>
      </c>
      <c r="G40" s="1">
        <v>8.8068181818181601E-2</v>
      </c>
      <c r="H40" s="1"/>
      <c r="I40" s="1">
        <f t="shared" si="2"/>
        <v>0.11442786069651745</v>
      </c>
      <c r="J40" s="1">
        <f t="shared" si="3"/>
        <v>0.25170331659499601</v>
      </c>
      <c r="K40" s="1">
        <f t="shared" si="4"/>
        <v>3.0227077036209193E-2</v>
      </c>
      <c r="L40" s="1">
        <f t="shared" si="5"/>
        <v>0.23548387096774204</v>
      </c>
      <c r="M40" s="1">
        <f t="shared" si="5"/>
        <v>0.23548387096774204</v>
      </c>
    </row>
    <row r="41" spans="1:13" x14ac:dyDescent="0.25">
      <c r="A41" s="4" t="s">
        <v>112</v>
      </c>
      <c r="B41" s="6">
        <v>0.06</v>
      </c>
      <c r="C41" s="1">
        <v>5.3571428571428603E-2</v>
      </c>
      <c r="D41" s="1">
        <v>2.5726767184574999E-2</v>
      </c>
      <c r="E41" s="1">
        <v>-2.1510648963023401E-2</v>
      </c>
      <c r="F41" s="1">
        <v>5.7441253263707699E-2</v>
      </c>
      <c r="G41" s="1">
        <v>5.7441253263707699E-2</v>
      </c>
      <c r="H41" s="1"/>
      <c r="I41" s="1">
        <f t="shared" si="2"/>
        <v>0.13243761996161219</v>
      </c>
      <c r="J41" s="1">
        <f t="shared" si="3"/>
        <v>0.22643876915426664</v>
      </c>
      <c r="K41" s="1">
        <f t="shared" si="4"/>
        <v>7.612537346599435E-2</v>
      </c>
      <c r="L41" s="1">
        <f t="shared" si="5"/>
        <v>0.26959247648902829</v>
      </c>
      <c r="M41" s="1">
        <f t="shared" si="5"/>
        <v>0.26959247648902829</v>
      </c>
    </row>
    <row r="42" spans="1:13" x14ac:dyDescent="0.25">
      <c r="A42" s="4" t="s">
        <v>33</v>
      </c>
      <c r="B42" s="1">
        <v>0.05</v>
      </c>
      <c r="C42" s="1">
        <v>6.3559322033898302E-2</v>
      </c>
      <c r="D42" s="1">
        <v>5.2148264551204901E-2</v>
      </c>
      <c r="E42" s="1">
        <v>7.4024604157216206E-2</v>
      </c>
      <c r="F42" s="1">
        <v>6.1728395061728399E-2</v>
      </c>
      <c r="G42" s="1">
        <v>6.1728395061728399E-2</v>
      </c>
      <c r="H42" s="1"/>
      <c r="I42" s="1">
        <f t="shared" si="2"/>
        <v>0.18732261116367055</v>
      </c>
      <c r="J42" s="1">
        <f t="shared" si="3"/>
        <v>0.2180721272975148</v>
      </c>
      <c r="K42" s="1">
        <f t="shared" si="4"/>
        <v>-8.940898831216737E-4</v>
      </c>
      <c r="L42" s="1">
        <f t="shared" si="5"/>
        <v>0.29518072289156638</v>
      </c>
      <c r="M42" s="1">
        <f t="shared" si="5"/>
        <v>0.29518072289156638</v>
      </c>
    </row>
    <row r="43" spans="1:13" x14ac:dyDescent="0.25">
      <c r="A43" s="4" t="s">
        <v>34</v>
      </c>
      <c r="B43" s="1">
        <v>0.28000000000000003</v>
      </c>
      <c r="C43" s="1">
        <v>0.20717131474103601</v>
      </c>
      <c r="D43" s="1">
        <v>2.35396731115581E-2</v>
      </c>
      <c r="E43" s="1">
        <v>-3.79382679932595E-2</v>
      </c>
      <c r="F43" s="1">
        <v>4.4186046511627899E-2</v>
      </c>
      <c r="G43" s="1">
        <v>4.4186046511627899E-2</v>
      </c>
      <c r="H43" s="1"/>
      <c r="I43" s="1">
        <f t="shared" si="2"/>
        <v>0.41853932584269704</v>
      </c>
      <c r="J43" s="1">
        <f t="shared" si="3"/>
        <v>0.20342671554673619</v>
      </c>
      <c r="K43" s="1">
        <f t="shared" si="4"/>
        <v>-4.845227081569603E-2</v>
      </c>
      <c r="L43" s="1">
        <f t="shared" si="5"/>
        <v>0.27556818181818166</v>
      </c>
      <c r="M43" s="1">
        <f t="shared" si="5"/>
        <v>0.27556818181818166</v>
      </c>
    </row>
    <row r="44" spans="1:13" x14ac:dyDescent="0.25">
      <c r="A44" s="4" t="s">
        <v>35</v>
      </c>
      <c r="B44" s="1">
        <v>0.37</v>
      </c>
      <c r="C44" s="1">
        <v>0.264026402640264</v>
      </c>
      <c r="D44" s="1">
        <v>8.7543564422849801E-2</v>
      </c>
      <c r="E44" s="1">
        <v>-2.6853421289747999E-2</v>
      </c>
      <c r="F44" s="1">
        <v>5.7906458797327399E-2</v>
      </c>
      <c r="G44" s="1">
        <v>5.7906458797327399E-2</v>
      </c>
      <c r="H44" s="1"/>
      <c r="I44" s="1">
        <f t="shared" si="2"/>
        <v>0.70982142857142927</v>
      </c>
      <c r="J44" s="1">
        <f t="shared" si="3"/>
        <v>0.20132350847655633</v>
      </c>
      <c r="K44" s="1">
        <f t="shared" si="4"/>
        <v>-1.6098700458057391E-2</v>
      </c>
      <c r="L44" s="1">
        <f t="shared" si="5"/>
        <v>0.24020887728459561</v>
      </c>
      <c r="M44" s="1">
        <f t="shared" si="5"/>
        <v>0.24020887728459561</v>
      </c>
    </row>
    <row r="45" spans="1:13" x14ac:dyDescent="0.25">
      <c r="A45" s="4" t="s">
        <v>36</v>
      </c>
      <c r="B45" s="1">
        <v>0.2</v>
      </c>
      <c r="C45" s="1">
        <v>-4.5430809399477801E-2</v>
      </c>
      <c r="D45" s="1">
        <v>6.3454511421554602E-2</v>
      </c>
      <c r="E45" s="1">
        <v>-0.11951578390055501</v>
      </c>
      <c r="F45" s="1">
        <v>3.7894736842105203E-2</v>
      </c>
      <c r="G45" s="1">
        <v>3.7894736842105203E-2</v>
      </c>
      <c r="H45" s="1"/>
      <c r="I45" s="1">
        <f t="shared" si="2"/>
        <v>0.54915254237288202</v>
      </c>
      <c r="J45" s="1">
        <f t="shared" si="3"/>
        <v>0.24550995999919545</v>
      </c>
      <c r="K45" s="1">
        <f t="shared" si="4"/>
        <v>-0.11464589417521898</v>
      </c>
      <c r="L45" s="1">
        <f t="shared" si="5"/>
        <v>0.21728395061728389</v>
      </c>
      <c r="M45" s="1">
        <f t="shared" si="5"/>
        <v>0.21728395061728389</v>
      </c>
    </row>
    <row r="46" spans="1:13" x14ac:dyDescent="0.25">
      <c r="A46" s="4" t="s">
        <v>37</v>
      </c>
      <c r="B46" s="1">
        <v>0.18</v>
      </c>
      <c r="C46" s="1">
        <v>0.33369803063457298</v>
      </c>
      <c r="D46" s="1">
        <v>6.8047192307533103E-2</v>
      </c>
      <c r="E46" s="1">
        <v>9.3295215162344694E-2</v>
      </c>
      <c r="F46" s="1">
        <v>8.7221095334685694E-2</v>
      </c>
      <c r="G46" s="1">
        <v>8.7221095334685694E-2</v>
      </c>
      <c r="H46" s="1"/>
      <c r="I46" s="1">
        <f t="shared" si="2"/>
        <v>0.94262948207171315</v>
      </c>
      <c r="J46" s="1">
        <f t="shared" si="3"/>
        <v>0.26433076077508355</v>
      </c>
      <c r="K46" s="1">
        <f t="shared" si="4"/>
        <v>-9.8760490331486039E-2</v>
      </c>
      <c r="L46" s="1">
        <f t="shared" si="5"/>
        <v>0.246511627906977</v>
      </c>
      <c r="M46" s="1">
        <f t="shared" si="5"/>
        <v>0.246511627906977</v>
      </c>
    </row>
    <row r="47" spans="1:13" x14ac:dyDescent="0.25">
      <c r="A47" s="4" t="s">
        <v>38</v>
      </c>
      <c r="B47" s="1">
        <v>0.12</v>
      </c>
      <c r="C47" s="1">
        <v>0.271534044298605</v>
      </c>
      <c r="D47" s="1">
        <v>6.8785994701046099E-2</v>
      </c>
      <c r="E47" s="1">
        <v>-7.34162317142444E-3</v>
      </c>
      <c r="F47" s="1">
        <v>0.102611940298507</v>
      </c>
      <c r="G47" s="1">
        <v>0.102611940298507</v>
      </c>
      <c r="H47" s="1"/>
      <c r="I47" s="1">
        <f t="shared" si="2"/>
        <v>1.0462046204620452</v>
      </c>
      <c r="J47" s="1">
        <f t="shared" si="3"/>
        <v>0.32022142891460437</v>
      </c>
      <c r="K47" s="1">
        <f t="shared" si="4"/>
        <v>-7.0098187010040669E-2</v>
      </c>
      <c r="L47" s="1">
        <f t="shared" si="5"/>
        <v>0.31625835189309548</v>
      </c>
      <c r="M47" s="1">
        <f t="shared" si="5"/>
        <v>0.31625835189309548</v>
      </c>
    </row>
    <row r="48" spans="1:13" x14ac:dyDescent="0.25">
      <c r="A48" s="4" t="s">
        <v>39</v>
      </c>
      <c r="B48" s="1">
        <v>0.13</v>
      </c>
      <c r="C48" s="1">
        <v>9.8387096774193605E-2</v>
      </c>
      <c r="D48" s="1">
        <v>7.1262328960428098E-2</v>
      </c>
      <c r="E48" s="1">
        <v>-9.9003896173059606E-3</v>
      </c>
      <c r="F48" s="1">
        <v>9.81387478849408E-2</v>
      </c>
      <c r="G48" s="1">
        <v>9.81387478849408E-2</v>
      </c>
      <c r="H48" s="1"/>
      <c r="I48" s="1">
        <f t="shared" si="2"/>
        <v>0.77806788511749225</v>
      </c>
      <c r="J48" s="1">
        <f t="shared" si="3"/>
        <v>0.30045685428066737</v>
      </c>
      <c r="K48" s="1">
        <f t="shared" si="4"/>
        <v>-5.3898515518852275E-2</v>
      </c>
      <c r="L48" s="1">
        <f t="shared" si="5"/>
        <v>0.36631578947368348</v>
      </c>
      <c r="M48" s="1">
        <f t="shared" si="5"/>
        <v>0.36631578947368348</v>
      </c>
    </row>
    <row r="49" spans="1:13" x14ac:dyDescent="0.25">
      <c r="A49" s="4" t="s">
        <v>40</v>
      </c>
      <c r="B49" s="1">
        <v>0.19</v>
      </c>
      <c r="C49" s="1">
        <v>-3.0837004405286299E-2</v>
      </c>
      <c r="D49" s="1">
        <v>2.6610876005459399E-2</v>
      </c>
      <c r="E49" s="1">
        <v>-8.1675861099377703E-2</v>
      </c>
      <c r="F49" s="1">
        <v>7.3959938366718006E-2</v>
      </c>
      <c r="G49" s="1">
        <v>7.3959938366718006E-2</v>
      </c>
      <c r="H49" s="1"/>
      <c r="I49" s="1">
        <f t="shared" si="2"/>
        <v>0.80525164113785452</v>
      </c>
      <c r="J49" s="1">
        <f t="shared" si="3"/>
        <v>0.25540221611901104</v>
      </c>
      <c r="K49" s="1">
        <f t="shared" si="4"/>
        <v>-1.3238607617899745E-2</v>
      </c>
      <c r="L49" s="1">
        <f t="shared" si="5"/>
        <v>0.41379310344827536</v>
      </c>
      <c r="M49" s="1">
        <f t="shared" si="5"/>
        <v>0.41379310344827536</v>
      </c>
    </row>
    <row r="50" spans="1:13" x14ac:dyDescent="0.25">
      <c r="A50" s="4" t="s">
        <v>41</v>
      </c>
      <c r="B50" s="1">
        <v>0.1</v>
      </c>
      <c r="C50" s="1">
        <v>-0.112121212121212</v>
      </c>
      <c r="D50" s="1">
        <v>7.0719387474084405E-2</v>
      </c>
      <c r="E50" s="1">
        <v>0.12125721240713901</v>
      </c>
      <c r="F50" s="1">
        <v>5.4519368723099003E-2</v>
      </c>
      <c r="G50" s="1">
        <v>5.4519368723099003E-2</v>
      </c>
      <c r="H50" s="1"/>
      <c r="I50" s="1">
        <f t="shared" si="2"/>
        <v>0.20180475799835906</v>
      </c>
      <c r="J50" s="1">
        <f t="shared" si="3"/>
        <v>0.25854316322149162</v>
      </c>
      <c r="K50" s="1">
        <f t="shared" si="4"/>
        <v>1.1998692383418108E-2</v>
      </c>
      <c r="L50" s="1">
        <f t="shared" si="5"/>
        <v>0.37126865671641718</v>
      </c>
      <c r="M50" s="1">
        <f t="shared" si="5"/>
        <v>0.37126865671641718</v>
      </c>
    </row>
    <row r="51" spans="1:13" x14ac:dyDescent="0.25">
      <c r="A51" s="4" t="s">
        <v>42</v>
      </c>
      <c r="B51" s="1">
        <v>0.27</v>
      </c>
      <c r="C51" s="1">
        <v>5.1194539249146799E-3</v>
      </c>
      <c r="D51" s="1">
        <v>8.7598736176935199E-2</v>
      </c>
      <c r="E51" s="1">
        <v>-5.2396829345134399E-2</v>
      </c>
      <c r="F51" s="1">
        <v>3.53741496598639E-2</v>
      </c>
      <c r="G51" s="1">
        <v>3.53741496598639E-2</v>
      </c>
      <c r="H51" s="1"/>
      <c r="I51" s="1">
        <f t="shared" si="2"/>
        <v>-4.9999999999999711E-2</v>
      </c>
      <c r="J51" s="1">
        <f t="shared" si="3"/>
        <v>0.28069600512185389</v>
      </c>
      <c r="K51" s="1">
        <f t="shared" si="4"/>
        <v>-3.3934340367016036E-2</v>
      </c>
      <c r="L51" s="1">
        <f t="shared" si="5"/>
        <v>0.28764805414551575</v>
      </c>
      <c r="M51" s="1">
        <f t="shared" si="5"/>
        <v>0.28764805414551575</v>
      </c>
    </row>
    <row r="52" spans="1:13" x14ac:dyDescent="0.25">
      <c r="A52" s="4" t="s">
        <v>43</v>
      </c>
      <c r="B52" s="1">
        <v>0.25</v>
      </c>
      <c r="C52" s="1">
        <v>2.4448217317487302E-2</v>
      </c>
      <c r="D52" s="1">
        <v>0.16121359575858801</v>
      </c>
      <c r="E52" s="1">
        <v>5.5917951838047797E-3</v>
      </c>
      <c r="F52" s="1">
        <v>1.9710906701708299E-2</v>
      </c>
      <c r="G52" s="1">
        <v>1.9710906701708299E-2</v>
      </c>
      <c r="H52" s="1"/>
      <c r="I52" s="1">
        <f t="shared" si="2"/>
        <v>-0.11395007342143881</v>
      </c>
      <c r="J52" s="1">
        <f t="shared" si="3"/>
        <v>0.38823290334905636</v>
      </c>
      <c r="K52" s="1">
        <f t="shared" si="4"/>
        <v>-1.8818217128409476E-2</v>
      </c>
      <c r="L52" s="1">
        <f t="shared" si="5"/>
        <v>0.19568567026194095</v>
      </c>
      <c r="M52" s="1">
        <f t="shared" si="5"/>
        <v>0.19568567026194095</v>
      </c>
    </row>
    <row r="53" spans="1:13" x14ac:dyDescent="0.25">
      <c r="A53" s="4" t="s">
        <v>44</v>
      </c>
      <c r="B53" s="1">
        <v>0.14000000000000001</v>
      </c>
      <c r="C53" s="1">
        <v>6.2976466688763694E-2</v>
      </c>
      <c r="D53" s="1">
        <v>4.0419044640762999E-2</v>
      </c>
      <c r="E53" s="1">
        <v>-5.2592495775125599E-2</v>
      </c>
      <c r="F53" s="1">
        <v>2.96391752577321E-2</v>
      </c>
      <c r="G53" s="1">
        <v>2.96391752577321E-2</v>
      </c>
      <c r="H53" s="1"/>
      <c r="I53" s="1">
        <f t="shared" si="2"/>
        <v>-2.8181818181817753E-2</v>
      </c>
      <c r="J53" s="1">
        <f t="shared" si="3"/>
        <v>0.40690497714308016</v>
      </c>
      <c r="K53" s="1">
        <f t="shared" si="4"/>
        <v>1.225585250774075E-2</v>
      </c>
      <c r="L53" s="1">
        <f t="shared" si="5"/>
        <v>0.14634146341463405</v>
      </c>
      <c r="M53" s="1">
        <f t="shared" si="5"/>
        <v>0.14634146341463405</v>
      </c>
    </row>
    <row r="54" spans="1:13" x14ac:dyDescent="0.25">
      <c r="A54" s="4" t="s">
        <v>45</v>
      </c>
      <c r="B54" s="1">
        <v>0.08</v>
      </c>
      <c r="C54" s="1">
        <v>-1.1225444340505099E-2</v>
      </c>
      <c r="D54" s="1">
        <v>6.1902614968440003E-2</v>
      </c>
      <c r="E54" s="1">
        <v>0.14435025384730099</v>
      </c>
      <c r="F54" s="1">
        <v>5.00625782227785E-2</v>
      </c>
      <c r="G54" s="1">
        <v>5.00625782227785E-2</v>
      </c>
      <c r="H54" s="1"/>
      <c r="I54" s="1">
        <f t="shared" si="2"/>
        <v>8.2252559726962549E-2</v>
      </c>
      <c r="J54" s="1">
        <f t="shared" si="3"/>
        <v>0.3953199052132701</v>
      </c>
      <c r="K54" s="1">
        <f t="shared" si="4"/>
        <v>3.3103938113204334E-2</v>
      </c>
      <c r="L54" s="1">
        <f t="shared" si="5"/>
        <v>0.14149659863945585</v>
      </c>
      <c r="M54" s="1">
        <f t="shared" si="5"/>
        <v>0.14149659863945585</v>
      </c>
    </row>
    <row r="55" spans="1:13" x14ac:dyDescent="0.25">
      <c r="A55" s="4" t="s">
        <v>46</v>
      </c>
      <c r="B55" s="1">
        <v>0.19</v>
      </c>
      <c r="C55" s="1">
        <v>0.105960264900662</v>
      </c>
      <c r="D55" s="1">
        <v>5.0651721649046799E-2</v>
      </c>
      <c r="E55" s="1">
        <v>-4.75793612877672E-2</v>
      </c>
      <c r="F55" s="1">
        <v>4.1716328963051302E-2</v>
      </c>
      <c r="G55" s="1">
        <v>4.1716328963051302E-2</v>
      </c>
      <c r="H55" s="1"/>
      <c r="I55" s="1">
        <f t="shared" si="2"/>
        <v>0.19083191850594217</v>
      </c>
      <c r="J55" s="1">
        <f t="shared" si="3"/>
        <v>0.34791923886992526</v>
      </c>
      <c r="K55" s="1">
        <f t="shared" si="4"/>
        <v>3.835607885726855E-2</v>
      </c>
      <c r="L55" s="1">
        <f t="shared" si="5"/>
        <v>0.14848883048620265</v>
      </c>
      <c r="M55" s="1">
        <f t="shared" si="5"/>
        <v>0.14848883048620265</v>
      </c>
    </row>
    <row r="56" spans="1:13" x14ac:dyDescent="0.25">
      <c r="A56" s="4" t="s">
        <v>47</v>
      </c>
      <c r="B56" s="1">
        <v>0.02</v>
      </c>
      <c r="C56" s="1">
        <v>-4.8189335614485303E-2</v>
      </c>
      <c r="D56" s="1">
        <v>5.3894232064441397E-2</v>
      </c>
      <c r="E56" s="1">
        <v>-6.0356851059247499E-2</v>
      </c>
      <c r="F56" s="1">
        <v>1.3729977116704701E-2</v>
      </c>
      <c r="G56" s="1">
        <v>1.3729977116704701E-2</v>
      </c>
      <c r="H56" s="1"/>
      <c r="I56" s="1">
        <f t="shared" si="2"/>
        <v>0.10639708319522678</v>
      </c>
      <c r="J56" s="1">
        <f t="shared" si="3"/>
        <v>0.22334453912907493</v>
      </c>
      <c r="K56" s="1">
        <f t="shared" si="4"/>
        <v>-2.9741312198278358E-2</v>
      </c>
      <c r="L56" s="1">
        <f t="shared" si="5"/>
        <v>0.14175257731958779</v>
      </c>
      <c r="M56" s="1">
        <f t="shared" si="5"/>
        <v>0.14175257731958779</v>
      </c>
    </row>
    <row r="57" spans="1:13" x14ac:dyDescent="0.25">
      <c r="A57" s="4" t="s">
        <v>48</v>
      </c>
      <c r="B57" s="1">
        <v>0.08</v>
      </c>
      <c r="C57" s="1">
        <v>-1.97723187537448E-2</v>
      </c>
      <c r="D57" s="1">
        <v>4.3814465931313003E-2</v>
      </c>
      <c r="E57" s="1">
        <v>-2.84403740845178E-2</v>
      </c>
      <c r="F57" s="1">
        <v>2.9345372460496701E-2</v>
      </c>
      <c r="G57" s="1">
        <v>2.9345372460496701E-2</v>
      </c>
      <c r="H57" s="1"/>
      <c r="I57" s="1">
        <f t="shared" si="2"/>
        <v>2.0268163392578309E-2</v>
      </c>
      <c r="J57" s="1">
        <f t="shared" si="3"/>
        <v>0.22733694018635431</v>
      </c>
      <c r="K57" s="1">
        <f t="shared" si="4"/>
        <v>-5.0066486087925188E-3</v>
      </c>
      <c r="L57" s="1">
        <f t="shared" si="5"/>
        <v>0.14142678347934923</v>
      </c>
      <c r="M57" s="1">
        <f t="shared" si="5"/>
        <v>0.14142678347934923</v>
      </c>
    </row>
    <row r="58" spans="1:13" x14ac:dyDescent="0.25">
      <c r="A58" s="4" t="s">
        <v>49</v>
      </c>
      <c r="B58" s="1">
        <v>-0.04</v>
      </c>
      <c r="C58" s="1">
        <v>3.5452322738386298E-2</v>
      </c>
      <c r="D58" s="1">
        <v>6.8669107473030705E-2</v>
      </c>
      <c r="E58" s="1">
        <v>0.13033153493538999</v>
      </c>
      <c r="F58" s="1">
        <v>2.6315789473684102E-2</v>
      </c>
      <c r="G58" s="1">
        <v>2.6315789473684102E-2</v>
      </c>
      <c r="H58" s="1"/>
      <c r="I58" s="1">
        <f t="shared" si="2"/>
        <v>6.8432671081677166E-2</v>
      </c>
      <c r="J58" s="1">
        <f t="shared" si="3"/>
        <v>0.2351575878515122</v>
      </c>
      <c r="K58" s="1">
        <f t="shared" si="4"/>
        <v>-1.7195689564984629E-2</v>
      </c>
      <c r="L58" s="1">
        <f t="shared" si="5"/>
        <v>0.11561382598331327</v>
      </c>
      <c r="M58" s="1">
        <f t="shared" si="5"/>
        <v>0.11561382598331327</v>
      </c>
    </row>
    <row r="59" spans="1:13" x14ac:dyDescent="0.25">
      <c r="A59" s="4" t="s">
        <v>50</v>
      </c>
      <c r="B59" s="1">
        <v>0.02</v>
      </c>
      <c r="C59" s="1">
        <v>-1.18063754427391E-3</v>
      </c>
      <c r="D59" s="1">
        <v>6.0063019192208501E-2</v>
      </c>
      <c r="E59" s="1">
        <v>-4.9673138030359901E-2</v>
      </c>
      <c r="F59" s="1">
        <v>2.7777777777777901E-2</v>
      </c>
      <c r="G59" s="1">
        <v>2.7777777777777901E-2</v>
      </c>
      <c r="H59" s="1"/>
      <c r="I59" s="1">
        <f t="shared" si="2"/>
        <v>-3.5072711719418503E-2</v>
      </c>
      <c r="J59" s="1">
        <f t="shared" si="3"/>
        <v>0.24622161157358757</v>
      </c>
      <c r="K59" s="1">
        <f t="shared" si="4"/>
        <v>-1.9356260980668005E-2</v>
      </c>
      <c r="L59" s="1">
        <f t="shared" si="5"/>
        <v>0.10068649885583536</v>
      </c>
      <c r="M59" s="1">
        <f t="shared" si="5"/>
        <v>0.10068649885583536</v>
      </c>
    </row>
    <row r="60" spans="1:13" x14ac:dyDescent="0.25">
      <c r="A60" s="4" t="s">
        <v>51</v>
      </c>
      <c r="B60" s="1">
        <v>0.08</v>
      </c>
      <c r="C60" s="1">
        <v>1.2115839243498801E-2</v>
      </c>
      <c r="D60" s="1">
        <v>9.9560080850006005E-2</v>
      </c>
      <c r="E60" s="1">
        <v>-3.8086412893224897E-2</v>
      </c>
      <c r="F60" s="1">
        <v>0</v>
      </c>
      <c r="G60" s="1">
        <v>0</v>
      </c>
      <c r="H60" s="1"/>
      <c r="I60" s="1">
        <f t="shared" si="2"/>
        <v>2.6063511084481572E-2</v>
      </c>
      <c r="J60" s="1">
        <f t="shared" si="3"/>
        <v>0.30022111734556978</v>
      </c>
      <c r="K60" s="1">
        <f t="shared" si="4"/>
        <v>3.8859302462317391E-3</v>
      </c>
      <c r="L60" s="1">
        <f t="shared" si="5"/>
        <v>8.5778781038374774E-2</v>
      </c>
      <c r="M60" s="1">
        <f t="shared" si="5"/>
        <v>8.5778781038374774E-2</v>
      </c>
    </row>
    <row r="61" spans="1:13" x14ac:dyDescent="0.25">
      <c r="A61" s="4" t="s">
        <v>52</v>
      </c>
      <c r="B61" s="1">
        <v>0.06</v>
      </c>
      <c r="C61" s="1">
        <v>8.7591240875912399E-3</v>
      </c>
      <c r="D61" s="1">
        <v>4.1502831078955603E-2</v>
      </c>
      <c r="E61" s="1">
        <v>5.90306763600058E-2</v>
      </c>
      <c r="F61" s="1">
        <v>1.45530145530145E-2</v>
      </c>
      <c r="G61" s="1">
        <v>1.45530145530145E-2</v>
      </c>
      <c r="H61" s="1"/>
      <c r="I61" s="1">
        <f t="shared" si="2"/>
        <v>5.5929095354523284E-2</v>
      </c>
      <c r="J61" s="1">
        <f t="shared" si="3"/>
        <v>0.29734164350349612</v>
      </c>
      <c r="K61" s="1">
        <f t="shared" si="4"/>
        <v>9.426736902038102E-2</v>
      </c>
      <c r="L61" s="1">
        <f t="shared" si="5"/>
        <v>7.0175438596491224E-2</v>
      </c>
      <c r="M61" s="1">
        <f t="shared" si="5"/>
        <v>7.0175438596491224E-2</v>
      </c>
    </row>
    <row r="62" spans="1:13" x14ac:dyDescent="0.25">
      <c r="A62" s="4" t="s">
        <v>53</v>
      </c>
      <c r="B62" s="1">
        <v>0.01</v>
      </c>
      <c r="C62" s="1">
        <v>3.0390738060781498E-2</v>
      </c>
      <c r="D62" s="1">
        <v>5.9660217083529997E-2</v>
      </c>
      <c r="E62" s="1">
        <v>0.155253267543039</v>
      </c>
      <c r="F62" s="1">
        <v>2.2540983606557399E-2</v>
      </c>
      <c r="G62" s="1">
        <v>2.2540983606557399E-2</v>
      </c>
      <c r="H62" s="1"/>
      <c r="I62" s="1">
        <f t="shared" si="2"/>
        <v>5.0767414403777966E-2</v>
      </c>
      <c r="J62" s="1">
        <f t="shared" si="3"/>
        <v>0.28640504153537671</v>
      </c>
      <c r="K62" s="1">
        <f t="shared" si="4"/>
        <v>0.11839395306154943</v>
      </c>
      <c r="L62" s="1">
        <f t="shared" si="5"/>
        <v>6.6239316239316448E-2</v>
      </c>
      <c r="M62" s="1">
        <f t="shared" si="5"/>
        <v>6.6239316239316448E-2</v>
      </c>
    </row>
    <row r="63" spans="1:13" x14ac:dyDescent="0.25">
      <c r="A63" s="4" t="s">
        <v>54</v>
      </c>
      <c r="B63" s="1">
        <v>0.05</v>
      </c>
      <c r="C63" s="1">
        <v>0.100561797752809</v>
      </c>
      <c r="D63" s="1">
        <v>5.5357126951750699E-2</v>
      </c>
      <c r="E63" s="1">
        <v>-5.5448676563866803E-2</v>
      </c>
      <c r="F63" s="1">
        <v>1.5030060120240499E-2</v>
      </c>
      <c r="G63" s="1">
        <v>1.5030060120240499E-2</v>
      </c>
      <c r="H63" s="1"/>
      <c r="I63" s="1">
        <f t="shared" si="2"/>
        <v>0.15780141843971651</v>
      </c>
      <c r="J63" s="1">
        <f t="shared" si="3"/>
        <v>0.2806943588745856</v>
      </c>
      <c r="K63" s="1">
        <f t="shared" si="4"/>
        <v>0.11159699968683312</v>
      </c>
      <c r="L63" s="1">
        <f t="shared" si="5"/>
        <v>5.3014553014552934E-2</v>
      </c>
      <c r="M63" s="1">
        <f t="shared" si="5"/>
        <v>5.3014553014552934E-2</v>
      </c>
    </row>
    <row r="64" spans="1:13" x14ac:dyDescent="0.25">
      <c r="A64" s="4" t="s">
        <v>55</v>
      </c>
      <c r="B64" s="1">
        <v>0.04</v>
      </c>
      <c r="C64" s="1">
        <v>-4.3389484430832098E-2</v>
      </c>
      <c r="D64" s="1">
        <v>5.7838056816839102E-2</v>
      </c>
      <c r="E64" s="1">
        <v>4.0608306685222903E-2</v>
      </c>
      <c r="F64" s="1">
        <v>2.46791707798618E-2</v>
      </c>
      <c r="G64" s="1">
        <v>2.46791707798618E-2</v>
      </c>
      <c r="H64" s="1"/>
      <c r="I64" s="1">
        <f t="shared" si="2"/>
        <v>9.4306569343065805E-2</v>
      </c>
      <c r="J64" s="1">
        <f t="shared" si="3"/>
        <v>0.23209932368669395</v>
      </c>
      <c r="K64" s="1">
        <f t="shared" si="4"/>
        <v>0.20253740779325158</v>
      </c>
      <c r="L64" s="1">
        <f t="shared" si="5"/>
        <v>7.9002079002078895E-2</v>
      </c>
      <c r="M64" s="1">
        <f t="shared" si="5"/>
        <v>7.9002079002078895E-2</v>
      </c>
    </row>
    <row r="65" spans="1:13" x14ac:dyDescent="0.25">
      <c r="A65" s="4" t="s">
        <v>56</v>
      </c>
      <c r="B65" s="1">
        <v>0.06</v>
      </c>
      <c r="C65" s="1">
        <v>-1.6008537886873001E-3</v>
      </c>
      <c r="D65" s="1">
        <v>4.9082887209886801E-2</v>
      </c>
      <c r="E65" s="1">
        <v>-5.709698750515E-2</v>
      </c>
      <c r="F65" s="1">
        <v>1.44508670520231E-2</v>
      </c>
      <c r="G65" s="1">
        <v>1.44508670520231E-2</v>
      </c>
      <c r="I65" s="1">
        <f>(1+C62)*(1+C63)*(1+C64)*(1+C65)-1</f>
        <v>8.3068017366135782E-2</v>
      </c>
      <c r="J65" s="1">
        <f t="shared" si="3"/>
        <v>0.24106654082114232</v>
      </c>
      <c r="K65" s="1">
        <f t="shared" si="4"/>
        <v>7.0673560036287775E-2</v>
      </c>
      <c r="L65" s="1">
        <f t="shared" si="5"/>
        <v>7.8893442622950394E-2</v>
      </c>
      <c r="M65" s="1">
        <f>(1+G62)*(1+G63)*(1+G64)*(1+G65)-1</f>
        <v>7.8893442622950394E-2</v>
      </c>
    </row>
    <row r="66" spans="1:13" x14ac:dyDescent="0.25">
      <c r="A66" s="4" t="s">
        <v>57</v>
      </c>
      <c r="B66" s="1">
        <v>7.0000000000000007E-2</v>
      </c>
      <c r="C66" s="1">
        <v>4.0085515766969497E-2</v>
      </c>
      <c r="D66" s="1">
        <v>5.7068544615220797E-2</v>
      </c>
      <c r="E66" s="1">
        <v>0.16848143904951199</v>
      </c>
      <c r="F66" s="1">
        <v>1.6144349477682798E-2</v>
      </c>
      <c r="G66" s="1">
        <v>1.6144349477682798E-2</v>
      </c>
      <c r="I66" s="1">
        <f t="shared" si="2"/>
        <v>9.3258426966291941E-2</v>
      </c>
      <c r="J66" s="1">
        <f t="shared" si="3"/>
        <v>0.23803119238271675</v>
      </c>
      <c r="K66" s="1">
        <f t="shared" si="4"/>
        <v>8.2933255704344733E-2</v>
      </c>
      <c r="L66" s="1">
        <f t="shared" si="5"/>
        <v>7.2144288577153937E-2</v>
      </c>
      <c r="M66" s="1">
        <f t="shared" si="5"/>
        <v>7.2144288577153937E-2</v>
      </c>
    </row>
    <row r="67" spans="1:13" x14ac:dyDescent="0.25">
      <c r="A67" s="4" t="s">
        <v>58</v>
      </c>
      <c r="B67" s="1">
        <v>7.0000000000000007E-2</v>
      </c>
      <c r="C67" s="1">
        <v>7.7595066803699903E-2</v>
      </c>
      <c r="D67" s="1">
        <v>3.9612935717112101E-2</v>
      </c>
      <c r="E67" s="1">
        <v>-7.7119358988061604E-2</v>
      </c>
      <c r="F67" s="1">
        <v>3.0841121495327101E-2</v>
      </c>
      <c r="G67" s="1">
        <v>3.0841121495327101E-2</v>
      </c>
      <c r="I67" s="1">
        <f t="shared" si="2"/>
        <v>7.0444104134762542E-2</v>
      </c>
      <c r="J67" s="1">
        <f t="shared" si="3"/>
        <v>0.2195618047701835</v>
      </c>
      <c r="K67" s="1">
        <f t="shared" si="4"/>
        <v>5.8087699842334306E-2</v>
      </c>
      <c r="L67" s="1">
        <f t="shared" si="5"/>
        <v>8.8845014807502398E-2</v>
      </c>
      <c r="M67" s="1">
        <f t="shared" si="5"/>
        <v>8.8845014807502398E-2</v>
      </c>
    </row>
    <row r="68" spans="1:13" x14ac:dyDescent="0.25">
      <c r="A68" s="4" t="s">
        <v>59</v>
      </c>
      <c r="B68" s="1">
        <v>0.06</v>
      </c>
      <c r="C68" s="1">
        <v>0.168097281831187</v>
      </c>
      <c r="D68" s="1">
        <v>5.8802361229334098E-2</v>
      </c>
      <c r="E68" s="1">
        <v>1.5704750560776099E-2</v>
      </c>
      <c r="F68" s="1">
        <v>9.9728014505893799E-3</v>
      </c>
      <c r="G68" s="1">
        <v>9.9728014505893799E-3</v>
      </c>
      <c r="I68" s="1">
        <f t="shared" si="2"/>
        <v>0.30709711846317966</v>
      </c>
      <c r="J68" s="1">
        <f t="shared" si="3"/>
        <v>0.22067353337748008</v>
      </c>
      <c r="K68" s="1">
        <f t="shared" si="4"/>
        <v>3.2765831615521046E-2</v>
      </c>
      <c r="L68" s="1">
        <f t="shared" si="5"/>
        <v>7.3217726396916927E-2</v>
      </c>
      <c r="M68" s="1">
        <f t="shared" si="5"/>
        <v>7.3217726396916927E-2</v>
      </c>
    </row>
    <row r="69" spans="1:13" x14ac:dyDescent="0.25">
      <c r="A69" s="4" t="s">
        <v>60</v>
      </c>
      <c r="B69" s="1">
        <v>0.51</v>
      </c>
      <c r="C69" s="1">
        <v>0.52908756889161102</v>
      </c>
      <c r="D69" s="1">
        <v>3.4490646936561301E-2</v>
      </c>
      <c r="E69" s="1">
        <v>-6.3923168473571601E-2</v>
      </c>
      <c r="F69" s="1">
        <v>4.2190305206463101E-2</v>
      </c>
      <c r="G69" s="1">
        <v>4.2190305206463101E-2</v>
      </c>
      <c r="I69" s="1">
        <f t="shared" si="2"/>
        <v>1.0018706574024585</v>
      </c>
      <c r="J69" s="1">
        <f t="shared" si="3"/>
        <v>0.2036945494368434</v>
      </c>
      <c r="K69" s="1">
        <f t="shared" si="4"/>
        <v>2.5289085469640815E-2</v>
      </c>
      <c r="L69" s="1">
        <f t="shared" si="5"/>
        <v>0.1025641025641022</v>
      </c>
      <c r="M69" s="1">
        <f t="shared" si="5"/>
        <v>0.1025641025641022</v>
      </c>
    </row>
    <row r="70" spans="1:13" x14ac:dyDescent="0.25">
      <c r="A70" s="4" t="s">
        <v>61</v>
      </c>
      <c r="B70" s="1">
        <v>0.26</v>
      </c>
      <c r="C70" s="1">
        <v>0.89013482846082004</v>
      </c>
      <c r="D70" s="1">
        <v>5.66229663560259E-2</v>
      </c>
      <c r="E70" s="1">
        <v>0.117334709580887</v>
      </c>
      <c r="F70" s="1">
        <v>0.15762273901808799</v>
      </c>
      <c r="G70" s="1">
        <v>0.15762273901808799</v>
      </c>
      <c r="I70" s="1">
        <f t="shared" ref="I70:I104" si="6">(1+C67)*(1+C68)*(1+C69)*(1+C70)-1</f>
        <v>2.6379753340185004</v>
      </c>
      <c r="J70" s="1">
        <f t="shared" si="3"/>
        <v>0.20318716500593514</v>
      </c>
      <c r="K70" s="1">
        <f t="shared" si="4"/>
        <v>-1.9589833209894714E-2</v>
      </c>
      <c r="L70" s="1">
        <f t="shared" si="5"/>
        <v>0.25607476635514015</v>
      </c>
      <c r="M70" s="1">
        <f t="shared" si="5"/>
        <v>0.25607476635514015</v>
      </c>
    </row>
    <row r="71" spans="1:13" x14ac:dyDescent="0.25">
      <c r="A71" s="4" t="s">
        <v>62</v>
      </c>
      <c r="B71" s="1">
        <v>0.48</v>
      </c>
      <c r="C71" s="1">
        <v>-0.295854226993432</v>
      </c>
      <c r="D71" s="1">
        <v>5.5137320090649797E-2</v>
      </c>
      <c r="E71" s="1">
        <v>-0.166614526757209</v>
      </c>
      <c r="F71" s="1">
        <v>0.123511904761905</v>
      </c>
      <c r="G71" s="1">
        <v>0.123511904761905</v>
      </c>
      <c r="I71" s="1">
        <f t="shared" si="6"/>
        <v>1.3772055317119691</v>
      </c>
      <c r="J71" s="1">
        <f t="shared" si="3"/>
        <v>0.22115417886381405</v>
      </c>
      <c r="K71" s="1">
        <f t="shared" si="4"/>
        <v>-0.11466385303465687</v>
      </c>
      <c r="L71" s="1">
        <f t="shared" si="5"/>
        <v>0.36899365367180459</v>
      </c>
      <c r="M71" s="1">
        <f t="shared" si="5"/>
        <v>0.36899365367180459</v>
      </c>
    </row>
    <row r="72" spans="1:13" x14ac:dyDescent="0.25">
      <c r="A72" s="4" t="s">
        <v>63</v>
      </c>
      <c r="B72" s="1">
        <v>0.2</v>
      </c>
      <c r="C72" s="1">
        <v>0.29327983951855602</v>
      </c>
      <c r="D72" s="1">
        <v>6.7047116027610001E-2</v>
      </c>
      <c r="E72" s="1">
        <v>6.9542539372173501E-2</v>
      </c>
      <c r="F72" s="1">
        <v>8.14569536423842E-2</v>
      </c>
      <c r="G72" s="1">
        <v>8.14569536423842E-2</v>
      </c>
      <c r="I72" s="1">
        <f t="shared" si="6"/>
        <v>1.6319657072872031</v>
      </c>
      <c r="J72" s="1">
        <f t="shared" si="3"/>
        <v>0.23066314592347625</v>
      </c>
      <c r="K72" s="1">
        <f t="shared" si="4"/>
        <v>-6.7736298072350598E-2</v>
      </c>
      <c r="L72" s="1">
        <f t="shared" si="5"/>
        <v>0.46588868940754113</v>
      </c>
      <c r="M72" s="1">
        <f t="shared" si="5"/>
        <v>0.46588868940754113</v>
      </c>
    </row>
    <row r="73" spans="1:13" x14ac:dyDescent="0.25">
      <c r="A73" s="4" t="s">
        <v>64</v>
      </c>
      <c r="B73" s="1">
        <v>0.56999999999999995</v>
      </c>
      <c r="C73" s="1">
        <v>2.37319683573755E-2</v>
      </c>
      <c r="D73" s="1">
        <v>5.1527173653267103E-2</v>
      </c>
      <c r="E73" s="1">
        <v>-9.4164583705642499E-2</v>
      </c>
      <c r="F73" s="1">
        <v>6.12369871402327E-2</v>
      </c>
      <c r="G73" s="1">
        <v>6.12369871402327E-2</v>
      </c>
      <c r="I73" s="1">
        <f t="shared" si="6"/>
        <v>0.76211453744493451</v>
      </c>
      <c r="J73" s="1">
        <f t="shared" si="3"/>
        <v>0.25093034275785819</v>
      </c>
      <c r="K73" s="1">
        <f t="shared" si="4"/>
        <v>-9.7854524233133122E-2</v>
      </c>
      <c r="L73" s="1">
        <f t="shared" si="5"/>
        <v>0.49267872523686562</v>
      </c>
      <c r="M73" s="1">
        <f t="shared" si="5"/>
        <v>0.49267872523686562</v>
      </c>
    </row>
    <row r="74" spans="1:13" x14ac:dyDescent="0.25">
      <c r="A74" s="4" t="s">
        <v>65</v>
      </c>
      <c r="B74" s="1">
        <v>0.39</v>
      </c>
      <c r="C74" s="1">
        <v>-0.13681818181818201</v>
      </c>
      <c r="D74" s="1">
        <v>7.4008414523892493E-2</v>
      </c>
      <c r="E74" s="1">
        <v>0.141332936746632</v>
      </c>
      <c r="F74" s="1">
        <v>4.3277553375649203E-2</v>
      </c>
      <c r="G74" s="1">
        <v>4.3277553375649203E-2</v>
      </c>
      <c r="I74" s="1">
        <f t="shared" si="6"/>
        <v>-0.19528215269439952</v>
      </c>
      <c r="J74" s="1">
        <f t="shared" si="3"/>
        <v>0.27151288291466624</v>
      </c>
      <c r="K74" s="1">
        <f t="shared" si="4"/>
        <v>-7.8478153054148403E-2</v>
      </c>
      <c r="L74" s="1">
        <f t="shared" si="5"/>
        <v>0.34523809523809557</v>
      </c>
      <c r="M74" s="1">
        <f t="shared" si="5"/>
        <v>0.34523809523809557</v>
      </c>
    </row>
    <row r="75" spans="1:13" x14ac:dyDescent="0.25">
      <c r="A75" s="4" t="s">
        <v>66</v>
      </c>
      <c r="B75" s="1">
        <v>0.24</v>
      </c>
      <c r="C75" s="1">
        <v>0.13568544848165701</v>
      </c>
      <c r="D75" s="1">
        <v>6.3895524914881194E-2</v>
      </c>
      <c r="E75" s="1">
        <v>-6.1460498050398299E-2</v>
      </c>
      <c r="F75" s="1">
        <v>6.5265486725663596E-2</v>
      </c>
      <c r="G75" s="1">
        <v>6.5265486725663596E-2</v>
      </c>
      <c r="I75" s="1">
        <f t="shared" si="6"/>
        <v>0.29789368104312985</v>
      </c>
      <c r="J75" s="1">
        <f t="shared" si="3"/>
        <v>0.28206712078794971</v>
      </c>
      <c r="K75" s="1">
        <f t="shared" si="4"/>
        <v>3.779665357362072E-2</v>
      </c>
      <c r="L75" s="1">
        <f t="shared" si="5"/>
        <v>0.27549668874172184</v>
      </c>
      <c r="M75" s="1">
        <f t="shared" si="5"/>
        <v>0.27549668874172184</v>
      </c>
    </row>
    <row r="76" spans="1:13" x14ac:dyDescent="0.25">
      <c r="A76" s="4" t="s">
        <v>67</v>
      </c>
      <c r="B76" s="1">
        <v>0.15</v>
      </c>
      <c r="C76" s="1">
        <v>0.151700154559505</v>
      </c>
      <c r="D76" s="1">
        <v>9.27547506751948E-2</v>
      </c>
      <c r="E76" s="1">
        <v>-2.80144258571258E-2</v>
      </c>
      <c r="F76" s="1">
        <v>3.5825545171339603E-2</v>
      </c>
      <c r="G76" s="1">
        <v>3.5825545171339603E-2</v>
      </c>
      <c r="I76" s="1">
        <f t="shared" si="6"/>
        <v>0.1558089033659058</v>
      </c>
      <c r="J76" s="1">
        <f t="shared" si="3"/>
        <v>0.31295508500231017</v>
      </c>
      <c r="K76" s="1">
        <f t="shared" si="4"/>
        <v>-5.686465097551463E-2</v>
      </c>
      <c r="L76" s="1">
        <f t="shared" si="5"/>
        <v>0.22167789344764266</v>
      </c>
      <c r="M76" s="1">
        <f t="shared" si="5"/>
        <v>0.22167789344764266</v>
      </c>
    </row>
    <row r="77" spans="1:13" x14ac:dyDescent="0.25">
      <c r="A77" s="4" t="s">
        <v>68</v>
      </c>
      <c r="B77" s="1">
        <v>0.24</v>
      </c>
      <c r="C77" s="1">
        <v>0.24820505938401699</v>
      </c>
      <c r="D77" s="1">
        <v>7.4841736949618806E-2</v>
      </c>
      <c r="E77" s="1">
        <v>-8.5840437708724293E-2</v>
      </c>
      <c r="F77" s="1">
        <v>6.6666666666666693E-2</v>
      </c>
      <c r="G77" s="1">
        <v>6.6666666666666693E-2</v>
      </c>
      <c r="I77" s="1">
        <f t="shared" si="6"/>
        <v>0.40924242424242374</v>
      </c>
      <c r="J77" s="1">
        <f t="shared" si="3"/>
        <v>0.34206605350748243</v>
      </c>
      <c r="K77" s="1">
        <f t="shared" si="4"/>
        <v>-4.8197738422844916E-2</v>
      </c>
      <c r="L77" s="1">
        <f t="shared" si="5"/>
        <v>0.2279284477784187</v>
      </c>
      <c r="M77" s="1">
        <f t="shared" si="5"/>
        <v>0.2279284477784187</v>
      </c>
    </row>
    <row r="78" spans="1:13" x14ac:dyDescent="0.25">
      <c r="A78" s="4" t="s">
        <v>69</v>
      </c>
      <c r="B78" s="1">
        <v>0.13</v>
      </c>
      <c r="C78" s="1">
        <v>0.44850016127298098</v>
      </c>
      <c r="D78" s="1">
        <v>8.98399424952111E-2</v>
      </c>
      <c r="E78" s="1">
        <v>0.187616889804534</v>
      </c>
      <c r="F78" s="1">
        <v>0.14238721804511301</v>
      </c>
      <c r="G78" s="1">
        <v>0.14238721804511301</v>
      </c>
      <c r="I78" s="1">
        <f t="shared" si="6"/>
        <v>1.3648411444619963</v>
      </c>
      <c r="J78" s="1">
        <f t="shared" si="3"/>
        <v>0.36184891179624201</v>
      </c>
      <c r="K78" s="1">
        <f t="shared" si="4"/>
        <v>-9.5997362300620503E-3</v>
      </c>
      <c r="L78" s="1">
        <f t="shared" si="5"/>
        <v>0.3445796460176993</v>
      </c>
      <c r="M78" s="1">
        <f t="shared" si="5"/>
        <v>0.3445796460176993</v>
      </c>
    </row>
    <row r="79" spans="1:13" x14ac:dyDescent="0.25">
      <c r="A79" s="4" t="s">
        <v>70</v>
      </c>
      <c r="B79" s="1">
        <v>0.28000000000000003</v>
      </c>
      <c r="C79" s="1">
        <v>-5.7376136574503599E-2</v>
      </c>
      <c r="D79" s="1">
        <v>8.0849065399583503E-2</v>
      </c>
      <c r="E79" s="1">
        <v>-7.3534050730343095E-2</v>
      </c>
      <c r="F79" s="1">
        <v>0.142328259975319</v>
      </c>
      <c r="G79" s="1">
        <v>0.142328259975319</v>
      </c>
      <c r="I79" s="1">
        <f t="shared" si="6"/>
        <v>0.9628284389489945</v>
      </c>
      <c r="J79" s="1">
        <f t="shared" si="3"/>
        <v>0.38355044180505793</v>
      </c>
      <c r="K79" s="1">
        <f t="shared" si="4"/>
        <v>-2.2340435725414554E-2</v>
      </c>
      <c r="L79" s="1">
        <f t="shared" si="5"/>
        <v>0.4418483904465218</v>
      </c>
      <c r="M79" s="1">
        <f t="shared" si="5"/>
        <v>0.4418483904465218</v>
      </c>
    </row>
    <row r="80" spans="1:13" x14ac:dyDescent="0.25">
      <c r="A80" s="4" t="s">
        <v>71</v>
      </c>
      <c r="B80" s="1">
        <v>0.16</v>
      </c>
      <c r="C80" s="1">
        <v>-5.65376589629513E-2</v>
      </c>
      <c r="D80" s="1">
        <v>0.11059034766551</v>
      </c>
      <c r="E80" s="1">
        <v>2.0800938347844199E-2</v>
      </c>
      <c r="F80" s="1">
        <v>6.1937342455887598E-2</v>
      </c>
      <c r="G80" s="1">
        <v>6.1937342455887598E-2</v>
      </c>
      <c r="I80" s="1">
        <f t="shared" si="6"/>
        <v>0.60793128900221438</v>
      </c>
      <c r="J80" s="1">
        <f t="shared" si="3"/>
        <v>0.40613231397771177</v>
      </c>
      <c r="K80" s="1">
        <f t="shared" si="4"/>
        <v>2.6759889390646663E-2</v>
      </c>
      <c r="L80" s="1">
        <f t="shared" si="5"/>
        <v>0.47819548872180495</v>
      </c>
      <c r="M80" s="1">
        <f t="shared" si="5"/>
        <v>0.47819548872180495</v>
      </c>
    </row>
    <row r="81" spans="1:14" x14ac:dyDescent="0.25">
      <c r="A81" s="4" t="s">
        <v>21</v>
      </c>
      <c r="B81" s="1">
        <v>0.17</v>
      </c>
      <c r="C81" s="1">
        <v>5.67541626674457E-3</v>
      </c>
      <c r="D81" s="1">
        <v>6.5943265145260402E-2</v>
      </c>
      <c r="E81" s="1">
        <v>-3.6511296963193399E-2</v>
      </c>
      <c r="F81" s="1">
        <v>6.0020345879959497E-2</v>
      </c>
      <c r="G81" s="1">
        <v>6.0020345879959497E-2</v>
      </c>
      <c r="I81" s="1">
        <f t="shared" si="6"/>
        <v>0.29550585958499065</v>
      </c>
      <c r="J81" s="1">
        <f t="shared" si="3"/>
        <v>0.39449113154220439</v>
      </c>
      <c r="K81" s="1">
        <f t="shared" si="4"/>
        <v>8.2165078139827541E-2</v>
      </c>
      <c r="L81" s="1">
        <f t="shared" si="5"/>
        <v>0.46898496240601584</v>
      </c>
      <c r="M81" s="1">
        <f t="shared" si="5"/>
        <v>0.46898496240601584</v>
      </c>
    </row>
    <row r="82" spans="1:14" x14ac:dyDescent="0.25">
      <c r="A82" s="4" t="s">
        <v>22</v>
      </c>
      <c r="B82" s="1">
        <v>0.16</v>
      </c>
      <c r="C82" s="1">
        <v>0.14199759326113101</v>
      </c>
      <c r="D82" s="1">
        <v>9.7749230852269706E-2</v>
      </c>
      <c r="E82" s="1">
        <v>0.116860889593593</v>
      </c>
      <c r="F82" s="1">
        <v>0.11164427383237401</v>
      </c>
      <c r="G82" s="1">
        <v>0.11164427383237401</v>
      </c>
      <c r="I82" s="1">
        <f t="shared" si="6"/>
        <v>2.1376878827240597E-2</v>
      </c>
      <c r="J82" s="1">
        <f t="shared" si="3"/>
        <v>0.40461136300066625</v>
      </c>
      <c r="K82" s="1">
        <f t="shared" si="4"/>
        <v>1.7691700273218425E-2</v>
      </c>
      <c r="L82" s="1">
        <f t="shared" si="5"/>
        <v>0.42945290004113623</v>
      </c>
      <c r="M82" s="1">
        <f t="shared" si="5"/>
        <v>0.42945290004113623</v>
      </c>
    </row>
    <row r="83" spans="1:14" x14ac:dyDescent="0.25">
      <c r="A83" s="4" t="s">
        <v>23</v>
      </c>
      <c r="B83" s="1">
        <v>0.26</v>
      </c>
      <c r="C83" s="1">
        <v>9.8797282075506004E-2</v>
      </c>
      <c r="D83" s="1">
        <v>8.8354312125086001E-2</v>
      </c>
      <c r="E83" s="1">
        <v>-6.5142066819357802E-2</v>
      </c>
      <c r="F83" s="1">
        <v>7.8848920863309302E-2</v>
      </c>
      <c r="G83" s="1">
        <v>7.8848920863309302E-2</v>
      </c>
      <c r="I83" s="1">
        <f t="shared" si="6"/>
        <v>0.19059805504153715</v>
      </c>
      <c r="J83" s="1">
        <f t="shared" si="3"/>
        <v>0.41436476444239956</v>
      </c>
      <c r="K83" s="1">
        <f t="shared" si="4"/>
        <v>2.6910012486169865E-2</v>
      </c>
      <c r="L83" s="1">
        <f t="shared" si="5"/>
        <v>0.35001800504141212</v>
      </c>
      <c r="M83" s="1">
        <f t="shared" si="5"/>
        <v>0.35001800504141212</v>
      </c>
    </row>
    <row r="84" spans="1:14" x14ac:dyDescent="0.25">
      <c r="A84" s="4" t="s">
        <v>24</v>
      </c>
      <c r="B84" s="1">
        <v>0.77</v>
      </c>
      <c r="C84" s="1">
        <v>-0.13095238095238099</v>
      </c>
      <c r="D84" s="1">
        <v>9.1585930846918601E-2</v>
      </c>
      <c r="E84" s="1">
        <v>1.8970649180975799E-2</v>
      </c>
      <c r="F84" s="1">
        <v>5.7882101893838502E-2</v>
      </c>
      <c r="G84" s="1">
        <v>5.7882101893838502E-2</v>
      </c>
      <c r="I84" s="1">
        <f t="shared" si="6"/>
        <v>9.6690731544464281E-2</v>
      </c>
      <c r="J84" s="1">
        <f t="shared" si="3"/>
        <v>0.39016216122916902</v>
      </c>
      <c r="K84" s="1">
        <f t="shared" si="4"/>
        <v>2.5068769790758338E-2</v>
      </c>
      <c r="L84" s="1">
        <f t="shared" si="5"/>
        <v>0.34486266531027554</v>
      </c>
      <c r="M84" s="1">
        <f t="shared" si="5"/>
        <v>0.34486266531027554</v>
      </c>
    </row>
    <row r="85" spans="1:14" x14ac:dyDescent="0.25">
      <c r="A85" s="4" t="s">
        <v>9</v>
      </c>
      <c r="B85" s="1">
        <v>0.13</v>
      </c>
      <c r="C85" s="1">
        <v>0.209665144596651</v>
      </c>
      <c r="D85" s="1">
        <v>5.6393871418993297E-2</v>
      </c>
      <c r="E85" s="1">
        <v>-1.61341157381188E-2</v>
      </c>
      <c r="F85" s="1">
        <v>0.19314170448814899</v>
      </c>
      <c r="G85" s="1">
        <v>0.19314170448814899</v>
      </c>
      <c r="I85" s="1">
        <f t="shared" si="6"/>
        <v>0.31914187310676745</v>
      </c>
      <c r="J85" s="1">
        <f t="shared" ref="J85:J104" si="7">(1+D82)*(1+D83)*(1+D84)*(1+D85)-1</f>
        <v>0.37770820963998508</v>
      </c>
      <c r="K85" s="1">
        <f t="shared" ref="K85:K104" si="8">(1+E82)*(1+E83)*(1+E84)*(1+E85)-1</f>
        <v>4.674833076988949E-2</v>
      </c>
      <c r="L85" s="1">
        <f t="shared" ref="L85:M104" si="9">(1+F82)*(1+F83)*(1+F84)*(1+F85)-1</f>
        <v>0.51375559820857331</v>
      </c>
      <c r="M85" s="1">
        <f t="shared" si="9"/>
        <v>0.51375559820857331</v>
      </c>
      <c r="N85" s="1">
        <f>M85</f>
        <v>0.51375559820857331</v>
      </c>
    </row>
    <row r="86" spans="1:14" x14ac:dyDescent="0.25">
      <c r="A86" s="4" t="s">
        <v>10</v>
      </c>
      <c r="B86" s="1">
        <v>0.19</v>
      </c>
      <c r="C86" s="1">
        <v>-2.2019502988361102E-3</v>
      </c>
      <c r="D86" s="1">
        <v>9.5979204538331406E-2</v>
      </c>
      <c r="E86" s="1">
        <v>9.8644917444787497E-2</v>
      </c>
      <c r="F86" s="1">
        <v>8.9814032121724605E-2</v>
      </c>
      <c r="G86" s="1">
        <v>8.9814032121724605E-2</v>
      </c>
      <c r="I86" s="1">
        <f t="shared" si="6"/>
        <v>0.15257439773264037</v>
      </c>
      <c r="J86" s="1">
        <f t="shared" si="7"/>
        <v>0.37548677352738724</v>
      </c>
      <c r="K86" s="1">
        <f t="shared" si="8"/>
        <v>2.9675892637463619E-2</v>
      </c>
      <c r="L86" s="1">
        <f t="shared" si="9"/>
        <v>0.48402877697841729</v>
      </c>
      <c r="M86" s="1">
        <f t="shared" si="9"/>
        <v>0.48402877697841729</v>
      </c>
    </row>
    <row r="87" spans="1:14" x14ac:dyDescent="0.25">
      <c r="A87" s="4" t="s">
        <v>11</v>
      </c>
      <c r="B87" s="1">
        <v>0.22</v>
      </c>
      <c r="C87" s="1">
        <v>0.249054224464061</v>
      </c>
      <c r="D87" s="1">
        <v>5.5528844864904503E-2</v>
      </c>
      <c r="E87" s="1">
        <v>-5.6990619456859501E-2</v>
      </c>
      <c r="F87" s="1">
        <v>7.5043630017451901E-2</v>
      </c>
      <c r="G87" s="1">
        <v>7.5043630017451901E-2</v>
      </c>
      <c r="I87" s="1">
        <f t="shared" si="6"/>
        <v>0.31018518518518534</v>
      </c>
      <c r="J87" s="1">
        <f t="shared" si="7"/>
        <v>0.33400120623719531</v>
      </c>
      <c r="K87" s="1">
        <f t="shared" si="8"/>
        <v>3.8654100492759191E-2</v>
      </c>
      <c r="L87" s="1">
        <f t="shared" si="9"/>
        <v>0.47879434515870889</v>
      </c>
      <c r="M87" s="1">
        <f t="shared" si="9"/>
        <v>0.47879434515870889</v>
      </c>
    </row>
    <row r="88" spans="1:14" x14ac:dyDescent="0.25">
      <c r="A88" s="4" t="s">
        <v>12</v>
      </c>
      <c r="B88" s="1">
        <v>0.34</v>
      </c>
      <c r="C88" s="1">
        <v>0.21403331650681501</v>
      </c>
      <c r="D88" s="1">
        <v>7.3162636882557405E-2</v>
      </c>
      <c r="E88" s="1">
        <v>1.22252410585907E-2</v>
      </c>
      <c r="F88" s="1">
        <v>0.12878787878787901</v>
      </c>
      <c r="G88" s="1">
        <v>0.12878787878787901</v>
      </c>
      <c r="I88" s="1">
        <f t="shared" si="6"/>
        <v>0.83028919330289286</v>
      </c>
      <c r="J88" s="1">
        <f t="shared" si="7"/>
        <v>0.31148653682197813</v>
      </c>
      <c r="K88" s="1">
        <f t="shared" si="8"/>
        <v>3.1778391352909274E-2</v>
      </c>
      <c r="L88" s="1">
        <f t="shared" si="9"/>
        <v>0.57791225416036296</v>
      </c>
      <c r="M88" s="1">
        <f t="shared" si="9"/>
        <v>0.57791225416036296</v>
      </c>
    </row>
    <row r="89" spans="1:14" x14ac:dyDescent="0.25">
      <c r="A89" s="4" t="s">
        <v>13</v>
      </c>
      <c r="B89" s="1">
        <v>0.14699999999999999</v>
      </c>
      <c r="C89" s="1">
        <v>1.35135135135135E-2</v>
      </c>
      <c r="D89" s="1">
        <v>3.89999968442711E-2</v>
      </c>
      <c r="E89" s="1">
        <v>-5.0741683217569002E-3</v>
      </c>
      <c r="F89" s="1">
        <v>8.6769255353148E-2</v>
      </c>
      <c r="G89" s="1">
        <v>8.6769255353148E-2</v>
      </c>
      <c r="I89" s="1">
        <f t="shared" si="6"/>
        <v>0.53350110097515069</v>
      </c>
      <c r="J89" s="1">
        <f t="shared" si="7"/>
        <v>0.28989247712029087</v>
      </c>
      <c r="K89" s="1">
        <f t="shared" si="8"/>
        <v>4.3376938407178711E-2</v>
      </c>
      <c r="L89" s="1">
        <f t="shared" si="9"/>
        <v>0.43723626373626434</v>
      </c>
      <c r="M89" s="1">
        <f t="shared" si="9"/>
        <v>0.43723626373626434</v>
      </c>
    </row>
    <row r="90" spans="1:14" x14ac:dyDescent="0.25">
      <c r="A90" s="4" t="s">
        <v>14</v>
      </c>
      <c r="B90" s="1">
        <v>0.25</v>
      </c>
      <c r="C90" s="1">
        <v>9.2307692307692299E-3</v>
      </c>
      <c r="D90" s="1">
        <v>7.7959581308577997E-2</v>
      </c>
      <c r="E90" s="1">
        <v>9.88752692326514E-2</v>
      </c>
      <c r="F90" s="1">
        <v>6.76367982247323E-2</v>
      </c>
      <c r="G90" s="1">
        <v>6.76367982247323E-2</v>
      </c>
      <c r="I90" s="1">
        <f t="shared" si="6"/>
        <v>0.55107187894073251</v>
      </c>
      <c r="J90" s="1">
        <f t="shared" si="7"/>
        <v>0.2686846144634516</v>
      </c>
      <c r="K90" s="1">
        <f t="shared" si="8"/>
        <v>4.3595702212810172E-2</v>
      </c>
      <c r="L90" s="1">
        <f t="shared" si="9"/>
        <v>0.40798914097343442</v>
      </c>
      <c r="M90" s="1">
        <f t="shared" si="9"/>
        <v>0.40798914097343442</v>
      </c>
    </row>
    <row r="91" spans="1:14" x14ac:dyDescent="0.25">
      <c r="A91" s="4" t="s">
        <v>15</v>
      </c>
      <c r="B91" s="1">
        <v>0.25</v>
      </c>
      <c r="C91" s="1">
        <v>2.4390243902439001E-2</v>
      </c>
      <c r="D91" s="1">
        <v>5.6323898920645203E-2</v>
      </c>
      <c r="E91" s="1">
        <v>-4.7135514713127998E-2</v>
      </c>
      <c r="F91" s="1">
        <v>7.6848918881696704E-2</v>
      </c>
      <c r="G91" s="1">
        <v>7.6848918881696704E-2</v>
      </c>
      <c r="I91" s="1">
        <f t="shared" si="6"/>
        <v>0.27208480565371063</v>
      </c>
      <c r="J91" s="1">
        <f t="shared" si="7"/>
        <v>0.26964022344855154</v>
      </c>
      <c r="K91" s="1">
        <f t="shared" si="8"/>
        <v>5.4502004066871779E-2</v>
      </c>
      <c r="L91" s="1">
        <f t="shared" si="9"/>
        <v>0.41035353535353569</v>
      </c>
      <c r="M91" s="1">
        <f t="shared" si="9"/>
        <v>0.41035353535353569</v>
      </c>
    </row>
    <row r="92" spans="1:14" x14ac:dyDescent="0.25">
      <c r="A92" s="4" t="s">
        <v>16</v>
      </c>
      <c r="B92" s="1">
        <v>0.25</v>
      </c>
      <c r="C92" s="1">
        <v>0.136904761904762</v>
      </c>
      <c r="D92" s="1">
        <v>5.1065617497999503E-2</v>
      </c>
      <c r="E92" s="1">
        <v>-1.6733968728646501E-3</v>
      </c>
      <c r="F92" s="1">
        <v>6.3179434710321003E-2</v>
      </c>
      <c r="G92" s="1">
        <v>6.3179434710321003E-2</v>
      </c>
      <c r="I92" s="1">
        <f t="shared" si="6"/>
        <v>0.1912681912681915</v>
      </c>
      <c r="J92" s="1">
        <f t="shared" si="7"/>
        <v>0.24349762058040181</v>
      </c>
      <c r="K92" s="1">
        <f t="shared" si="8"/>
        <v>4.0022873377350443E-2</v>
      </c>
      <c r="L92" s="1">
        <f t="shared" si="9"/>
        <v>0.32837967401725798</v>
      </c>
      <c r="M92" s="1">
        <f t="shared" si="9"/>
        <v>0.32837967401725798</v>
      </c>
    </row>
    <row r="93" spans="1:14" s="12" customFormat="1" x14ac:dyDescent="0.25">
      <c r="A93" s="10" t="s">
        <v>17</v>
      </c>
      <c r="B93" s="11">
        <v>0.16</v>
      </c>
      <c r="C93" s="11">
        <v>9.1371727748691095E-2</v>
      </c>
      <c r="D93" s="11">
        <v>6.0031290882121197E-2</v>
      </c>
      <c r="E93" s="11">
        <v>3.0247766886886399E-4</v>
      </c>
      <c r="F93" s="11">
        <v>7.93456032719837E-2</v>
      </c>
      <c r="G93" s="11">
        <v>7.93456032719837E-2</v>
      </c>
      <c r="I93" s="11">
        <f t="shared" si="6"/>
        <v>0.28278153846153886</v>
      </c>
      <c r="J93" s="11">
        <f t="shared" si="7"/>
        <v>0.26866832719563294</v>
      </c>
      <c r="K93" s="11">
        <f t="shared" si="8"/>
        <v>4.5643226808993909E-2</v>
      </c>
      <c r="L93" s="11">
        <f t="shared" si="9"/>
        <v>0.31930559644005418</v>
      </c>
      <c r="M93" s="11">
        <f t="shared" si="9"/>
        <v>0.31930559644005418</v>
      </c>
    </row>
    <row r="94" spans="1:14" x14ac:dyDescent="0.25">
      <c r="A94" s="5" t="s">
        <v>18</v>
      </c>
      <c r="B94" s="3">
        <v>0.16</v>
      </c>
      <c r="C94" s="3">
        <v>8.4466494694499294E-2</v>
      </c>
      <c r="D94" s="3">
        <v>6.7296999204339999E-2</v>
      </c>
      <c r="E94" s="3">
        <v>5.7423496096150002E-2</v>
      </c>
      <c r="F94" s="3">
        <v>7.3136364850280106E-2</v>
      </c>
      <c r="G94" s="3">
        <v>7.3136364850280106E-2</v>
      </c>
      <c r="I94" s="3">
        <f t="shared" si="6"/>
        <v>0.37840981556132824</v>
      </c>
      <c r="J94" s="3">
        <f t="shared" si="7"/>
        <v>0.25611935927853513</v>
      </c>
      <c r="K94" s="3">
        <f t="shared" si="8"/>
        <v>6.1994727879639555E-3</v>
      </c>
      <c r="L94" s="3">
        <f t="shared" si="9"/>
        <v>0.32610154899540333</v>
      </c>
      <c r="M94" s="3">
        <f t="shared" si="9"/>
        <v>0.32610154899540333</v>
      </c>
    </row>
    <row r="95" spans="1:14" x14ac:dyDescent="0.25">
      <c r="A95" s="5" t="s">
        <v>19</v>
      </c>
      <c r="B95" s="3">
        <v>0.16</v>
      </c>
      <c r="C95" s="3">
        <v>9.0092762984913102E-2</v>
      </c>
      <c r="D95" s="3">
        <v>7.1160548436181498E-2</v>
      </c>
      <c r="E95" s="3">
        <v>-4.4274563497173E-2</v>
      </c>
      <c r="F95" s="3">
        <v>6.2936252295046902E-2</v>
      </c>
      <c r="G95" s="3">
        <v>6.2936252295046902E-2</v>
      </c>
      <c r="I95" s="3">
        <f t="shared" si="6"/>
        <v>0.46681850331432573</v>
      </c>
      <c r="J95" s="3">
        <f t="shared" si="7"/>
        <v>0.27376224580447506</v>
      </c>
      <c r="K95" s="3">
        <f t="shared" si="8"/>
        <v>9.2205609380795472E-3</v>
      </c>
      <c r="L95" s="3">
        <f t="shared" si="9"/>
        <v>0.30896858968447893</v>
      </c>
      <c r="M95" s="3">
        <f t="shared" si="9"/>
        <v>0.30896858968447893</v>
      </c>
    </row>
    <row r="96" spans="1:14" x14ac:dyDescent="0.25">
      <c r="A96" s="5" t="s">
        <v>20</v>
      </c>
      <c r="B96" s="3">
        <v>0.16</v>
      </c>
      <c r="C96" s="3">
        <v>3.6636663275759603E-2</v>
      </c>
      <c r="D96" s="3">
        <v>6.56106362322815E-2</v>
      </c>
      <c r="E96" s="3">
        <v>-1.80308585181539E-3</v>
      </c>
      <c r="F96" s="3">
        <v>5.8948612330001197E-2</v>
      </c>
      <c r="G96" s="3">
        <v>5.8948612330001197E-2</v>
      </c>
      <c r="I96" s="3">
        <f t="shared" si="6"/>
        <v>0.33745401537361341</v>
      </c>
      <c r="J96" s="3">
        <f t="shared" si="7"/>
        <v>0.2913890194519182</v>
      </c>
      <c r="K96" s="3">
        <f t="shared" si="8"/>
        <v>9.0894567646815361E-3</v>
      </c>
      <c r="L96" s="3">
        <f t="shared" si="9"/>
        <v>0.30375967252189162</v>
      </c>
      <c r="M96" s="3">
        <f t="shared" si="9"/>
        <v>0.30375967252189162</v>
      </c>
    </row>
    <row r="97" spans="1:14" x14ac:dyDescent="0.25">
      <c r="A97" s="5" t="s">
        <v>25</v>
      </c>
      <c r="B97" s="3">
        <v>0.16</v>
      </c>
      <c r="C97" s="3">
        <v>4.8341157668305802E-2</v>
      </c>
      <c r="D97" s="3">
        <v>6.2793561164485895E-2</v>
      </c>
      <c r="E97" s="3">
        <v>1.8780218365868202E-2</v>
      </c>
      <c r="F97" s="3">
        <v>5.73486431063428E-2</v>
      </c>
      <c r="G97" s="3">
        <v>5.73486431063428E-2</v>
      </c>
      <c r="I97" s="3">
        <f t="shared" si="6"/>
        <v>0.28472092061354903</v>
      </c>
      <c r="J97" s="3">
        <f t="shared" si="7"/>
        <v>0.29475417059612252</v>
      </c>
      <c r="K97" s="3">
        <f t="shared" si="8"/>
        <v>2.7729511886434466E-2</v>
      </c>
      <c r="L97" s="3">
        <f t="shared" si="9"/>
        <v>0.27718917508798824</v>
      </c>
      <c r="M97" s="3">
        <f t="shared" si="9"/>
        <v>0.27718917508798824</v>
      </c>
    </row>
    <row r="98" spans="1:14" x14ac:dyDescent="0.25">
      <c r="A98" s="5" t="s">
        <v>26</v>
      </c>
      <c r="B98" s="3">
        <v>0.16</v>
      </c>
      <c r="C98" s="3">
        <v>6.77127235766187E-2</v>
      </c>
      <c r="D98" s="3">
        <v>6.8032753103556998E-2</v>
      </c>
      <c r="E98" s="3">
        <v>5.4470445949364003E-2</v>
      </c>
      <c r="F98" s="3">
        <v>5.6377036134340003E-2</v>
      </c>
      <c r="G98" s="3">
        <v>5.6377036134340003E-2</v>
      </c>
      <c r="I98" s="3">
        <f t="shared" si="6"/>
        <v>0.26487344689295633</v>
      </c>
      <c r="J98" s="3">
        <f t="shared" si="7"/>
        <v>0.29564672480573173</v>
      </c>
      <c r="K98" s="3">
        <f t="shared" si="8"/>
        <v>2.485938766738971E-2</v>
      </c>
      <c r="L98" s="3">
        <f t="shared" si="9"/>
        <v>0.25724312357129575</v>
      </c>
      <c r="M98" s="3">
        <f t="shared" si="9"/>
        <v>0.25724312357129575</v>
      </c>
    </row>
    <row r="99" spans="1:14" x14ac:dyDescent="0.25">
      <c r="A99" s="5" t="s">
        <v>27</v>
      </c>
      <c r="B99" s="3">
        <v>0.16</v>
      </c>
      <c r="C99" s="3">
        <v>3.2684936863137302E-2</v>
      </c>
      <c r="D99" s="3">
        <v>7.2528999091380997E-2</v>
      </c>
      <c r="E99" s="3">
        <v>-3.4881755119984301E-2</v>
      </c>
      <c r="F99" s="3">
        <v>5.1684384700888701E-2</v>
      </c>
      <c r="G99" s="3">
        <v>5.1684384700888701E-2</v>
      </c>
      <c r="I99" s="3">
        <f t="shared" si="6"/>
        <v>0.1982611021724483</v>
      </c>
      <c r="J99" s="3">
        <f t="shared" si="7"/>
        <v>0.29730196557431299</v>
      </c>
      <c r="K99" s="3">
        <f t="shared" si="8"/>
        <v>3.4931640088699423E-2</v>
      </c>
      <c r="L99" s="3">
        <f t="shared" si="9"/>
        <v>0.24393439209323575</v>
      </c>
      <c r="M99" s="3">
        <f t="shared" si="9"/>
        <v>0.24393439209323575</v>
      </c>
    </row>
    <row r="100" spans="1:14" x14ac:dyDescent="0.25">
      <c r="A100" s="5" t="s">
        <v>28</v>
      </c>
      <c r="B100" s="3">
        <v>0.16</v>
      </c>
      <c r="C100" s="3">
        <v>5.8366167303116598E-2</v>
      </c>
      <c r="D100" s="3">
        <v>6.9703235682116102E-2</v>
      </c>
      <c r="E100" s="3">
        <v>4.33599952034615E-3</v>
      </c>
      <c r="F100" s="3">
        <v>4.8656007375615901E-2</v>
      </c>
      <c r="G100" s="3">
        <v>4.8656007375615901E-2</v>
      </c>
      <c r="I100" s="3">
        <f t="shared" si="6"/>
        <v>0.22337850383100344</v>
      </c>
      <c r="J100" s="3">
        <f t="shared" si="7"/>
        <v>0.30228440205725882</v>
      </c>
      <c r="K100" s="3">
        <f t="shared" si="8"/>
        <v>4.1296650441669192E-2</v>
      </c>
      <c r="L100" s="3">
        <f t="shared" si="9"/>
        <v>0.23184379096499219</v>
      </c>
      <c r="M100" s="3">
        <f t="shared" si="9"/>
        <v>0.23184379096499219</v>
      </c>
    </row>
    <row r="101" spans="1:14" x14ac:dyDescent="0.25">
      <c r="A101" s="5" t="s">
        <v>29</v>
      </c>
      <c r="B101" s="3">
        <v>0.16</v>
      </c>
      <c r="C101" s="3">
        <v>7.7283258550244205E-2</v>
      </c>
      <c r="D101" s="3">
        <v>6.1637214040035797E-2</v>
      </c>
      <c r="E101" s="3">
        <v>2.2480856160967899E-2</v>
      </c>
      <c r="F101" s="3">
        <v>5.6793011232644602E-2</v>
      </c>
      <c r="G101" s="3">
        <v>5.6793011232644602E-2</v>
      </c>
      <c r="I101" s="3">
        <f t="shared" si="6"/>
        <v>0.25715295198242716</v>
      </c>
      <c r="J101" s="3">
        <f t="shared" si="7"/>
        <v>0.30086748264923679</v>
      </c>
      <c r="K101" s="3">
        <f t="shared" si="8"/>
        <v>4.5079077378379795E-2</v>
      </c>
      <c r="L101" s="3">
        <f t="shared" si="9"/>
        <v>0.23119646268955574</v>
      </c>
      <c r="M101" s="3">
        <f t="shared" si="9"/>
        <v>0.23119646268955574</v>
      </c>
    </row>
    <row r="102" spans="1:14" x14ac:dyDescent="0.25">
      <c r="A102" s="5" t="s">
        <v>30</v>
      </c>
      <c r="B102" s="3">
        <v>0.16</v>
      </c>
      <c r="C102" s="3">
        <v>6.6378406498047104E-2</v>
      </c>
      <c r="D102" s="3">
        <v>6.6064953752151295E-2</v>
      </c>
      <c r="E102" s="3">
        <v>4.6003943359922098E-2</v>
      </c>
      <c r="F102" s="3">
        <v>5.9832214735302598E-2</v>
      </c>
      <c r="G102" s="3">
        <v>5.9832214735302598E-2</v>
      </c>
      <c r="I102" s="3">
        <f t="shared" si="6"/>
        <v>0.25558189207355242</v>
      </c>
      <c r="J102" s="3">
        <f t="shared" si="7"/>
        <v>0.29847069642598334</v>
      </c>
      <c r="K102" s="3">
        <f t="shared" si="8"/>
        <v>3.6687979506661916E-2</v>
      </c>
      <c r="L102" s="3">
        <f t="shared" si="9"/>
        <v>0.2352234374589357</v>
      </c>
      <c r="M102" s="3">
        <f t="shared" si="9"/>
        <v>0.2352234374589357</v>
      </c>
    </row>
    <row r="103" spans="1:14" x14ac:dyDescent="0.25">
      <c r="A103" s="5" t="s">
        <v>31</v>
      </c>
      <c r="B103" s="3">
        <v>0.16</v>
      </c>
      <c r="C103" s="3">
        <v>5.1677100177441898E-2</v>
      </c>
      <c r="D103" s="3">
        <v>6.7682473523375197E-2</v>
      </c>
      <c r="E103" s="3">
        <v>-2.7386791244928401E-2</v>
      </c>
      <c r="F103" s="3">
        <v>5.5982765550478E-2</v>
      </c>
      <c r="G103" s="3">
        <v>5.5982765550478E-2</v>
      </c>
      <c r="I103" s="3">
        <f t="shared" si="6"/>
        <v>0.27867336508484608</v>
      </c>
      <c r="J103" s="3">
        <f t="shared" si="7"/>
        <v>0.2926031894076504</v>
      </c>
      <c r="K103" s="3">
        <f t="shared" si="8"/>
        <v>4.4738743231549361E-2</v>
      </c>
      <c r="L103" s="3">
        <f t="shared" si="9"/>
        <v>0.24027196803120199</v>
      </c>
      <c r="M103" s="3">
        <f t="shared" si="9"/>
        <v>0.24027196803120199</v>
      </c>
    </row>
    <row r="104" spans="1:14" x14ac:dyDescent="0.25">
      <c r="A104" s="5" t="s">
        <v>32</v>
      </c>
      <c r="B104" s="3">
        <v>0.16</v>
      </c>
      <c r="C104" s="3">
        <v>5.5728643413563698E-2</v>
      </c>
      <c r="D104" s="3">
        <v>6.7417214511907395E-2</v>
      </c>
      <c r="E104" s="3">
        <v>3.41637730313112E-3</v>
      </c>
      <c r="F104" s="3">
        <v>5.2157276322208498E-2</v>
      </c>
      <c r="G104" s="3">
        <v>5.2157276322208498E-2</v>
      </c>
      <c r="I104" s="3">
        <f t="shared" si="6"/>
        <v>0.27548681996318924</v>
      </c>
      <c r="J104" s="3">
        <f t="shared" si="7"/>
        <v>0.28984081741783285</v>
      </c>
      <c r="K104" s="3">
        <f t="shared" si="8"/>
        <v>4.37821261632374E-2</v>
      </c>
      <c r="L104" s="3">
        <f t="shared" si="9"/>
        <v>0.24441300732001947</v>
      </c>
      <c r="M104" s="3">
        <f t="shared" si="9"/>
        <v>0.24441300732001947</v>
      </c>
      <c r="N104" s="1"/>
    </row>
    <row r="105" spans="1:14" x14ac:dyDescent="0.25">
      <c r="A105" s="13" t="s">
        <v>138</v>
      </c>
      <c r="B105" s="14">
        <v>0.16</v>
      </c>
      <c r="C105" s="3">
        <v>6.2183003292903702E-2</v>
      </c>
      <c r="D105" s="3">
        <v>6.0324041854283202E-2</v>
      </c>
      <c r="E105" s="3">
        <v>1.9718339727324199E-2</v>
      </c>
      <c r="F105" s="3">
        <v>5.6831844532565498E-2</v>
      </c>
      <c r="G105" s="3">
        <v>5.6831844532565498E-2</v>
      </c>
      <c r="I105" s="3">
        <f t="shared" ref="I105" si="10">(1+C102)*(1+C103)*(1+C104)*(1+C105)-1</f>
        <v>0.25760834983385905</v>
      </c>
      <c r="J105" s="3">
        <f t="shared" ref="J105" si="11">(1+D102)*(1+D103)*(1+D104)*(1+D105)-1</f>
        <v>0.28824537307669496</v>
      </c>
      <c r="K105" s="3">
        <f t="shared" ref="K105" si="12">(1+E102)*(1+E103)*(1+E104)*(1+E105)-1</f>
        <v>4.0962058423782866E-2</v>
      </c>
      <c r="L105" s="3">
        <f t="shared" ref="L105" si="13">(1+F102)*(1+F103)*(1+F104)*(1+F105)-1</f>
        <v>0.24445873497247828</v>
      </c>
      <c r="M105" s="3">
        <f t="shared" ref="M105" si="14">(1+G102)*(1+G103)*(1+G104)*(1+G105)-1</f>
        <v>0.24445873497247828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B3E0-A734-4BE7-B084-0D2E87B2172A}">
  <dimension ref="A1:M105"/>
  <sheetViews>
    <sheetView workbookViewId="0">
      <selection activeCell="F1" sqref="F1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7" width="24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139</v>
      </c>
      <c r="G1" s="4" t="s">
        <v>1</v>
      </c>
      <c r="H1" s="4"/>
      <c r="I1" s="4" t="str">
        <f>_xlfn.CONCAT(C1, "_P2P")</f>
        <v>azad_growth_P2P</v>
      </c>
      <c r="J1" s="4" t="str">
        <f t="shared" ref="J1:M1" si="0">_xlfn.CONCAT(D1, "_P2P")</f>
        <v>liquidity_growth_P2P</v>
      </c>
      <c r="K1" s="4" t="str">
        <f t="shared" si="0"/>
        <v>real_gdp_growth_P2P</v>
      </c>
      <c r="L1" s="4" t="str">
        <f t="shared" si="0"/>
        <v>budget_P2P</v>
      </c>
      <c r="M1" s="4" t="str">
        <f t="shared" si="0"/>
        <v>inflation_P2P</v>
      </c>
    </row>
    <row r="2" spans="1:13" x14ac:dyDescent="0.25">
      <c r="A2" s="4" t="s">
        <v>73</v>
      </c>
      <c r="B2" s="6">
        <v>0.04</v>
      </c>
      <c r="C2" s="1">
        <v>2.27613806903449E-3</v>
      </c>
      <c r="D2" s="1">
        <v>6.72124784522945E-2</v>
      </c>
      <c r="E2" s="1">
        <v>0.140830447258328</v>
      </c>
      <c r="F2" s="1">
        <v>2.0833333333333402E-2</v>
      </c>
      <c r="G2" s="1">
        <v>2.0833333333333402E-2</v>
      </c>
      <c r="H2" s="1"/>
      <c r="I2" s="1"/>
      <c r="J2" s="1"/>
      <c r="K2" s="1"/>
      <c r="L2" s="1"/>
      <c r="M2" s="1"/>
    </row>
    <row r="3" spans="1:13" x14ac:dyDescent="0.25">
      <c r="A3" s="4" t="s">
        <v>74</v>
      </c>
      <c r="B3" s="6">
        <v>0.04</v>
      </c>
      <c r="C3" s="1">
        <v>-1.8467220683287401E-3</v>
      </c>
      <c r="D3" s="1">
        <v>5.9755030901934097E-2</v>
      </c>
      <c r="E3" s="1">
        <v>-1.3033166151195701E-2</v>
      </c>
      <c r="F3" s="1">
        <v>3.06122448979591E-2</v>
      </c>
      <c r="G3" s="1">
        <v>3.06122448979591E-2</v>
      </c>
      <c r="H3" s="1"/>
      <c r="I3" s="1"/>
      <c r="J3" s="1"/>
      <c r="K3" s="1"/>
      <c r="L3" s="1"/>
      <c r="M3" s="1"/>
    </row>
    <row r="4" spans="1:13" x14ac:dyDescent="0.25">
      <c r="A4" s="4" t="s">
        <v>75</v>
      </c>
      <c r="B4" s="6">
        <v>0.02</v>
      </c>
      <c r="C4" s="1">
        <v>-4.6253469010173499E-4</v>
      </c>
      <c r="D4" s="1">
        <v>7.9900043773748097E-2</v>
      </c>
      <c r="E4" s="1">
        <v>-9.4627934852014303E-2</v>
      </c>
      <c r="F4" s="1">
        <v>3.9603960396039598E-2</v>
      </c>
      <c r="G4" s="1">
        <v>3.9603960396039598E-2</v>
      </c>
      <c r="H4" s="1"/>
      <c r="I4" s="1"/>
      <c r="J4" s="1"/>
      <c r="K4" s="1"/>
      <c r="L4" s="1"/>
      <c r="M4" s="1"/>
    </row>
    <row r="5" spans="1:13" x14ac:dyDescent="0.25">
      <c r="A5" s="4" t="s">
        <v>76</v>
      </c>
      <c r="B5" s="6">
        <v>0.03</v>
      </c>
      <c r="C5" s="1">
        <v>7.5040334179621597E-4</v>
      </c>
      <c r="D5" s="1">
        <v>5.72309952853527E-2</v>
      </c>
      <c r="E5" s="1">
        <v>1.34435172682132E-2</v>
      </c>
      <c r="F5" s="1">
        <v>3.8095238095238099E-2</v>
      </c>
      <c r="G5" s="1">
        <v>3.8095238095238099E-2</v>
      </c>
      <c r="H5" s="1"/>
      <c r="I5" s="1">
        <f>(1+C2)*(1+C3)*(1+C4)*(1+C5)-1</f>
        <v>7.1285642821439232E-4</v>
      </c>
      <c r="J5" s="1">
        <f t="shared" ref="J5:M20" si="1">(1+D2)*(1+D3)*(1+D4)*(1+D5)-1</f>
        <v>0.29124849213627679</v>
      </c>
      <c r="K5" s="1">
        <f t="shared" si="1"/>
        <v>3.3118887991965495E-2</v>
      </c>
      <c r="L5" s="1">
        <f t="shared" si="1"/>
        <v>0.13541666666666696</v>
      </c>
      <c r="M5" s="1">
        <f t="shared" si="1"/>
        <v>0.13541666666666696</v>
      </c>
    </row>
    <row r="6" spans="1:13" x14ac:dyDescent="0.25">
      <c r="A6" s="4" t="s">
        <v>77</v>
      </c>
      <c r="B6" s="6">
        <v>0.09</v>
      </c>
      <c r="C6" s="1">
        <v>1.71213617106363E-3</v>
      </c>
      <c r="D6" s="1">
        <v>7.4347404663186595E-2</v>
      </c>
      <c r="E6" s="1">
        <v>0.15914318055853799</v>
      </c>
      <c r="F6" s="1">
        <v>1.8348623853210899E-2</v>
      </c>
      <c r="G6" s="1">
        <v>1.8348623853210899E-2</v>
      </c>
      <c r="H6" s="1"/>
      <c r="I6" s="1">
        <f t="shared" ref="I6:I69" si="2">(1+C3)*(1+C4)*(1+C5)*(1+C6)-1</f>
        <v>1.4973422175645901E-4</v>
      </c>
      <c r="J6" s="1">
        <f t="shared" si="1"/>
        <v>0.29988122732006972</v>
      </c>
      <c r="K6" s="1">
        <f t="shared" si="1"/>
        <v>4.9702623733480555E-2</v>
      </c>
      <c r="L6" s="1">
        <f t="shared" si="1"/>
        <v>0.13265306122448961</v>
      </c>
      <c r="M6" s="1">
        <f t="shared" si="1"/>
        <v>0.13265306122448961</v>
      </c>
    </row>
    <row r="7" spans="1:13" x14ac:dyDescent="0.25">
      <c r="A7" s="4" t="s">
        <v>78</v>
      </c>
      <c r="B7" s="6">
        <v>0.02</v>
      </c>
      <c r="C7" s="1">
        <v>1.26007435686308E-3</v>
      </c>
      <c r="D7" s="1">
        <v>4.8134445962586002E-2</v>
      </c>
      <c r="E7" s="1">
        <v>-5.6162600781192598E-3</v>
      </c>
      <c r="F7" s="1">
        <v>2.7027027027027101E-2</v>
      </c>
      <c r="G7" s="1">
        <v>2.7027027027027101E-2</v>
      </c>
      <c r="H7" s="1"/>
      <c r="I7" s="1">
        <f t="shared" si="2"/>
        <v>3.2627447058530823E-3</v>
      </c>
      <c r="J7" s="1">
        <f t="shared" si="1"/>
        <v>0.28562757456762089</v>
      </c>
      <c r="K7" s="1">
        <f t="shared" si="1"/>
        <v>5.7590979753036287E-2</v>
      </c>
      <c r="L7" s="1">
        <f t="shared" si="1"/>
        <v>0.12871287128712883</v>
      </c>
      <c r="M7" s="1">
        <f t="shared" si="1"/>
        <v>0.12871287128712883</v>
      </c>
    </row>
    <row r="8" spans="1:13" x14ac:dyDescent="0.25">
      <c r="A8" s="4" t="s">
        <v>79</v>
      </c>
      <c r="B8" s="6">
        <v>0.04</v>
      </c>
      <c r="C8" s="1">
        <v>1.02174319357049E-2</v>
      </c>
      <c r="D8" s="1">
        <v>9.2704425394823098E-2</v>
      </c>
      <c r="E8" s="1">
        <v>-2.79912533473834E-2</v>
      </c>
      <c r="F8" s="1">
        <v>2.6315789473684102E-2</v>
      </c>
      <c r="G8" s="1">
        <v>2.6315789473684102E-2</v>
      </c>
      <c r="H8" s="1"/>
      <c r="I8" s="1">
        <f t="shared" si="2"/>
        <v>1.3982515602136258E-2</v>
      </c>
      <c r="J8" s="1">
        <f t="shared" si="1"/>
        <v>0.30087126881715087</v>
      </c>
      <c r="K8" s="1">
        <f t="shared" si="1"/>
        <v>0.13543119152106153</v>
      </c>
      <c r="L8" s="1">
        <f t="shared" si="1"/>
        <v>0.11428571428571432</v>
      </c>
      <c r="M8" s="1">
        <f t="shared" si="1"/>
        <v>0.11428571428571432</v>
      </c>
    </row>
    <row r="9" spans="1:13" x14ac:dyDescent="0.25">
      <c r="A9" s="4" t="s">
        <v>80</v>
      </c>
      <c r="B9" s="6">
        <v>0.04</v>
      </c>
      <c r="C9" s="1">
        <v>1.01510946654333E-2</v>
      </c>
      <c r="D9" s="1">
        <v>2.29057491305889E-2</v>
      </c>
      <c r="E9" s="1">
        <v>1.4070748517687399E-2</v>
      </c>
      <c r="F9" s="1">
        <v>4.2735042735042701E-2</v>
      </c>
      <c r="G9" s="1">
        <v>4.2735042735042701E-2</v>
      </c>
      <c r="H9" s="1"/>
      <c r="I9" s="1">
        <f t="shared" si="2"/>
        <v>2.3507504655260858E-2</v>
      </c>
      <c r="J9" s="1">
        <f t="shared" si="1"/>
        <v>0.25863572453502681</v>
      </c>
      <c r="K9" s="1">
        <f t="shared" si="1"/>
        <v>0.13613392227301246</v>
      </c>
      <c r="L9" s="1">
        <f t="shared" si="1"/>
        <v>0.11926605504587173</v>
      </c>
      <c r="M9" s="1">
        <f t="shared" si="1"/>
        <v>0.11926605504587173</v>
      </c>
    </row>
    <row r="10" spans="1:13" x14ac:dyDescent="0.25">
      <c r="A10" s="4" t="s">
        <v>81</v>
      </c>
      <c r="B10" s="6">
        <v>0.03</v>
      </c>
      <c r="C10" s="1">
        <v>3.0379252240592E-2</v>
      </c>
      <c r="D10" s="1">
        <v>8.6027530177057304E-2</v>
      </c>
      <c r="E10" s="1">
        <v>0.117231898140028</v>
      </c>
      <c r="F10" s="1">
        <v>3.2786885245901697E-2</v>
      </c>
      <c r="G10" s="1">
        <v>3.2786885245901697E-2</v>
      </c>
      <c r="H10" s="1"/>
      <c r="I10" s="1">
        <f t="shared" si="2"/>
        <v>5.2798363150934557E-2</v>
      </c>
      <c r="J10" s="1">
        <f t="shared" si="1"/>
        <v>0.27231940187719816</v>
      </c>
      <c r="K10" s="1">
        <f t="shared" si="1"/>
        <v>9.5054588433780118E-2</v>
      </c>
      <c r="L10" s="1">
        <f t="shared" si="1"/>
        <v>0.13513513513513531</v>
      </c>
      <c r="M10" s="1">
        <f t="shared" si="1"/>
        <v>0.13513513513513531</v>
      </c>
    </row>
    <row r="11" spans="1:13" x14ac:dyDescent="0.25">
      <c r="A11" s="4" t="s">
        <v>82</v>
      </c>
      <c r="B11" s="6">
        <v>0.03</v>
      </c>
      <c r="C11" s="1">
        <v>-7.3471902922285703E-3</v>
      </c>
      <c r="D11" s="1">
        <v>4.8549788823036101E-2</v>
      </c>
      <c r="E11" s="1">
        <v>-8.6892418639072794E-3</v>
      </c>
      <c r="F11" s="1">
        <v>3.9682539682539701E-2</v>
      </c>
      <c r="G11" s="1">
        <v>3.9682539682539701E-2</v>
      </c>
      <c r="H11" s="1"/>
      <c r="I11" s="1">
        <f t="shared" si="2"/>
        <v>4.3748053080804983E-2</v>
      </c>
      <c r="J11" s="1">
        <f t="shared" si="1"/>
        <v>0.27282358221572012</v>
      </c>
      <c r="K11" s="1">
        <f t="shared" si="1"/>
        <v>9.1670499706660635E-2</v>
      </c>
      <c r="L11" s="1">
        <f t="shared" si="1"/>
        <v>0.1491228070175441</v>
      </c>
      <c r="M11" s="1">
        <f t="shared" si="1"/>
        <v>0.1491228070175441</v>
      </c>
    </row>
    <row r="12" spans="1:13" x14ac:dyDescent="0.25">
      <c r="A12" s="4" t="s">
        <v>83</v>
      </c>
      <c r="B12" s="6">
        <v>0.03</v>
      </c>
      <c r="C12" s="1">
        <v>6.8762982594370503E-3</v>
      </c>
      <c r="D12" s="1">
        <v>8.2756825465232997E-2</v>
      </c>
      <c r="E12" s="1">
        <v>-5.4915949662745697E-2</v>
      </c>
      <c r="F12" s="1">
        <v>1.52671755725192E-2</v>
      </c>
      <c r="G12" s="1">
        <v>1.52671755725192E-2</v>
      </c>
      <c r="H12" s="1"/>
      <c r="I12" s="1">
        <f t="shared" si="2"/>
        <v>4.0296022201665282E-2</v>
      </c>
      <c r="J12" s="1">
        <f t="shared" si="1"/>
        <v>0.26123624031193415</v>
      </c>
      <c r="K12" s="1">
        <f t="shared" si="1"/>
        <v>6.1431166179812813E-2</v>
      </c>
      <c r="L12" s="1">
        <f t="shared" si="1"/>
        <v>0.13675213675213693</v>
      </c>
      <c r="M12" s="1">
        <f t="shared" si="1"/>
        <v>0.13675213675213693</v>
      </c>
    </row>
    <row r="13" spans="1:13" x14ac:dyDescent="0.25">
      <c r="A13" s="4" t="s">
        <v>84</v>
      </c>
      <c r="B13" s="6">
        <v>0.01</v>
      </c>
      <c r="C13" s="1">
        <v>2.2017500177847201E-2</v>
      </c>
      <c r="D13" s="1">
        <v>4.8477353814040502E-2</v>
      </c>
      <c r="E13" s="1">
        <v>1.80934605599367E-2</v>
      </c>
      <c r="F13" s="1">
        <v>4.5112781954887202E-2</v>
      </c>
      <c r="G13" s="1">
        <v>4.5112781954887202E-2</v>
      </c>
      <c r="H13" s="1"/>
      <c r="I13" s="1">
        <f t="shared" si="2"/>
        <v>5.2516544970572898E-2</v>
      </c>
      <c r="J13" s="1">
        <f t="shared" si="1"/>
        <v>0.29276586518412961</v>
      </c>
      <c r="K13" s="1">
        <f t="shared" si="1"/>
        <v>6.5641752019559796E-2</v>
      </c>
      <c r="L13" s="1">
        <f t="shared" si="1"/>
        <v>0.13934426229508201</v>
      </c>
      <c r="M13" s="1">
        <f t="shared" si="1"/>
        <v>0.13934426229508201</v>
      </c>
    </row>
    <row r="14" spans="1:13" x14ac:dyDescent="0.25">
      <c r="A14" s="4" t="s">
        <v>85</v>
      </c>
      <c r="B14" s="6">
        <v>0.04</v>
      </c>
      <c r="C14" s="1">
        <v>1.83760832492256E-2</v>
      </c>
      <c r="D14" s="1">
        <v>9.0740963449541301E-2</v>
      </c>
      <c r="E14" s="1">
        <v>0.11064274817179</v>
      </c>
      <c r="F14" s="1">
        <v>4.3165467625899297E-2</v>
      </c>
      <c r="G14" s="1">
        <v>4.3165467625899297E-2</v>
      </c>
      <c r="H14" s="1"/>
      <c r="I14" s="1">
        <f t="shared" si="2"/>
        <v>4.0255492617258692E-2</v>
      </c>
      <c r="J14" s="1">
        <f t="shared" si="1"/>
        <v>0.2983765568776422</v>
      </c>
      <c r="K14" s="1">
        <f t="shared" si="1"/>
        <v>5.935686762970116E-2</v>
      </c>
      <c r="L14" s="1">
        <f t="shared" si="1"/>
        <v>0.1507936507936507</v>
      </c>
      <c r="M14" s="1">
        <f t="shared" si="1"/>
        <v>0.1507936507936507</v>
      </c>
    </row>
    <row r="15" spans="1:13" x14ac:dyDescent="0.25">
      <c r="A15" s="4" t="s">
        <v>86</v>
      </c>
      <c r="B15" s="6">
        <v>0.06</v>
      </c>
      <c r="C15" s="1">
        <v>4.3402481118212403E-3</v>
      </c>
      <c r="D15" s="1">
        <v>3.9443583101124897E-2</v>
      </c>
      <c r="E15" s="1">
        <v>-5.0795996020480898E-2</v>
      </c>
      <c r="F15" s="1">
        <v>3.4482758620689703E-2</v>
      </c>
      <c r="G15" s="1">
        <v>3.4482758620689703E-2</v>
      </c>
      <c r="H15" s="1"/>
      <c r="I15" s="1">
        <f t="shared" si="2"/>
        <v>5.2503402335076332E-2</v>
      </c>
      <c r="J15" s="1">
        <f t="shared" si="1"/>
        <v>0.28710071269984105</v>
      </c>
      <c r="K15" s="1">
        <f t="shared" si="1"/>
        <v>1.4359798019327519E-2</v>
      </c>
      <c r="L15" s="1">
        <f t="shared" si="1"/>
        <v>0.14503816793893121</v>
      </c>
      <c r="M15" s="1">
        <f t="shared" si="1"/>
        <v>0.14503816793893121</v>
      </c>
    </row>
    <row r="16" spans="1:13" x14ac:dyDescent="0.25">
      <c r="A16" s="4" t="s">
        <v>87</v>
      </c>
      <c r="B16" s="6">
        <v>7.0000000000000007E-2</v>
      </c>
      <c r="C16" s="1">
        <v>7.4973912254435301E-3</v>
      </c>
      <c r="D16" s="1">
        <v>9.5671960670860007E-2</v>
      </c>
      <c r="E16" s="1">
        <v>-5.67173004854791E-2</v>
      </c>
      <c r="F16" s="1">
        <v>2.66666666666667E-2</v>
      </c>
      <c r="G16" s="1">
        <v>2.66666666666667E-2</v>
      </c>
      <c r="H16" s="1"/>
      <c r="I16" s="1">
        <f t="shared" si="2"/>
        <v>5.3152640440112808E-2</v>
      </c>
      <c r="J16" s="1">
        <f t="shared" si="1"/>
        <v>0.30245326401775596</v>
      </c>
      <c r="K16" s="1">
        <f t="shared" si="1"/>
        <v>1.2426406109838029E-2</v>
      </c>
      <c r="L16" s="1">
        <f t="shared" si="1"/>
        <v>0.15789473684210509</v>
      </c>
      <c r="M16" s="1">
        <f t="shared" si="1"/>
        <v>0.15789473684210509</v>
      </c>
    </row>
    <row r="17" spans="1:13" x14ac:dyDescent="0.25">
      <c r="A17" s="4" t="s">
        <v>88</v>
      </c>
      <c r="B17" s="6">
        <v>0.04</v>
      </c>
      <c r="C17" s="1">
        <v>1.1809738249366699E-2</v>
      </c>
      <c r="D17" s="1">
        <v>2.7292601249921399E-2</v>
      </c>
      <c r="E17" s="1">
        <v>4.3176670060809698E-2</v>
      </c>
      <c r="F17" s="1">
        <v>2.5974025974026E-2</v>
      </c>
      <c r="G17" s="1">
        <v>2.5974025974026E-2</v>
      </c>
      <c r="H17" s="1"/>
      <c r="I17" s="1">
        <f t="shared" si="2"/>
        <v>4.2633905265722749E-2</v>
      </c>
      <c r="J17" s="1">
        <f t="shared" si="1"/>
        <v>0.27613686335905463</v>
      </c>
      <c r="K17" s="1">
        <f t="shared" si="1"/>
        <v>3.7369993935951973E-2</v>
      </c>
      <c r="L17" s="1">
        <f t="shared" si="1"/>
        <v>0.13669064748201443</v>
      </c>
      <c r="M17" s="1">
        <f t="shared" si="1"/>
        <v>0.13669064748201443</v>
      </c>
    </row>
    <row r="18" spans="1:13" x14ac:dyDescent="0.25">
      <c r="A18" s="4" t="s">
        <v>89</v>
      </c>
      <c r="B18" s="6">
        <v>0.05</v>
      </c>
      <c r="C18" s="1">
        <v>5.2295435832387599E-3</v>
      </c>
      <c r="D18" s="1">
        <v>0.114055865122555</v>
      </c>
      <c r="E18" s="1">
        <v>0.108525140036846</v>
      </c>
      <c r="F18" s="1">
        <v>1.8987341772151899E-2</v>
      </c>
      <c r="G18" s="1">
        <v>1.8987341772151899E-2</v>
      </c>
      <c r="H18" s="1"/>
      <c r="I18" s="1">
        <f t="shared" si="2"/>
        <v>2.9174213686021577E-2</v>
      </c>
      <c r="J18" s="1">
        <f t="shared" si="1"/>
        <v>0.30341465569246884</v>
      </c>
      <c r="K18" s="1">
        <f t="shared" si="1"/>
        <v>3.539209137302457E-2</v>
      </c>
      <c r="L18" s="1">
        <f t="shared" si="1"/>
        <v>0.11034482758620712</v>
      </c>
      <c r="M18" s="1">
        <f t="shared" si="1"/>
        <v>0.11034482758620712</v>
      </c>
    </row>
    <row r="19" spans="1:13" x14ac:dyDescent="0.25">
      <c r="A19" s="4" t="s">
        <v>90</v>
      </c>
      <c r="B19" s="6">
        <v>0.04</v>
      </c>
      <c r="C19" s="1">
        <v>7.1172407686178503E-3</v>
      </c>
      <c r="D19" s="1">
        <v>6.0099739027464801E-2</v>
      </c>
      <c r="E19" s="1">
        <v>-4.9841804975262902E-2</v>
      </c>
      <c r="F19" s="1">
        <v>4.3478260869565202E-2</v>
      </c>
      <c r="G19" s="1">
        <v>4.3478260869565202E-2</v>
      </c>
      <c r="H19" s="1"/>
      <c r="I19" s="1">
        <f t="shared" si="2"/>
        <v>3.2019872056621601E-2</v>
      </c>
      <c r="J19" s="1">
        <f t="shared" si="1"/>
        <v>0.32931652935100386</v>
      </c>
      <c r="K19" s="1">
        <f t="shared" si="1"/>
        <v>3.6432923330892208E-2</v>
      </c>
      <c r="L19" s="1">
        <f t="shared" si="1"/>
        <v>0.11999999999999988</v>
      </c>
      <c r="M19" s="1">
        <f t="shared" si="1"/>
        <v>0.11999999999999988</v>
      </c>
    </row>
    <row r="20" spans="1:13" x14ac:dyDescent="0.25">
      <c r="A20" s="4" t="s">
        <v>91</v>
      </c>
      <c r="B20" s="6">
        <v>0.09</v>
      </c>
      <c r="C20" s="1">
        <v>5.85797971138726E-3</v>
      </c>
      <c r="D20" s="1">
        <v>0.10682991002419499</v>
      </c>
      <c r="E20" s="1">
        <v>-2.09019623346062E-2</v>
      </c>
      <c r="F20" s="1">
        <v>1.7857142857142901E-2</v>
      </c>
      <c r="G20" s="1">
        <v>1.7857142857142901E-2</v>
      </c>
      <c r="H20" s="1"/>
      <c r="I20" s="1">
        <f t="shared" si="2"/>
        <v>3.0340557275541746E-2</v>
      </c>
      <c r="J20" s="1">
        <f t="shared" si="1"/>
        <v>0.34285383526140412</v>
      </c>
      <c r="K20" s="1">
        <f t="shared" si="1"/>
        <v>7.5785066266300882E-2</v>
      </c>
      <c r="L20" s="1">
        <f t="shared" si="1"/>
        <v>0.11038961038961048</v>
      </c>
      <c r="M20" s="1">
        <f t="shared" si="1"/>
        <v>0.11038961038961048</v>
      </c>
    </row>
    <row r="21" spans="1:13" x14ac:dyDescent="0.25">
      <c r="A21" s="4" t="s">
        <v>92</v>
      </c>
      <c r="B21" s="6">
        <v>0.13</v>
      </c>
      <c r="C21" s="1">
        <v>2.44755244755241E-3</v>
      </c>
      <c r="D21" s="1">
        <v>4.3560211652436301E-2</v>
      </c>
      <c r="E21" s="1">
        <v>2.6616912317876801E-2</v>
      </c>
      <c r="F21" s="1">
        <v>2.9239766081871298E-2</v>
      </c>
      <c r="G21" s="1">
        <v>2.9239766081871298E-2</v>
      </c>
      <c r="H21" s="1"/>
      <c r="I21" s="1">
        <f t="shared" si="2"/>
        <v>2.0806907448205347E-2</v>
      </c>
      <c r="J21" s="1">
        <f t="shared" ref="J21:J84" si="3">(1+D18)*(1+D19)*(1+D20)*(1+D21)-1</f>
        <v>0.3641184905241559</v>
      </c>
      <c r="K21" s="1">
        <f t="shared" ref="K21:K84" si="4">(1+E18)*(1+E19)*(1+E20)*(1+E21)-1</f>
        <v>5.8707671236179593E-2</v>
      </c>
      <c r="L21" s="1">
        <f t="shared" ref="L21:L84" si="5">(1+F18)*(1+F19)*(1+F20)*(1+F21)-1</f>
        <v>0.11392405063291133</v>
      </c>
      <c r="M21" s="1">
        <f t="shared" ref="M21:M84" si="6">(1+G18)*(1+G19)*(1+G20)*(1+G21)-1</f>
        <v>0.11392405063291133</v>
      </c>
    </row>
    <row r="22" spans="1:13" x14ac:dyDescent="0.25">
      <c r="A22" s="4" t="s">
        <v>93</v>
      </c>
      <c r="B22" s="6">
        <v>0.17</v>
      </c>
      <c r="C22" s="1">
        <v>5.4717474712243598E-3</v>
      </c>
      <c r="D22" s="1">
        <v>0.102822775306636</v>
      </c>
      <c r="E22" s="1">
        <v>0.18994092029927701</v>
      </c>
      <c r="F22" s="1">
        <v>4.5454545454545303E-2</v>
      </c>
      <c r="G22" s="1">
        <v>4.5454545454545303E-2</v>
      </c>
      <c r="H22" s="1"/>
      <c r="I22" s="1">
        <f t="shared" si="2"/>
        <v>2.105286460639344E-2</v>
      </c>
      <c r="J22" s="1">
        <f t="shared" si="3"/>
        <v>0.35036400477228757</v>
      </c>
      <c r="K22" s="1">
        <f t="shared" si="4"/>
        <v>0.13646460070071997</v>
      </c>
      <c r="L22" s="1">
        <f t="shared" si="5"/>
        <v>0.14285714285714257</v>
      </c>
      <c r="M22" s="1">
        <f t="shared" si="6"/>
        <v>0.14285714285714257</v>
      </c>
    </row>
    <row r="23" spans="1:13" x14ac:dyDescent="0.25">
      <c r="A23" s="4" t="s">
        <v>94</v>
      </c>
      <c r="B23" s="6">
        <v>0.06</v>
      </c>
      <c r="C23" s="1">
        <v>4.1953038614139298E-3</v>
      </c>
      <c r="D23" s="1">
        <v>7.3050914265002001E-2</v>
      </c>
      <c r="E23" s="1">
        <v>-5.0118339783092401E-2</v>
      </c>
      <c r="F23" s="1">
        <v>4.3478260869565299E-2</v>
      </c>
      <c r="G23" s="1">
        <v>4.3478260869565299E-2</v>
      </c>
      <c r="H23" s="1"/>
      <c r="I23" s="1">
        <f t="shared" si="2"/>
        <v>1.8090496444546966E-2</v>
      </c>
      <c r="J23" s="1">
        <f t="shared" si="3"/>
        <v>0.36686132121942894</v>
      </c>
      <c r="K23" s="1">
        <f t="shared" si="4"/>
        <v>0.13613384312623866</v>
      </c>
      <c r="L23" s="1">
        <f t="shared" si="5"/>
        <v>0.14285714285714302</v>
      </c>
      <c r="M23" s="1">
        <f t="shared" si="6"/>
        <v>0.14285714285714302</v>
      </c>
    </row>
    <row r="24" spans="1:13" x14ac:dyDescent="0.25">
      <c r="A24" s="4" t="s">
        <v>95</v>
      </c>
      <c r="B24" s="6">
        <v>0.2</v>
      </c>
      <c r="C24" s="1">
        <v>3.8950751891875602E-3</v>
      </c>
      <c r="D24" s="1">
        <v>0.12906804717470399</v>
      </c>
      <c r="E24" s="1">
        <v>-5.5616804875315798E-2</v>
      </c>
      <c r="F24" s="1">
        <v>2.6041666666666699E-2</v>
      </c>
      <c r="G24" s="1">
        <v>2.6041666666666699E-2</v>
      </c>
      <c r="H24" s="1"/>
      <c r="I24" s="1">
        <f t="shared" si="2"/>
        <v>1.6103720498251706E-2</v>
      </c>
      <c r="J24" s="1">
        <f t="shared" si="3"/>
        <v>0.39432394149352246</v>
      </c>
      <c r="K24" s="1">
        <f t="shared" si="4"/>
        <v>9.5851148286666854E-2</v>
      </c>
      <c r="L24" s="1">
        <f t="shared" si="5"/>
        <v>0.15204678362573132</v>
      </c>
      <c r="M24" s="1">
        <f t="shared" si="6"/>
        <v>0.15204678362573132</v>
      </c>
    </row>
    <row r="25" spans="1:13" x14ac:dyDescent="0.25">
      <c r="A25" s="4" t="s">
        <v>96</v>
      </c>
      <c r="B25" s="6">
        <v>0.16</v>
      </c>
      <c r="C25" s="1">
        <v>4.8591942609077098E-4</v>
      </c>
      <c r="D25" s="1">
        <v>4.4287047634503002E-2</v>
      </c>
      <c r="E25" s="1">
        <v>1.0239770737043E-2</v>
      </c>
      <c r="F25" s="1">
        <v>3.5532994923857801E-2</v>
      </c>
      <c r="G25" s="1">
        <v>3.5532994923857801E-2</v>
      </c>
      <c r="H25" s="1"/>
      <c r="I25" s="1">
        <f t="shared" si="2"/>
        <v>1.4115364492500726E-2</v>
      </c>
      <c r="J25" s="1">
        <f t="shared" si="3"/>
        <v>0.39529508316797357</v>
      </c>
      <c r="K25" s="1">
        <f t="shared" si="4"/>
        <v>7.8369545176807831E-2</v>
      </c>
      <c r="L25" s="1">
        <f t="shared" si="5"/>
        <v>0.15909090909090939</v>
      </c>
      <c r="M25" s="1">
        <f t="shared" si="6"/>
        <v>0.15909090909090939</v>
      </c>
    </row>
    <row r="26" spans="1:13" x14ac:dyDescent="0.25">
      <c r="A26" s="4" t="s">
        <v>97</v>
      </c>
      <c r="B26" s="6">
        <v>0.13</v>
      </c>
      <c r="C26" s="1">
        <v>7.01856210836328E-3</v>
      </c>
      <c r="D26" s="1">
        <v>8.2100762911603203E-2</v>
      </c>
      <c r="E26" s="1">
        <v>0.20032026580784401</v>
      </c>
      <c r="F26" s="1">
        <v>4.4117647058823602E-2</v>
      </c>
      <c r="G26" s="1">
        <v>4.4117647058823602E-2</v>
      </c>
      <c r="H26" s="1"/>
      <c r="I26" s="1">
        <f t="shared" si="2"/>
        <v>1.5675476443423264E-2</v>
      </c>
      <c r="J26" s="1">
        <f t="shared" si="3"/>
        <v>0.36907752341536915</v>
      </c>
      <c r="K26" s="1">
        <f t="shared" si="4"/>
        <v>8.7775701318149046E-2</v>
      </c>
      <c r="L26" s="1">
        <f t="shared" si="5"/>
        <v>0.15760869565217428</v>
      </c>
      <c r="M26" s="1">
        <f t="shared" si="6"/>
        <v>0.15760869565217428</v>
      </c>
    </row>
    <row r="27" spans="1:13" x14ac:dyDescent="0.25">
      <c r="A27" s="4" t="s">
        <v>98</v>
      </c>
      <c r="B27" s="6">
        <v>0.16</v>
      </c>
      <c r="C27" s="1">
        <v>6.4720874781197899E-3</v>
      </c>
      <c r="D27" s="1">
        <v>4.9608527815270503E-2</v>
      </c>
      <c r="E27" s="1">
        <v>-3.9632304228666197E-2</v>
      </c>
      <c r="F27" s="1">
        <v>6.5727699530516395E-2</v>
      </c>
      <c r="G27" s="1">
        <v>6.5727699530516395E-2</v>
      </c>
      <c r="H27" s="1"/>
      <c r="I27" s="1">
        <f t="shared" si="2"/>
        <v>1.7978288730797987E-2</v>
      </c>
      <c r="J27" s="1">
        <f t="shared" si="3"/>
        <v>0.339167997262523</v>
      </c>
      <c r="K27" s="1">
        <f t="shared" si="4"/>
        <v>9.9783991568387576E-2</v>
      </c>
      <c r="L27" s="1">
        <f t="shared" si="5"/>
        <v>0.18229166666666674</v>
      </c>
      <c r="M27" s="1">
        <f t="shared" si="6"/>
        <v>0.18229166666666674</v>
      </c>
    </row>
    <row r="28" spans="1:13" x14ac:dyDescent="0.25">
      <c r="A28" s="4" t="s">
        <v>99</v>
      </c>
      <c r="B28" s="6">
        <v>0.13</v>
      </c>
      <c r="C28" s="1">
        <v>-1.32704589684076E-2</v>
      </c>
      <c r="D28" s="1">
        <v>7.6896644135972997E-2</v>
      </c>
      <c r="E28" s="1">
        <v>-0.10236254467156999</v>
      </c>
      <c r="F28" s="1">
        <v>4.4052863436123399E-2</v>
      </c>
      <c r="G28" s="1">
        <v>4.4052863436123399E-2</v>
      </c>
      <c r="H28" s="1"/>
      <c r="I28" s="1">
        <f t="shared" si="2"/>
        <v>5.7194665505289066E-4</v>
      </c>
      <c r="J28" s="1">
        <f t="shared" si="3"/>
        <v>0.27728840240853603</v>
      </c>
      <c r="K28" s="1">
        <f t="shared" si="4"/>
        <v>4.534611447851189E-2</v>
      </c>
      <c r="L28" s="1">
        <f t="shared" si="5"/>
        <v>0.20304568527918798</v>
      </c>
      <c r="M28" s="1">
        <f t="shared" si="6"/>
        <v>0.20304568527918798</v>
      </c>
    </row>
    <row r="29" spans="1:13" x14ac:dyDescent="0.25">
      <c r="A29" s="4" t="s">
        <v>100</v>
      </c>
      <c r="B29" s="6">
        <v>0.12</v>
      </c>
      <c r="C29" s="1">
        <v>2.5470998527624702E-3</v>
      </c>
      <c r="D29" s="1">
        <v>-1.07474701166194E-2</v>
      </c>
      <c r="E29" s="1">
        <v>6.5635358106039404E-3</v>
      </c>
      <c r="F29" s="1">
        <v>8.8607594936708903E-2</v>
      </c>
      <c r="G29" s="1">
        <v>8.8607594936708903E-2</v>
      </c>
      <c r="H29" s="1"/>
      <c r="I29" s="1">
        <f t="shared" si="2"/>
        <v>2.6333043132453771E-3</v>
      </c>
      <c r="J29" s="1">
        <f t="shared" si="3"/>
        <v>0.20997458154396997</v>
      </c>
      <c r="K29" s="1">
        <f t="shared" si="4"/>
        <v>4.154212852628647E-2</v>
      </c>
      <c r="L29" s="1">
        <f t="shared" si="5"/>
        <v>0.26470588235294135</v>
      </c>
      <c r="M29" s="1">
        <f t="shared" si="6"/>
        <v>0.26470588235294135</v>
      </c>
    </row>
    <row r="30" spans="1:13" x14ac:dyDescent="0.25">
      <c r="A30" s="4" t="s">
        <v>101</v>
      </c>
      <c r="B30" s="6">
        <v>0.08</v>
      </c>
      <c r="C30" s="1">
        <v>4.22902105398568E-2</v>
      </c>
      <c r="D30" s="1">
        <v>2.9547213717688901E-2</v>
      </c>
      <c r="E30" s="1">
        <v>0.18173023555336501</v>
      </c>
      <c r="F30" s="1">
        <v>6.9767441860465101E-2</v>
      </c>
      <c r="G30" s="1">
        <v>6.9767441860465101E-2</v>
      </c>
      <c r="H30" s="1"/>
      <c r="I30" s="1">
        <f t="shared" si="2"/>
        <v>3.7751355505272643E-2</v>
      </c>
      <c r="J30" s="1">
        <f t="shared" si="3"/>
        <v>0.15121068369451285</v>
      </c>
      <c r="K30" s="1">
        <f t="shared" si="4"/>
        <v>2.5411183950767802E-2</v>
      </c>
      <c r="L30" s="1">
        <f t="shared" si="5"/>
        <v>0.29577464788732422</v>
      </c>
      <c r="M30" s="1">
        <f t="shared" si="6"/>
        <v>0.29577464788732422</v>
      </c>
    </row>
    <row r="31" spans="1:13" x14ac:dyDescent="0.25">
      <c r="A31" s="4" t="s">
        <v>102</v>
      </c>
      <c r="B31" s="6">
        <v>0.05</v>
      </c>
      <c r="C31" s="1">
        <v>2.8499727447572301E-2</v>
      </c>
      <c r="D31" s="1">
        <v>2.05521434935233E-2</v>
      </c>
      <c r="E31" s="1">
        <v>-0.100343259100357</v>
      </c>
      <c r="F31" s="1">
        <v>5.0724637681159403E-2</v>
      </c>
      <c r="G31" s="1">
        <v>5.0724637681159403E-2</v>
      </c>
      <c r="H31" s="1"/>
      <c r="I31" s="1">
        <f t="shared" si="2"/>
        <v>6.0463573281881899E-2</v>
      </c>
      <c r="J31" s="1">
        <f t="shared" si="3"/>
        <v>0.11934163997556158</v>
      </c>
      <c r="K31" s="1">
        <f t="shared" si="4"/>
        <v>-3.9411583816073903E-2</v>
      </c>
      <c r="L31" s="1">
        <f t="shared" si="5"/>
        <v>0.27753303964757725</v>
      </c>
      <c r="M31" s="1">
        <f t="shared" si="6"/>
        <v>0.27753303964757725</v>
      </c>
    </row>
    <row r="32" spans="1:13" x14ac:dyDescent="0.25">
      <c r="A32" s="4" t="s">
        <v>103</v>
      </c>
      <c r="B32" s="6">
        <v>7.0000000000000007E-2</v>
      </c>
      <c r="C32" s="1">
        <v>-1.2999999999999999E-2</v>
      </c>
      <c r="D32" s="1">
        <v>0.11520743381688001</v>
      </c>
      <c r="E32" s="1">
        <v>-5.68432457294221E-2</v>
      </c>
      <c r="F32" s="1">
        <v>-6.8965517241379101E-3</v>
      </c>
      <c r="G32" s="1">
        <v>-6.8965517241379101E-3</v>
      </c>
      <c r="H32" s="1"/>
      <c r="I32" s="1">
        <f t="shared" si="2"/>
        <v>6.0754242479607257E-2</v>
      </c>
      <c r="J32" s="1">
        <f t="shared" si="3"/>
        <v>0.15916241793386932</v>
      </c>
      <c r="K32" s="1">
        <f t="shared" si="4"/>
        <v>9.2999656152519261E-3</v>
      </c>
      <c r="L32" s="1">
        <f t="shared" si="5"/>
        <v>0.21518987341772133</v>
      </c>
      <c r="M32" s="1">
        <f t="shared" si="6"/>
        <v>0.21518987341772133</v>
      </c>
    </row>
    <row r="33" spans="1:13" x14ac:dyDescent="0.25">
      <c r="A33" s="4" t="s">
        <v>104</v>
      </c>
      <c r="B33" s="6">
        <v>0.11</v>
      </c>
      <c r="C33" s="1">
        <v>8.1053698074974694E-3</v>
      </c>
      <c r="D33" s="1">
        <v>3.6352338266278102E-2</v>
      </c>
      <c r="E33" s="1">
        <v>-1.1497278074735299E-2</v>
      </c>
      <c r="F33" s="1">
        <v>1.7361111111111101E-2</v>
      </c>
      <c r="G33" s="1">
        <v>1.7361111111111101E-2</v>
      </c>
      <c r="H33" s="1"/>
      <c r="I33" s="1">
        <f t="shared" si="2"/>
        <v>6.6635221474207862E-2</v>
      </c>
      <c r="J33" s="1">
        <f t="shared" si="3"/>
        <v>0.21435189293655377</v>
      </c>
      <c r="K33" s="1">
        <f t="shared" si="4"/>
        <v>-8.8099481506747068E-3</v>
      </c>
      <c r="L33" s="1">
        <f t="shared" si="5"/>
        <v>0.13565891472868219</v>
      </c>
      <c r="M33" s="1">
        <f t="shared" si="6"/>
        <v>0.13565891472868219</v>
      </c>
    </row>
    <row r="34" spans="1:13" x14ac:dyDescent="0.25">
      <c r="A34" s="4" t="s">
        <v>105</v>
      </c>
      <c r="B34" s="6">
        <v>0.18</v>
      </c>
      <c r="C34" s="1">
        <v>-3.0150753768844198E-3</v>
      </c>
      <c r="D34" s="1">
        <v>7.41587439559932E-2</v>
      </c>
      <c r="E34" s="1">
        <v>0.16615132362807</v>
      </c>
      <c r="F34" s="1">
        <v>1.7064846416382298E-2</v>
      </c>
      <c r="G34" s="1">
        <v>1.7064846416382298E-2</v>
      </c>
      <c r="H34" s="1"/>
      <c r="I34" s="1">
        <f t="shared" si="2"/>
        <v>2.0271729627991952E-2</v>
      </c>
      <c r="J34" s="1">
        <f t="shared" si="3"/>
        <v>0.26697123420606084</v>
      </c>
      <c r="K34" s="1">
        <f t="shared" si="4"/>
        <v>-2.1876942676509303E-2</v>
      </c>
      <c r="L34" s="1">
        <f t="shared" si="5"/>
        <v>7.9710144927536364E-2</v>
      </c>
      <c r="M34" s="1">
        <f t="shared" si="6"/>
        <v>7.9710144927536364E-2</v>
      </c>
    </row>
    <row r="35" spans="1:13" x14ac:dyDescent="0.25">
      <c r="A35" s="4" t="s">
        <v>106</v>
      </c>
      <c r="B35" s="6">
        <v>0.13</v>
      </c>
      <c r="C35" s="1">
        <v>1.1088709677419401E-2</v>
      </c>
      <c r="D35" s="1">
        <v>2.6130888875429199E-2</v>
      </c>
      <c r="E35" s="1">
        <v>-4.1329482227411098E-2</v>
      </c>
      <c r="F35" s="1">
        <v>3.0201342281879099E-2</v>
      </c>
      <c r="G35" s="1">
        <v>3.0201342281879099E-2</v>
      </c>
      <c r="H35" s="1"/>
      <c r="I35" s="1">
        <f t="shared" si="2"/>
        <v>3.0000000000003357E-3</v>
      </c>
      <c r="J35" s="1">
        <f t="shared" si="3"/>
        <v>0.27389700469892309</v>
      </c>
      <c r="K35" s="1">
        <f t="shared" si="4"/>
        <v>4.2283901382137001E-2</v>
      </c>
      <c r="L35" s="1">
        <f t="shared" si="5"/>
        <v>5.862068965517242E-2</v>
      </c>
      <c r="M35" s="1">
        <f t="shared" si="6"/>
        <v>5.862068965517242E-2</v>
      </c>
    </row>
    <row r="36" spans="1:13" x14ac:dyDescent="0.25">
      <c r="A36" s="4" t="s">
        <v>107</v>
      </c>
      <c r="B36" s="6">
        <v>0.17</v>
      </c>
      <c r="C36" s="1">
        <v>1.9940179461615201E-3</v>
      </c>
      <c r="D36" s="1">
        <v>8.4702043737466301E-2</v>
      </c>
      <c r="E36" s="1">
        <v>1.6585515113953099E-2</v>
      </c>
      <c r="F36" s="1">
        <v>9.7719869706840608E-3</v>
      </c>
      <c r="G36" s="1">
        <v>9.7719869706840608E-3</v>
      </c>
      <c r="H36" s="1"/>
      <c r="I36" s="1">
        <f t="shared" si="2"/>
        <v>1.8237082066869581E-2</v>
      </c>
      <c r="J36" s="1">
        <f t="shared" si="3"/>
        <v>0.23905081925310556</v>
      </c>
      <c r="K36" s="1">
        <f t="shared" si="4"/>
        <v>0.12343013182468843</v>
      </c>
      <c r="L36" s="1">
        <f t="shared" si="5"/>
        <v>7.6388888888889062E-2</v>
      </c>
      <c r="M36" s="1">
        <f t="shared" si="6"/>
        <v>7.6388888888889062E-2</v>
      </c>
    </row>
    <row r="37" spans="1:13" x14ac:dyDescent="0.25">
      <c r="A37" s="4" t="s">
        <v>108</v>
      </c>
      <c r="B37" s="6">
        <v>0.22</v>
      </c>
      <c r="C37" s="1">
        <v>3.6815920398010002E-2</v>
      </c>
      <c r="D37" s="1">
        <v>4.6856662310632603E-2</v>
      </c>
      <c r="E37" s="1">
        <v>-6.3244628473824893E-2</v>
      </c>
      <c r="F37" s="1">
        <v>2.9032258064516099E-2</v>
      </c>
      <c r="G37" s="1">
        <v>2.9032258064516099E-2</v>
      </c>
      <c r="H37" s="1"/>
      <c r="I37" s="1">
        <f t="shared" si="2"/>
        <v>4.7236180904522973E-2</v>
      </c>
      <c r="J37" s="1">
        <f t="shared" si="3"/>
        <v>0.25160966708147159</v>
      </c>
      <c r="K37" s="1">
        <f t="shared" si="4"/>
        <v>6.4619436223161575E-2</v>
      </c>
      <c r="L37" s="1">
        <f t="shared" si="5"/>
        <v>8.8737201365187701E-2</v>
      </c>
      <c r="M37" s="1">
        <f t="shared" si="6"/>
        <v>8.8737201365187701E-2</v>
      </c>
    </row>
    <row r="38" spans="1:13" x14ac:dyDescent="0.25">
      <c r="A38" s="4" t="s">
        <v>109</v>
      </c>
      <c r="B38" s="6">
        <v>0.13</v>
      </c>
      <c r="C38" s="1">
        <v>1.4395393474088299E-2</v>
      </c>
      <c r="D38" s="1">
        <v>5.9375215658963303E-2</v>
      </c>
      <c r="E38" s="1">
        <v>0.15681942880824701</v>
      </c>
      <c r="F38" s="1">
        <v>4.0752351097178799E-2</v>
      </c>
      <c r="G38" s="1">
        <v>4.0752351097178799E-2</v>
      </c>
      <c r="H38" s="1"/>
      <c r="I38" s="1">
        <f t="shared" si="2"/>
        <v>6.5524193548387233E-2</v>
      </c>
      <c r="J38" s="1">
        <f t="shared" si="3"/>
        <v>0.23438390130499975</v>
      </c>
      <c r="K38" s="1">
        <f t="shared" si="4"/>
        <v>5.6100030207255625E-2</v>
      </c>
      <c r="L38" s="1">
        <f t="shared" si="5"/>
        <v>0.11409395973154379</v>
      </c>
      <c r="M38" s="1">
        <f t="shared" si="6"/>
        <v>0.11409395973154379</v>
      </c>
    </row>
    <row r="39" spans="1:13" x14ac:dyDescent="0.25">
      <c r="A39" s="4" t="s">
        <v>110</v>
      </c>
      <c r="B39" s="6">
        <v>0.16</v>
      </c>
      <c r="C39" s="1">
        <v>1.0406811731315E-2</v>
      </c>
      <c r="D39" s="1">
        <v>3.5995903110711699E-2</v>
      </c>
      <c r="E39" s="1">
        <v>1.0145400871469101E-2</v>
      </c>
      <c r="F39" s="1">
        <v>6.02409638554217E-2</v>
      </c>
      <c r="G39" s="1">
        <v>6.02409638554217E-2</v>
      </c>
      <c r="H39" s="1"/>
      <c r="I39" s="1">
        <f t="shared" si="2"/>
        <v>6.4805583250249432E-2</v>
      </c>
      <c r="J39" s="1">
        <f t="shared" si="3"/>
        <v>0.24625101776177338</v>
      </c>
      <c r="K39" s="1">
        <f t="shared" si="4"/>
        <v>0.11280629642471518</v>
      </c>
      <c r="L39" s="1">
        <f t="shared" si="5"/>
        <v>0.14657980456026065</v>
      </c>
      <c r="M39" s="1">
        <f t="shared" si="6"/>
        <v>0.14657980456026065</v>
      </c>
    </row>
    <row r="40" spans="1:13" x14ac:dyDescent="0.25">
      <c r="A40" s="4" t="s">
        <v>111</v>
      </c>
      <c r="B40" s="6">
        <v>7.0000000000000007E-2</v>
      </c>
      <c r="C40" s="1">
        <v>4.8689138576778999E-2</v>
      </c>
      <c r="D40" s="1">
        <v>8.9447572208998197E-2</v>
      </c>
      <c r="E40" s="1">
        <v>-5.8853344775219002E-2</v>
      </c>
      <c r="F40" s="1">
        <v>8.8068181818181601E-2</v>
      </c>
      <c r="G40" s="1">
        <v>8.8068181818181601E-2</v>
      </c>
      <c r="H40" s="1"/>
      <c r="I40" s="1">
        <f t="shared" si="2"/>
        <v>0.11442786069651745</v>
      </c>
      <c r="J40" s="1">
        <f t="shared" si="3"/>
        <v>0.25170331659499601</v>
      </c>
      <c r="K40" s="1">
        <f t="shared" si="4"/>
        <v>3.0227077036209193E-2</v>
      </c>
      <c r="L40" s="1">
        <f t="shared" si="5"/>
        <v>0.23548387096774204</v>
      </c>
      <c r="M40" s="1">
        <f t="shared" si="6"/>
        <v>0.23548387096774204</v>
      </c>
    </row>
    <row r="41" spans="1:13" x14ac:dyDescent="0.25">
      <c r="A41" s="4" t="s">
        <v>112</v>
      </c>
      <c r="B41" s="6">
        <v>0.06</v>
      </c>
      <c r="C41" s="1">
        <v>5.3571428571428603E-2</v>
      </c>
      <c r="D41" s="1">
        <v>2.5726767184574999E-2</v>
      </c>
      <c r="E41" s="1">
        <v>-2.1510648963023401E-2</v>
      </c>
      <c r="F41" s="1">
        <v>5.7441253263707699E-2</v>
      </c>
      <c r="G41" s="1">
        <v>5.7441253263707699E-2</v>
      </c>
      <c r="H41" s="1"/>
      <c r="I41" s="1">
        <f t="shared" si="2"/>
        <v>0.13243761996161219</v>
      </c>
      <c r="J41" s="1">
        <f t="shared" si="3"/>
        <v>0.22643876915426664</v>
      </c>
      <c r="K41" s="1">
        <f t="shared" si="4"/>
        <v>7.612537346599435E-2</v>
      </c>
      <c r="L41" s="1">
        <f t="shared" si="5"/>
        <v>0.26959247648902829</v>
      </c>
      <c r="M41" s="1">
        <f t="shared" si="6"/>
        <v>0.26959247648902829</v>
      </c>
    </row>
    <row r="42" spans="1:13" x14ac:dyDescent="0.25">
      <c r="A42" s="4" t="s">
        <v>33</v>
      </c>
      <c r="B42" s="1">
        <v>0.05</v>
      </c>
      <c r="C42" s="1">
        <v>6.3559322033898302E-2</v>
      </c>
      <c r="D42" s="1">
        <v>5.2148264551204901E-2</v>
      </c>
      <c r="E42" s="1">
        <v>7.4024604157216206E-2</v>
      </c>
      <c r="F42" s="1">
        <v>6.1728395061728399E-2</v>
      </c>
      <c r="G42" s="1">
        <v>6.1728395061728399E-2</v>
      </c>
      <c r="H42" s="1"/>
      <c r="I42" s="1">
        <f t="shared" si="2"/>
        <v>0.18732261116367055</v>
      </c>
      <c r="J42" s="1">
        <f t="shared" si="3"/>
        <v>0.2180721272975148</v>
      </c>
      <c r="K42" s="1">
        <f t="shared" si="4"/>
        <v>-8.940898831216737E-4</v>
      </c>
      <c r="L42" s="1">
        <f t="shared" si="5"/>
        <v>0.29518072289156638</v>
      </c>
      <c r="M42" s="1">
        <f t="shared" si="6"/>
        <v>0.29518072289156638</v>
      </c>
    </row>
    <row r="43" spans="1:13" x14ac:dyDescent="0.25">
      <c r="A43" s="4" t="s">
        <v>34</v>
      </c>
      <c r="B43" s="1">
        <v>0.28000000000000003</v>
      </c>
      <c r="C43" s="1">
        <v>0.20717131474103601</v>
      </c>
      <c r="D43" s="1">
        <v>2.35396731115581E-2</v>
      </c>
      <c r="E43" s="1">
        <v>-3.79382679932595E-2</v>
      </c>
      <c r="F43" s="1">
        <v>4.4186046511627899E-2</v>
      </c>
      <c r="G43" s="1">
        <v>4.4186046511627899E-2</v>
      </c>
      <c r="H43" s="1"/>
      <c r="I43" s="1">
        <f t="shared" si="2"/>
        <v>0.41853932584269704</v>
      </c>
      <c r="J43" s="1">
        <f t="shared" si="3"/>
        <v>0.20342671554673619</v>
      </c>
      <c r="K43" s="1">
        <f t="shared" si="4"/>
        <v>-4.845227081569603E-2</v>
      </c>
      <c r="L43" s="1">
        <f t="shared" si="5"/>
        <v>0.27556818181818166</v>
      </c>
      <c r="M43" s="1">
        <f t="shared" si="6"/>
        <v>0.27556818181818166</v>
      </c>
    </row>
    <row r="44" spans="1:13" x14ac:dyDescent="0.25">
      <c r="A44" s="4" t="s">
        <v>35</v>
      </c>
      <c r="B44" s="1">
        <v>0.37</v>
      </c>
      <c r="C44" s="1">
        <v>0.264026402640264</v>
      </c>
      <c r="D44" s="1">
        <v>8.7543564422849801E-2</v>
      </c>
      <c r="E44" s="1">
        <v>-2.6853421289747999E-2</v>
      </c>
      <c r="F44" s="1">
        <v>5.7906458797327399E-2</v>
      </c>
      <c r="G44" s="1">
        <v>5.7906458797327399E-2</v>
      </c>
      <c r="H44" s="1"/>
      <c r="I44" s="1">
        <f t="shared" si="2"/>
        <v>0.70982142857142927</v>
      </c>
      <c r="J44" s="1">
        <f t="shared" si="3"/>
        <v>0.20132350847655633</v>
      </c>
      <c r="K44" s="1">
        <f t="shared" si="4"/>
        <v>-1.6098700458057391E-2</v>
      </c>
      <c r="L44" s="1">
        <f t="shared" si="5"/>
        <v>0.24020887728459561</v>
      </c>
      <c r="M44" s="1">
        <f t="shared" si="6"/>
        <v>0.24020887728459561</v>
      </c>
    </row>
    <row r="45" spans="1:13" x14ac:dyDescent="0.25">
      <c r="A45" s="4" t="s">
        <v>36</v>
      </c>
      <c r="B45" s="1">
        <v>0.2</v>
      </c>
      <c r="C45" s="1">
        <v>-4.5430809399477801E-2</v>
      </c>
      <c r="D45" s="1">
        <v>6.3454511421554602E-2</v>
      </c>
      <c r="E45" s="1">
        <v>-0.11951578390055501</v>
      </c>
      <c r="F45" s="1">
        <v>3.7894736842105203E-2</v>
      </c>
      <c r="G45" s="1">
        <v>3.7894736842105203E-2</v>
      </c>
      <c r="H45" s="1"/>
      <c r="I45" s="1">
        <f t="shared" si="2"/>
        <v>0.54915254237288202</v>
      </c>
      <c r="J45" s="1">
        <f t="shared" si="3"/>
        <v>0.24550995999919545</v>
      </c>
      <c r="K45" s="1">
        <f t="shared" si="4"/>
        <v>-0.11464589417521898</v>
      </c>
      <c r="L45" s="1">
        <f t="shared" si="5"/>
        <v>0.21728395061728389</v>
      </c>
      <c r="M45" s="1">
        <f t="shared" si="6"/>
        <v>0.21728395061728389</v>
      </c>
    </row>
    <row r="46" spans="1:13" x14ac:dyDescent="0.25">
      <c r="A46" s="4" t="s">
        <v>37</v>
      </c>
      <c r="B46" s="1">
        <v>0.18</v>
      </c>
      <c r="C46" s="1">
        <v>0.33369803063457298</v>
      </c>
      <c r="D46" s="1">
        <v>6.8047192307533103E-2</v>
      </c>
      <c r="E46" s="1">
        <v>9.3295215162344694E-2</v>
      </c>
      <c r="F46" s="1">
        <v>8.7221095334685694E-2</v>
      </c>
      <c r="G46" s="1">
        <v>8.7221095334685694E-2</v>
      </c>
      <c r="H46" s="1"/>
      <c r="I46" s="1">
        <f t="shared" si="2"/>
        <v>0.94262948207171315</v>
      </c>
      <c r="J46" s="1">
        <f t="shared" si="3"/>
        <v>0.26433076077508355</v>
      </c>
      <c r="K46" s="1">
        <f t="shared" si="4"/>
        <v>-9.8760490331486039E-2</v>
      </c>
      <c r="L46" s="1">
        <f t="shared" si="5"/>
        <v>0.246511627906977</v>
      </c>
      <c r="M46" s="1">
        <f t="shared" si="6"/>
        <v>0.246511627906977</v>
      </c>
    </row>
    <row r="47" spans="1:13" x14ac:dyDescent="0.25">
      <c r="A47" s="4" t="s">
        <v>38</v>
      </c>
      <c r="B47" s="1">
        <v>0.12</v>
      </c>
      <c r="C47" s="1">
        <v>0.271534044298605</v>
      </c>
      <c r="D47" s="1">
        <v>6.8785994701046099E-2</v>
      </c>
      <c r="E47" s="1">
        <v>-7.34162317142444E-3</v>
      </c>
      <c r="F47" s="1">
        <v>0.102611940298507</v>
      </c>
      <c r="G47" s="1">
        <v>0.102611940298507</v>
      </c>
      <c r="H47" s="1"/>
      <c r="I47" s="1">
        <f t="shared" si="2"/>
        <v>1.0462046204620452</v>
      </c>
      <c r="J47" s="1">
        <f t="shared" si="3"/>
        <v>0.32022142891460437</v>
      </c>
      <c r="K47" s="1">
        <f t="shared" si="4"/>
        <v>-7.0098187010040669E-2</v>
      </c>
      <c r="L47" s="1">
        <f t="shared" si="5"/>
        <v>0.31625835189309548</v>
      </c>
      <c r="M47" s="1">
        <f t="shared" si="6"/>
        <v>0.31625835189309548</v>
      </c>
    </row>
    <row r="48" spans="1:13" x14ac:dyDescent="0.25">
      <c r="A48" s="4" t="s">
        <v>39</v>
      </c>
      <c r="B48" s="1">
        <v>0.13</v>
      </c>
      <c r="C48" s="1">
        <v>9.8387096774193605E-2</v>
      </c>
      <c r="D48" s="1">
        <v>7.1262328960428098E-2</v>
      </c>
      <c r="E48" s="1">
        <v>-9.9003896173059606E-3</v>
      </c>
      <c r="F48" s="1">
        <v>9.81387478849408E-2</v>
      </c>
      <c r="G48" s="1">
        <v>9.81387478849408E-2</v>
      </c>
      <c r="H48" s="1"/>
      <c r="I48" s="1">
        <f t="shared" si="2"/>
        <v>0.77806788511749225</v>
      </c>
      <c r="J48" s="1">
        <f t="shared" si="3"/>
        <v>0.30045685428066737</v>
      </c>
      <c r="K48" s="1">
        <f t="shared" si="4"/>
        <v>-5.3898515518852275E-2</v>
      </c>
      <c r="L48" s="1">
        <f t="shared" si="5"/>
        <v>0.36631578947368348</v>
      </c>
      <c r="M48" s="1">
        <f t="shared" si="6"/>
        <v>0.36631578947368348</v>
      </c>
    </row>
    <row r="49" spans="1:13" x14ac:dyDescent="0.25">
      <c r="A49" s="4" t="s">
        <v>40</v>
      </c>
      <c r="B49" s="1">
        <v>0.19</v>
      </c>
      <c r="C49" s="1">
        <v>-3.0837004405286299E-2</v>
      </c>
      <c r="D49" s="1">
        <v>2.6610876005459399E-2</v>
      </c>
      <c r="E49" s="1">
        <v>-8.1675861099377703E-2</v>
      </c>
      <c r="F49" s="1">
        <v>7.3959938366718006E-2</v>
      </c>
      <c r="G49" s="1">
        <v>7.3959938366718006E-2</v>
      </c>
      <c r="H49" s="1"/>
      <c r="I49" s="1">
        <f t="shared" si="2"/>
        <v>0.80525164113785452</v>
      </c>
      <c r="J49" s="1">
        <f t="shared" si="3"/>
        <v>0.25540221611901104</v>
      </c>
      <c r="K49" s="1">
        <f t="shared" si="4"/>
        <v>-1.3238607617899745E-2</v>
      </c>
      <c r="L49" s="1">
        <f t="shared" si="5"/>
        <v>0.41379310344827536</v>
      </c>
      <c r="M49" s="1">
        <f t="shared" si="6"/>
        <v>0.41379310344827536</v>
      </c>
    </row>
    <row r="50" spans="1:13" x14ac:dyDescent="0.25">
      <c r="A50" s="4" t="s">
        <v>41</v>
      </c>
      <c r="B50" s="1">
        <v>0.1</v>
      </c>
      <c r="C50" s="1">
        <v>-0.112121212121212</v>
      </c>
      <c r="D50" s="1">
        <v>7.0719387474084405E-2</v>
      </c>
      <c r="E50" s="1">
        <v>0.12125721240713901</v>
      </c>
      <c r="F50" s="1">
        <v>5.4519368723099003E-2</v>
      </c>
      <c r="G50" s="1">
        <v>5.4519368723099003E-2</v>
      </c>
      <c r="H50" s="1"/>
      <c r="I50" s="1">
        <f t="shared" si="2"/>
        <v>0.20180475799835906</v>
      </c>
      <c r="J50" s="1">
        <f t="shared" si="3"/>
        <v>0.25854316322149162</v>
      </c>
      <c r="K50" s="1">
        <f t="shared" si="4"/>
        <v>1.1998692383418108E-2</v>
      </c>
      <c r="L50" s="1">
        <f t="shared" si="5"/>
        <v>0.37126865671641718</v>
      </c>
      <c r="M50" s="1">
        <f t="shared" si="6"/>
        <v>0.37126865671641718</v>
      </c>
    </row>
    <row r="51" spans="1:13" x14ac:dyDescent="0.25">
      <c r="A51" s="4" t="s">
        <v>42</v>
      </c>
      <c r="B51" s="1">
        <v>0.27</v>
      </c>
      <c r="C51" s="1">
        <v>5.1194539249146799E-3</v>
      </c>
      <c r="D51" s="1">
        <v>8.7598736176935199E-2</v>
      </c>
      <c r="E51" s="1">
        <v>-5.2396829345134399E-2</v>
      </c>
      <c r="F51" s="1">
        <v>3.53741496598639E-2</v>
      </c>
      <c r="G51" s="1">
        <v>3.53741496598639E-2</v>
      </c>
      <c r="H51" s="1"/>
      <c r="I51" s="1">
        <f t="shared" si="2"/>
        <v>-4.9999999999999711E-2</v>
      </c>
      <c r="J51" s="1">
        <f t="shared" si="3"/>
        <v>0.28069600512185389</v>
      </c>
      <c r="K51" s="1">
        <f t="shared" si="4"/>
        <v>-3.3934340367016036E-2</v>
      </c>
      <c r="L51" s="1">
        <f t="shared" si="5"/>
        <v>0.28764805414551575</v>
      </c>
      <c r="M51" s="1">
        <f t="shared" si="6"/>
        <v>0.28764805414551575</v>
      </c>
    </row>
    <row r="52" spans="1:13" x14ac:dyDescent="0.25">
      <c r="A52" s="4" t="s">
        <v>43</v>
      </c>
      <c r="B52" s="1">
        <v>0.25</v>
      </c>
      <c r="C52" s="1">
        <v>2.4448217317487302E-2</v>
      </c>
      <c r="D52" s="1">
        <v>0.16121359575858801</v>
      </c>
      <c r="E52" s="1">
        <v>5.5917951838047797E-3</v>
      </c>
      <c r="F52" s="1">
        <v>1.9710906701708299E-2</v>
      </c>
      <c r="G52" s="1">
        <v>1.9710906701708299E-2</v>
      </c>
      <c r="H52" s="1"/>
      <c r="I52" s="1">
        <f t="shared" si="2"/>
        <v>-0.11395007342143881</v>
      </c>
      <c r="J52" s="1">
        <f t="shared" si="3"/>
        <v>0.38823290334905636</v>
      </c>
      <c r="K52" s="1">
        <f t="shared" si="4"/>
        <v>-1.8818217128409476E-2</v>
      </c>
      <c r="L52" s="1">
        <f t="shared" si="5"/>
        <v>0.19568567026194095</v>
      </c>
      <c r="M52" s="1">
        <f t="shared" si="6"/>
        <v>0.19568567026194095</v>
      </c>
    </row>
    <row r="53" spans="1:13" x14ac:dyDescent="0.25">
      <c r="A53" s="4" t="s">
        <v>44</v>
      </c>
      <c r="B53" s="1">
        <v>0.14000000000000001</v>
      </c>
      <c r="C53" s="1">
        <v>6.2976466688763694E-2</v>
      </c>
      <c r="D53" s="1">
        <v>4.0419044640762999E-2</v>
      </c>
      <c r="E53" s="1">
        <v>-5.2592495775125599E-2</v>
      </c>
      <c r="F53" s="1">
        <v>2.96391752577321E-2</v>
      </c>
      <c r="G53" s="1">
        <v>2.96391752577321E-2</v>
      </c>
      <c r="H53" s="1"/>
      <c r="I53" s="1">
        <f t="shared" si="2"/>
        <v>-2.8181818181817753E-2</v>
      </c>
      <c r="J53" s="1">
        <f t="shared" si="3"/>
        <v>0.40690497714308016</v>
      </c>
      <c r="K53" s="1">
        <f t="shared" si="4"/>
        <v>1.225585250774075E-2</v>
      </c>
      <c r="L53" s="1">
        <f t="shared" si="5"/>
        <v>0.14634146341463405</v>
      </c>
      <c r="M53" s="1">
        <f t="shared" si="6"/>
        <v>0.14634146341463405</v>
      </c>
    </row>
    <row r="54" spans="1:13" x14ac:dyDescent="0.25">
      <c r="A54" s="4" t="s">
        <v>45</v>
      </c>
      <c r="B54" s="1">
        <v>0.08</v>
      </c>
      <c r="C54" s="1">
        <v>-1.1225444340505099E-2</v>
      </c>
      <c r="D54" s="1">
        <v>6.1902614968440003E-2</v>
      </c>
      <c r="E54" s="1">
        <v>0.14435025384730099</v>
      </c>
      <c r="F54" s="1">
        <v>5.00625782227785E-2</v>
      </c>
      <c r="G54" s="1">
        <v>5.00625782227785E-2</v>
      </c>
      <c r="H54" s="1"/>
      <c r="I54" s="1">
        <f t="shared" si="2"/>
        <v>8.2252559726962549E-2</v>
      </c>
      <c r="J54" s="1">
        <f t="shared" si="3"/>
        <v>0.3953199052132701</v>
      </c>
      <c r="K54" s="1">
        <f t="shared" si="4"/>
        <v>3.3103938113204334E-2</v>
      </c>
      <c r="L54" s="1">
        <f t="shared" si="5"/>
        <v>0.14149659863945585</v>
      </c>
      <c r="M54" s="1">
        <f t="shared" si="6"/>
        <v>0.14149659863945585</v>
      </c>
    </row>
    <row r="55" spans="1:13" x14ac:dyDescent="0.25">
      <c r="A55" s="4" t="s">
        <v>46</v>
      </c>
      <c r="B55" s="1">
        <v>0.19</v>
      </c>
      <c r="C55" s="1">
        <v>0.105960264900662</v>
      </c>
      <c r="D55" s="1">
        <v>5.0651721649046799E-2</v>
      </c>
      <c r="E55" s="1">
        <v>-4.75793612877672E-2</v>
      </c>
      <c r="F55" s="1">
        <v>4.1716328963051302E-2</v>
      </c>
      <c r="G55" s="1">
        <v>4.1716328963051302E-2</v>
      </c>
      <c r="H55" s="1"/>
      <c r="I55" s="1">
        <f t="shared" si="2"/>
        <v>0.19083191850594217</v>
      </c>
      <c r="J55" s="1">
        <f t="shared" si="3"/>
        <v>0.34791923886992526</v>
      </c>
      <c r="K55" s="1">
        <f t="shared" si="4"/>
        <v>3.835607885726855E-2</v>
      </c>
      <c r="L55" s="1">
        <f t="shared" si="5"/>
        <v>0.14848883048620265</v>
      </c>
      <c r="M55" s="1">
        <f t="shared" si="6"/>
        <v>0.14848883048620265</v>
      </c>
    </row>
    <row r="56" spans="1:13" x14ac:dyDescent="0.25">
      <c r="A56" s="4" t="s">
        <v>47</v>
      </c>
      <c r="B56" s="1">
        <v>0.02</v>
      </c>
      <c r="C56" s="1">
        <v>-4.8189335614485303E-2</v>
      </c>
      <c r="D56" s="1">
        <v>5.3894232064441397E-2</v>
      </c>
      <c r="E56" s="1">
        <v>-6.0356851059247499E-2</v>
      </c>
      <c r="F56" s="1">
        <v>1.3729977116704701E-2</v>
      </c>
      <c r="G56" s="1">
        <v>1.3729977116704701E-2</v>
      </c>
      <c r="H56" s="1"/>
      <c r="I56" s="1">
        <f t="shared" si="2"/>
        <v>0.10639708319522678</v>
      </c>
      <c r="J56" s="1">
        <f t="shared" si="3"/>
        <v>0.22334453912907493</v>
      </c>
      <c r="K56" s="1">
        <f t="shared" si="4"/>
        <v>-2.9741312198278358E-2</v>
      </c>
      <c r="L56" s="1">
        <f t="shared" si="5"/>
        <v>0.14175257731958779</v>
      </c>
      <c r="M56" s="1">
        <f t="shared" si="6"/>
        <v>0.14175257731958779</v>
      </c>
    </row>
    <row r="57" spans="1:13" x14ac:dyDescent="0.25">
      <c r="A57" s="4" t="s">
        <v>48</v>
      </c>
      <c r="B57" s="1">
        <v>0.08</v>
      </c>
      <c r="C57" s="1">
        <v>-1.97723187537448E-2</v>
      </c>
      <c r="D57" s="1">
        <v>4.3814465931313003E-2</v>
      </c>
      <c r="E57" s="1">
        <v>-2.84403740845178E-2</v>
      </c>
      <c r="F57" s="1">
        <v>2.9345372460496701E-2</v>
      </c>
      <c r="G57" s="1">
        <v>2.9345372460496701E-2</v>
      </c>
      <c r="H57" s="1"/>
      <c r="I57" s="1">
        <f t="shared" si="2"/>
        <v>2.0268163392578309E-2</v>
      </c>
      <c r="J57" s="1">
        <f t="shared" si="3"/>
        <v>0.22733694018635431</v>
      </c>
      <c r="K57" s="1">
        <f t="shared" si="4"/>
        <v>-5.0066486087925188E-3</v>
      </c>
      <c r="L57" s="1">
        <f t="shared" si="5"/>
        <v>0.14142678347934923</v>
      </c>
      <c r="M57" s="1">
        <f t="shared" si="6"/>
        <v>0.14142678347934923</v>
      </c>
    </row>
    <row r="58" spans="1:13" x14ac:dyDescent="0.25">
      <c r="A58" s="4" t="s">
        <v>49</v>
      </c>
      <c r="B58" s="1">
        <v>-0.04</v>
      </c>
      <c r="C58" s="1">
        <v>3.5452322738386298E-2</v>
      </c>
      <c r="D58" s="1">
        <v>6.8669107473030705E-2</v>
      </c>
      <c r="E58" s="1">
        <v>0.13033153493538999</v>
      </c>
      <c r="F58" s="1">
        <v>2.6315789473684102E-2</v>
      </c>
      <c r="G58" s="1">
        <v>2.6315789473684102E-2</v>
      </c>
      <c r="H58" s="1"/>
      <c r="I58" s="1">
        <f t="shared" si="2"/>
        <v>6.8432671081677166E-2</v>
      </c>
      <c r="J58" s="1">
        <f t="shared" si="3"/>
        <v>0.2351575878515122</v>
      </c>
      <c r="K58" s="1">
        <f t="shared" si="4"/>
        <v>-1.7195689564984629E-2</v>
      </c>
      <c r="L58" s="1">
        <f t="shared" si="5"/>
        <v>0.11561382598331327</v>
      </c>
      <c r="M58" s="1">
        <f t="shared" si="6"/>
        <v>0.11561382598331327</v>
      </c>
    </row>
    <row r="59" spans="1:13" x14ac:dyDescent="0.25">
      <c r="A59" s="4" t="s">
        <v>50</v>
      </c>
      <c r="B59" s="1">
        <v>0.02</v>
      </c>
      <c r="C59" s="1">
        <v>-1.18063754427391E-3</v>
      </c>
      <c r="D59" s="1">
        <v>6.0063019192208501E-2</v>
      </c>
      <c r="E59" s="1">
        <v>-4.9673138030359901E-2</v>
      </c>
      <c r="F59" s="1">
        <v>2.7777777777777901E-2</v>
      </c>
      <c r="G59" s="1">
        <v>2.7777777777777901E-2</v>
      </c>
      <c r="H59" s="1"/>
      <c r="I59" s="1">
        <f t="shared" si="2"/>
        <v>-3.5072711719418503E-2</v>
      </c>
      <c r="J59" s="1">
        <f t="shared" si="3"/>
        <v>0.24622161157358757</v>
      </c>
      <c r="K59" s="1">
        <f t="shared" si="4"/>
        <v>-1.9356260980668005E-2</v>
      </c>
      <c r="L59" s="1">
        <f t="shared" si="5"/>
        <v>0.10068649885583536</v>
      </c>
      <c r="M59" s="1">
        <f t="shared" si="6"/>
        <v>0.10068649885583536</v>
      </c>
    </row>
    <row r="60" spans="1:13" x14ac:dyDescent="0.25">
      <c r="A60" s="4" t="s">
        <v>51</v>
      </c>
      <c r="B60" s="1">
        <v>0.08</v>
      </c>
      <c r="C60" s="1">
        <v>1.2115839243498801E-2</v>
      </c>
      <c r="D60" s="1">
        <v>9.9560080850006005E-2</v>
      </c>
      <c r="E60" s="1">
        <v>-3.8086412893224897E-2</v>
      </c>
      <c r="F60" s="1">
        <v>0</v>
      </c>
      <c r="G60" s="1">
        <v>0</v>
      </c>
      <c r="H60" s="1"/>
      <c r="I60" s="1">
        <f t="shared" si="2"/>
        <v>2.6063511084481572E-2</v>
      </c>
      <c r="J60" s="1">
        <f t="shared" si="3"/>
        <v>0.30022111734556978</v>
      </c>
      <c r="K60" s="1">
        <f t="shared" si="4"/>
        <v>3.8859302462317391E-3</v>
      </c>
      <c r="L60" s="1">
        <f t="shared" si="5"/>
        <v>8.5778781038374774E-2</v>
      </c>
      <c r="M60" s="1">
        <f t="shared" si="6"/>
        <v>8.5778781038374774E-2</v>
      </c>
    </row>
    <row r="61" spans="1:13" x14ac:dyDescent="0.25">
      <c r="A61" s="4" t="s">
        <v>52</v>
      </c>
      <c r="B61" s="1">
        <v>0.06</v>
      </c>
      <c r="C61" s="1">
        <v>8.7591240875912399E-3</v>
      </c>
      <c r="D61" s="1">
        <v>4.1502831078955603E-2</v>
      </c>
      <c r="E61" s="1">
        <v>5.90306763600058E-2</v>
      </c>
      <c r="F61" s="1">
        <v>1.45530145530145E-2</v>
      </c>
      <c r="G61" s="1">
        <v>1.45530145530145E-2</v>
      </c>
      <c r="H61" s="1"/>
      <c r="I61" s="1">
        <f t="shared" si="2"/>
        <v>5.5929095354523284E-2</v>
      </c>
      <c r="J61" s="1">
        <f t="shared" si="3"/>
        <v>0.29734164350349612</v>
      </c>
      <c r="K61" s="1">
        <f t="shared" si="4"/>
        <v>9.426736902038102E-2</v>
      </c>
      <c r="L61" s="1">
        <f t="shared" si="5"/>
        <v>7.0175438596491224E-2</v>
      </c>
      <c r="M61" s="1">
        <f t="shared" si="6"/>
        <v>7.0175438596491224E-2</v>
      </c>
    </row>
    <row r="62" spans="1:13" x14ac:dyDescent="0.25">
      <c r="A62" s="4" t="s">
        <v>53</v>
      </c>
      <c r="B62" s="1">
        <v>0.01</v>
      </c>
      <c r="C62" s="1">
        <v>3.0390738060781498E-2</v>
      </c>
      <c r="D62" s="1">
        <v>5.9660217083529997E-2</v>
      </c>
      <c r="E62" s="1">
        <v>0.155253267543039</v>
      </c>
      <c r="F62" s="1">
        <v>2.2540983606557399E-2</v>
      </c>
      <c r="G62" s="1">
        <v>2.2540983606557399E-2</v>
      </c>
      <c r="H62" s="1"/>
      <c r="I62" s="1">
        <f t="shared" si="2"/>
        <v>5.0767414403777966E-2</v>
      </c>
      <c r="J62" s="1">
        <f t="shared" si="3"/>
        <v>0.28640504153537671</v>
      </c>
      <c r="K62" s="1">
        <f t="shared" si="4"/>
        <v>0.11839395306154943</v>
      </c>
      <c r="L62" s="1">
        <f t="shared" si="5"/>
        <v>6.6239316239316448E-2</v>
      </c>
      <c r="M62" s="1">
        <f t="shared" si="6"/>
        <v>6.6239316239316448E-2</v>
      </c>
    </row>
    <row r="63" spans="1:13" x14ac:dyDescent="0.25">
      <c r="A63" s="4" t="s">
        <v>54</v>
      </c>
      <c r="B63" s="1">
        <v>0.05</v>
      </c>
      <c r="C63" s="1">
        <v>0.100561797752809</v>
      </c>
      <c r="D63" s="1">
        <v>5.5357126951750699E-2</v>
      </c>
      <c r="E63" s="1">
        <v>-5.5448676563866803E-2</v>
      </c>
      <c r="F63" s="1">
        <v>1.5030060120240499E-2</v>
      </c>
      <c r="G63" s="1">
        <v>1.5030060120240499E-2</v>
      </c>
      <c r="H63" s="1"/>
      <c r="I63" s="1">
        <f t="shared" si="2"/>
        <v>0.15780141843971651</v>
      </c>
      <c r="J63" s="1">
        <f t="shared" si="3"/>
        <v>0.2806943588745856</v>
      </c>
      <c r="K63" s="1">
        <f t="shared" si="4"/>
        <v>0.11159699968683312</v>
      </c>
      <c r="L63" s="1">
        <f t="shared" si="5"/>
        <v>5.3014553014552934E-2</v>
      </c>
      <c r="M63" s="1">
        <f t="shared" si="6"/>
        <v>5.3014553014552934E-2</v>
      </c>
    </row>
    <row r="64" spans="1:13" x14ac:dyDescent="0.25">
      <c r="A64" s="4" t="s">
        <v>55</v>
      </c>
      <c r="B64" s="1">
        <v>0.04</v>
      </c>
      <c r="C64" s="1">
        <v>-4.3389484430832098E-2</v>
      </c>
      <c r="D64" s="1">
        <v>5.7838056816839102E-2</v>
      </c>
      <c r="E64" s="1">
        <v>4.0608306685222903E-2</v>
      </c>
      <c r="F64" s="1">
        <v>2.46791707798618E-2</v>
      </c>
      <c r="G64" s="1">
        <v>2.46791707798618E-2</v>
      </c>
      <c r="H64" s="1"/>
      <c r="I64" s="1">
        <f t="shared" si="2"/>
        <v>9.4306569343065805E-2</v>
      </c>
      <c r="J64" s="1">
        <f t="shared" si="3"/>
        <v>0.23209932368669395</v>
      </c>
      <c r="K64" s="1">
        <f t="shared" si="4"/>
        <v>0.20253740779325158</v>
      </c>
      <c r="L64" s="1">
        <f t="shared" si="5"/>
        <v>7.9002079002078895E-2</v>
      </c>
      <c r="M64" s="1">
        <f t="shared" si="6"/>
        <v>7.9002079002078895E-2</v>
      </c>
    </row>
    <row r="65" spans="1:13" x14ac:dyDescent="0.25">
      <c r="A65" s="4" t="s">
        <v>56</v>
      </c>
      <c r="B65" s="1">
        <v>0.06</v>
      </c>
      <c r="C65" s="1">
        <v>-1.6008537886873001E-3</v>
      </c>
      <c r="D65" s="1">
        <v>4.9082887209886801E-2</v>
      </c>
      <c r="E65" s="1">
        <v>-5.709698750515E-2</v>
      </c>
      <c r="F65" s="1">
        <v>1.44508670520231E-2</v>
      </c>
      <c r="G65" s="1">
        <v>1.44508670520231E-2</v>
      </c>
      <c r="I65" s="1">
        <f>(1+C62)*(1+C63)*(1+C64)*(1+C65)-1</f>
        <v>8.3068017366135782E-2</v>
      </c>
      <c r="J65" s="1">
        <f t="shared" si="3"/>
        <v>0.24106654082114232</v>
      </c>
      <c r="K65" s="1">
        <f t="shared" si="4"/>
        <v>7.0673560036287775E-2</v>
      </c>
      <c r="L65" s="1">
        <f t="shared" si="5"/>
        <v>7.8893442622950394E-2</v>
      </c>
      <c r="M65" s="1">
        <f t="shared" si="6"/>
        <v>7.8893442622950394E-2</v>
      </c>
    </row>
    <row r="66" spans="1:13" x14ac:dyDescent="0.25">
      <c r="A66" s="4" t="s">
        <v>57</v>
      </c>
      <c r="B66" s="1">
        <v>7.0000000000000007E-2</v>
      </c>
      <c r="C66" s="1">
        <v>4.0085515766969497E-2</v>
      </c>
      <c r="D66" s="1">
        <v>5.7068544615220797E-2</v>
      </c>
      <c r="E66" s="1">
        <v>0.16848143904951199</v>
      </c>
      <c r="F66" s="1">
        <v>1.6144349477682798E-2</v>
      </c>
      <c r="G66" s="1">
        <v>1.6144349477682798E-2</v>
      </c>
      <c r="I66" s="1">
        <f t="shared" si="2"/>
        <v>9.3258426966291941E-2</v>
      </c>
      <c r="J66" s="1">
        <f t="shared" si="3"/>
        <v>0.23803119238271675</v>
      </c>
      <c r="K66" s="1">
        <f t="shared" si="4"/>
        <v>8.2933255704344733E-2</v>
      </c>
      <c r="L66" s="1">
        <f t="shared" si="5"/>
        <v>7.2144288577153937E-2</v>
      </c>
      <c r="M66" s="1">
        <f t="shared" si="6"/>
        <v>7.2144288577153937E-2</v>
      </c>
    </row>
    <row r="67" spans="1:13" x14ac:dyDescent="0.25">
      <c r="A67" s="4" t="s">
        <v>58</v>
      </c>
      <c r="B67" s="1">
        <v>7.0000000000000007E-2</v>
      </c>
      <c r="C67" s="1">
        <v>7.7595066803699903E-2</v>
      </c>
      <c r="D67" s="1">
        <v>3.9612935717112101E-2</v>
      </c>
      <c r="E67" s="1">
        <v>-7.7119358988061604E-2</v>
      </c>
      <c r="F67" s="1">
        <v>3.0841121495327101E-2</v>
      </c>
      <c r="G67" s="1">
        <v>3.0841121495327101E-2</v>
      </c>
      <c r="I67" s="1">
        <f t="shared" si="2"/>
        <v>7.0444104134762542E-2</v>
      </c>
      <c r="J67" s="1">
        <f t="shared" si="3"/>
        <v>0.2195618047701835</v>
      </c>
      <c r="K67" s="1">
        <f t="shared" si="4"/>
        <v>5.8087699842334306E-2</v>
      </c>
      <c r="L67" s="1">
        <f t="shared" si="5"/>
        <v>8.8845014807502398E-2</v>
      </c>
      <c r="M67" s="1">
        <f t="shared" si="6"/>
        <v>8.8845014807502398E-2</v>
      </c>
    </row>
    <row r="68" spans="1:13" x14ac:dyDescent="0.25">
      <c r="A68" s="4" t="s">
        <v>59</v>
      </c>
      <c r="B68" s="1">
        <v>0.06</v>
      </c>
      <c r="C68" s="1">
        <v>0.168097281831187</v>
      </c>
      <c r="D68" s="1">
        <v>5.8802361229334098E-2</v>
      </c>
      <c r="E68" s="1">
        <v>1.5704750560776099E-2</v>
      </c>
      <c r="F68" s="1">
        <v>9.9728014505893799E-3</v>
      </c>
      <c r="G68" s="1">
        <v>9.9728014505893799E-3</v>
      </c>
      <c r="I68" s="1">
        <f t="shared" si="2"/>
        <v>0.30709711846317966</v>
      </c>
      <c r="J68" s="1">
        <f t="shared" si="3"/>
        <v>0.22067353337748008</v>
      </c>
      <c r="K68" s="1">
        <f t="shared" si="4"/>
        <v>3.2765831615521046E-2</v>
      </c>
      <c r="L68" s="1">
        <f t="shared" si="5"/>
        <v>7.3217726396916927E-2</v>
      </c>
      <c r="M68" s="1">
        <f t="shared" si="6"/>
        <v>7.3217726396916927E-2</v>
      </c>
    </row>
    <row r="69" spans="1:13" x14ac:dyDescent="0.25">
      <c r="A69" s="4" t="s">
        <v>60</v>
      </c>
      <c r="B69" s="1">
        <v>0.51</v>
      </c>
      <c r="C69" s="1">
        <v>0.52908756889161102</v>
      </c>
      <c r="D69" s="1">
        <v>3.4490646936561301E-2</v>
      </c>
      <c r="E69" s="1">
        <v>-6.3923168473571601E-2</v>
      </c>
      <c r="F69" s="1">
        <v>4.2190305206463101E-2</v>
      </c>
      <c r="G69" s="1">
        <v>4.2190305206463101E-2</v>
      </c>
      <c r="I69" s="1">
        <f t="shared" si="2"/>
        <v>1.0018706574024585</v>
      </c>
      <c r="J69" s="1">
        <f t="shared" si="3"/>
        <v>0.2036945494368434</v>
      </c>
      <c r="K69" s="1">
        <f t="shared" si="4"/>
        <v>2.5289085469640815E-2</v>
      </c>
      <c r="L69" s="1">
        <f t="shared" si="5"/>
        <v>0.1025641025641022</v>
      </c>
      <c r="M69" s="1">
        <f t="shared" si="6"/>
        <v>0.1025641025641022</v>
      </c>
    </row>
    <row r="70" spans="1:13" x14ac:dyDescent="0.25">
      <c r="A70" s="4" t="s">
        <v>61</v>
      </c>
      <c r="B70" s="1">
        <v>0.26</v>
      </c>
      <c r="C70" s="1">
        <v>0.89013482846082004</v>
      </c>
      <c r="D70" s="1">
        <v>5.66229663560259E-2</v>
      </c>
      <c r="E70" s="1">
        <v>0.117334709580887</v>
      </c>
      <c r="F70" s="1">
        <v>0.15762273901808799</v>
      </c>
      <c r="G70" s="1">
        <v>0.15762273901808799</v>
      </c>
      <c r="I70" s="1">
        <f t="shared" ref="I70:I104" si="7">(1+C67)*(1+C68)*(1+C69)*(1+C70)-1</f>
        <v>2.6379753340185004</v>
      </c>
      <c r="J70" s="1">
        <f t="shared" si="3"/>
        <v>0.20318716500593514</v>
      </c>
      <c r="K70" s="1">
        <f t="shared" si="4"/>
        <v>-1.9589833209894714E-2</v>
      </c>
      <c r="L70" s="1">
        <f t="shared" si="5"/>
        <v>0.25607476635514015</v>
      </c>
      <c r="M70" s="1">
        <f t="shared" si="6"/>
        <v>0.25607476635514015</v>
      </c>
    </row>
    <row r="71" spans="1:13" x14ac:dyDescent="0.25">
      <c r="A71" s="4" t="s">
        <v>62</v>
      </c>
      <c r="B71" s="1">
        <v>0.48</v>
      </c>
      <c r="C71" s="1">
        <v>-0.295854226993432</v>
      </c>
      <c r="D71" s="1">
        <v>5.5137320090649797E-2</v>
      </c>
      <c r="E71" s="1">
        <v>-0.166614526757209</v>
      </c>
      <c r="F71" s="1">
        <v>0.123511904761905</v>
      </c>
      <c r="G71" s="1">
        <v>0.123511904761905</v>
      </c>
      <c r="I71" s="1">
        <f t="shared" si="7"/>
        <v>1.3772055317119691</v>
      </c>
      <c r="J71" s="1">
        <f t="shared" si="3"/>
        <v>0.22115417886381405</v>
      </c>
      <c r="K71" s="1">
        <f t="shared" si="4"/>
        <v>-0.11466385303465687</v>
      </c>
      <c r="L71" s="1">
        <f t="shared" si="5"/>
        <v>0.36899365367180459</v>
      </c>
      <c r="M71" s="1">
        <f t="shared" si="6"/>
        <v>0.36899365367180459</v>
      </c>
    </row>
    <row r="72" spans="1:13" x14ac:dyDescent="0.25">
      <c r="A72" s="4" t="s">
        <v>63</v>
      </c>
      <c r="B72" s="1">
        <v>0.2</v>
      </c>
      <c r="C72" s="1">
        <v>0.29327983951855602</v>
      </c>
      <c r="D72" s="1">
        <v>6.7047116027610001E-2</v>
      </c>
      <c r="E72" s="1">
        <v>6.9542539372173501E-2</v>
      </c>
      <c r="F72" s="1">
        <v>8.14569536423842E-2</v>
      </c>
      <c r="G72" s="1">
        <v>8.14569536423842E-2</v>
      </c>
      <c r="I72" s="1">
        <f t="shared" si="7"/>
        <v>1.6319657072872031</v>
      </c>
      <c r="J72" s="1">
        <f t="shared" si="3"/>
        <v>0.23066314592347625</v>
      </c>
      <c r="K72" s="1">
        <f t="shared" si="4"/>
        <v>-6.7736298072350598E-2</v>
      </c>
      <c r="L72" s="1">
        <f t="shared" si="5"/>
        <v>0.46588868940754113</v>
      </c>
      <c r="M72" s="1">
        <f t="shared" si="6"/>
        <v>0.46588868940754113</v>
      </c>
    </row>
    <row r="73" spans="1:13" x14ac:dyDescent="0.25">
      <c r="A73" s="4" t="s">
        <v>64</v>
      </c>
      <c r="B73" s="1">
        <v>0.56999999999999995</v>
      </c>
      <c r="C73" s="1">
        <v>2.37319683573755E-2</v>
      </c>
      <c r="D73" s="1">
        <v>5.1527173653267103E-2</v>
      </c>
      <c r="E73" s="1">
        <v>-9.4164583705642499E-2</v>
      </c>
      <c r="F73" s="1">
        <v>6.12369871402327E-2</v>
      </c>
      <c r="G73" s="1">
        <v>6.12369871402327E-2</v>
      </c>
      <c r="I73" s="1">
        <f t="shared" si="7"/>
        <v>0.76211453744493451</v>
      </c>
      <c r="J73" s="1">
        <f t="shared" si="3"/>
        <v>0.25093034275785819</v>
      </c>
      <c r="K73" s="1">
        <f t="shared" si="4"/>
        <v>-9.7854524233133122E-2</v>
      </c>
      <c r="L73" s="1">
        <f t="shared" si="5"/>
        <v>0.49267872523686562</v>
      </c>
      <c r="M73" s="1">
        <f t="shared" si="6"/>
        <v>0.49267872523686562</v>
      </c>
    </row>
    <row r="74" spans="1:13" x14ac:dyDescent="0.25">
      <c r="A74" s="4" t="s">
        <v>65</v>
      </c>
      <c r="B74" s="1">
        <v>0.39</v>
      </c>
      <c r="C74" s="1">
        <v>-0.13681818181818201</v>
      </c>
      <c r="D74" s="1">
        <v>7.4008414523892493E-2</v>
      </c>
      <c r="E74" s="1">
        <v>0.141332936746632</v>
      </c>
      <c r="F74" s="1">
        <v>4.3277553375649203E-2</v>
      </c>
      <c r="G74" s="1">
        <v>4.3277553375649203E-2</v>
      </c>
      <c r="I74" s="1">
        <f t="shared" si="7"/>
        <v>-0.19528215269439952</v>
      </c>
      <c r="J74" s="1">
        <f t="shared" si="3"/>
        <v>0.27151288291466624</v>
      </c>
      <c r="K74" s="1">
        <f t="shared" si="4"/>
        <v>-7.8478153054148403E-2</v>
      </c>
      <c r="L74" s="1">
        <f t="shared" si="5"/>
        <v>0.34523809523809557</v>
      </c>
      <c r="M74" s="1">
        <f t="shared" si="6"/>
        <v>0.34523809523809557</v>
      </c>
    </row>
    <row r="75" spans="1:13" x14ac:dyDescent="0.25">
      <c r="A75" s="4" t="s">
        <v>66</v>
      </c>
      <c r="B75" s="1">
        <v>0.24</v>
      </c>
      <c r="C75" s="1">
        <v>0.13568544848165701</v>
      </c>
      <c r="D75" s="1">
        <v>6.3895524914881194E-2</v>
      </c>
      <c r="E75" s="1">
        <v>-6.1460498050398299E-2</v>
      </c>
      <c r="F75" s="1">
        <v>6.5265486725663596E-2</v>
      </c>
      <c r="G75" s="1">
        <v>6.5265486725663596E-2</v>
      </c>
      <c r="I75" s="1">
        <f t="shared" si="7"/>
        <v>0.29789368104312985</v>
      </c>
      <c r="J75" s="1">
        <f t="shared" si="3"/>
        <v>0.28206712078794971</v>
      </c>
      <c r="K75" s="1">
        <f t="shared" si="4"/>
        <v>3.779665357362072E-2</v>
      </c>
      <c r="L75" s="1">
        <f t="shared" si="5"/>
        <v>0.27549668874172184</v>
      </c>
      <c r="M75" s="1">
        <f t="shared" si="6"/>
        <v>0.27549668874172184</v>
      </c>
    </row>
    <row r="76" spans="1:13" x14ac:dyDescent="0.25">
      <c r="A76" s="4" t="s">
        <v>67</v>
      </c>
      <c r="B76" s="1">
        <v>0.15</v>
      </c>
      <c r="C76" s="1">
        <v>0.151700154559505</v>
      </c>
      <c r="D76" s="1">
        <v>9.27547506751948E-2</v>
      </c>
      <c r="E76" s="1">
        <v>-2.80144258571258E-2</v>
      </c>
      <c r="F76" s="1">
        <v>3.5825545171339603E-2</v>
      </c>
      <c r="G76" s="1">
        <v>3.5825545171339603E-2</v>
      </c>
      <c r="I76" s="1">
        <f t="shared" si="7"/>
        <v>0.1558089033659058</v>
      </c>
      <c r="J76" s="1">
        <f t="shared" si="3"/>
        <v>0.31295508500231017</v>
      </c>
      <c r="K76" s="1">
        <f t="shared" si="4"/>
        <v>-5.686465097551463E-2</v>
      </c>
      <c r="L76" s="1">
        <f t="shared" si="5"/>
        <v>0.22167789344764266</v>
      </c>
      <c r="M76" s="1">
        <f t="shared" si="6"/>
        <v>0.22167789344764266</v>
      </c>
    </row>
    <row r="77" spans="1:13" x14ac:dyDescent="0.25">
      <c r="A77" s="4" t="s">
        <v>68</v>
      </c>
      <c r="B77" s="1">
        <v>0.24</v>
      </c>
      <c r="C77" s="1">
        <v>0.24820505938401699</v>
      </c>
      <c r="D77" s="1">
        <v>7.4841736949618806E-2</v>
      </c>
      <c r="E77" s="1">
        <v>-8.5840437708724293E-2</v>
      </c>
      <c r="F77" s="1">
        <v>6.6666666666666693E-2</v>
      </c>
      <c r="G77" s="1">
        <v>6.6666666666666693E-2</v>
      </c>
      <c r="I77" s="1">
        <f t="shared" si="7"/>
        <v>0.40924242424242374</v>
      </c>
      <c r="J77" s="1">
        <f t="shared" si="3"/>
        <v>0.34206605350748243</v>
      </c>
      <c r="K77" s="1">
        <f t="shared" si="4"/>
        <v>-4.8197738422844916E-2</v>
      </c>
      <c r="L77" s="1">
        <f t="shared" si="5"/>
        <v>0.2279284477784187</v>
      </c>
      <c r="M77" s="1">
        <f t="shared" si="6"/>
        <v>0.2279284477784187</v>
      </c>
    </row>
    <row r="78" spans="1:13" x14ac:dyDescent="0.25">
      <c r="A78" s="4" t="s">
        <v>69</v>
      </c>
      <c r="B78" s="1">
        <v>0.13</v>
      </c>
      <c r="C78" s="1">
        <v>0.44850016127298098</v>
      </c>
      <c r="D78" s="1">
        <v>8.98399424952111E-2</v>
      </c>
      <c r="E78" s="1">
        <v>0.187616889804534</v>
      </c>
      <c r="F78" s="1">
        <v>0.14238721804511301</v>
      </c>
      <c r="G78" s="1">
        <v>0.14238721804511301</v>
      </c>
      <c r="I78" s="1">
        <f t="shared" si="7"/>
        <v>1.3648411444619963</v>
      </c>
      <c r="J78" s="1">
        <f t="shared" si="3"/>
        <v>0.36184891179624201</v>
      </c>
      <c r="K78" s="1">
        <f t="shared" si="4"/>
        <v>-9.5997362300620503E-3</v>
      </c>
      <c r="L78" s="1">
        <f t="shared" si="5"/>
        <v>0.3445796460176993</v>
      </c>
      <c r="M78" s="1">
        <f t="shared" si="6"/>
        <v>0.3445796460176993</v>
      </c>
    </row>
    <row r="79" spans="1:13" x14ac:dyDescent="0.25">
      <c r="A79" s="4" t="s">
        <v>70</v>
      </c>
      <c r="B79" s="1">
        <v>0.28000000000000003</v>
      </c>
      <c r="C79" s="1">
        <v>-5.7376136574503599E-2</v>
      </c>
      <c r="D79" s="1">
        <v>8.0849065399583503E-2</v>
      </c>
      <c r="E79" s="1">
        <v>-7.3534050730343095E-2</v>
      </c>
      <c r="F79" s="1">
        <v>0.142328259975319</v>
      </c>
      <c r="G79" s="1">
        <v>0.142328259975319</v>
      </c>
      <c r="I79" s="1">
        <f t="shared" si="7"/>
        <v>0.9628284389489945</v>
      </c>
      <c r="J79" s="1">
        <f t="shared" si="3"/>
        <v>0.38355044180505793</v>
      </c>
      <c r="K79" s="1">
        <f t="shared" si="4"/>
        <v>-2.2340435725414554E-2</v>
      </c>
      <c r="L79" s="1">
        <f t="shared" si="5"/>
        <v>0.4418483904465218</v>
      </c>
      <c r="M79" s="1">
        <f t="shared" si="6"/>
        <v>0.4418483904465218</v>
      </c>
    </row>
    <row r="80" spans="1:13" x14ac:dyDescent="0.25">
      <c r="A80" s="4" t="s">
        <v>71</v>
      </c>
      <c r="B80" s="1">
        <v>0.16</v>
      </c>
      <c r="C80" s="1">
        <v>-5.65376589629513E-2</v>
      </c>
      <c r="D80" s="1">
        <v>0.11059034766551</v>
      </c>
      <c r="E80" s="1">
        <v>2.0800938347844199E-2</v>
      </c>
      <c r="F80" s="1">
        <v>6.1937342455887598E-2</v>
      </c>
      <c r="G80" s="1">
        <v>6.1937342455887598E-2</v>
      </c>
      <c r="I80" s="1">
        <f t="shared" si="7"/>
        <v>0.60793128900221438</v>
      </c>
      <c r="J80" s="1">
        <f t="shared" si="3"/>
        <v>0.40613231397771177</v>
      </c>
      <c r="K80" s="1">
        <f t="shared" si="4"/>
        <v>2.6759889390646663E-2</v>
      </c>
      <c r="L80" s="1">
        <f t="shared" si="5"/>
        <v>0.47819548872180495</v>
      </c>
      <c r="M80" s="1">
        <f t="shared" si="6"/>
        <v>0.47819548872180495</v>
      </c>
    </row>
    <row r="81" spans="1:13" x14ac:dyDescent="0.25">
      <c r="A81" s="4" t="s">
        <v>21</v>
      </c>
      <c r="B81" s="1">
        <v>0.17</v>
      </c>
      <c r="C81" s="1">
        <v>5.67541626674457E-3</v>
      </c>
      <c r="D81" s="1">
        <v>6.5943265145260402E-2</v>
      </c>
      <c r="E81" s="1">
        <v>-3.6511296963193399E-2</v>
      </c>
      <c r="F81" s="1">
        <v>6.0020345879959497E-2</v>
      </c>
      <c r="G81" s="1">
        <v>6.0020345879959497E-2</v>
      </c>
      <c r="I81" s="1">
        <f t="shared" si="7"/>
        <v>0.29550585958499065</v>
      </c>
      <c r="J81" s="1">
        <f t="shared" si="3"/>
        <v>0.39449113154220439</v>
      </c>
      <c r="K81" s="1">
        <f t="shared" si="4"/>
        <v>8.2165078139827541E-2</v>
      </c>
      <c r="L81" s="1">
        <f t="shared" si="5"/>
        <v>0.46898496240601584</v>
      </c>
      <c r="M81" s="1">
        <f t="shared" si="6"/>
        <v>0.46898496240601584</v>
      </c>
    </row>
    <row r="82" spans="1:13" x14ac:dyDescent="0.25">
      <c r="A82" s="4" t="s">
        <v>22</v>
      </c>
      <c r="B82" s="1">
        <v>0.16</v>
      </c>
      <c r="C82" s="1">
        <v>0.14199759326113101</v>
      </c>
      <c r="D82" s="1">
        <v>9.7749230852269706E-2</v>
      </c>
      <c r="E82" s="1">
        <v>0.116860889593593</v>
      </c>
      <c r="F82" s="1">
        <v>0.11164427383237401</v>
      </c>
      <c r="G82" s="1">
        <v>0.11164427383237401</v>
      </c>
      <c r="I82" s="1">
        <f t="shared" si="7"/>
        <v>2.1376878827240597E-2</v>
      </c>
      <c r="J82" s="1">
        <f t="shared" si="3"/>
        <v>0.40461136300066625</v>
      </c>
      <c r="K82" s="1">
        <f t="shared" si="4"/>
        <v>1.7691700273218425E-2</v>
      </c>
      <c r="L82" s="1">
        <f t="shared" si="5"/>
        <v>0.42945290004113623</v>
      </c>
      <c r="M82" s="1">
        <f t="shared" si="6"/>
        <v>0.42945290004113623</v>
      </c>
    </row>
    <row r="83" spans="1:13" x14ac:dyDescent="0.25">
      <c r="A83" s="4" t="s">
        <v>23</v>
      </c>
      <c r="B83" s="1">
        <v>0.26</v>
      </c>
      <c r="C83" s="1">
        <v>9.8797282075506004E-2</v>
      </c>
      <c r="D83" s="1">
        <v>8.8354312125086001E-2</v>
      </c>
      <c r="E83" s="1">
        <v>-6.5142066819357802E-2</v>
      </c>
      <c r="F83" s="1">
        <v>7.8848920863309302E-2</v>
      </c>
      <c r="G83" s="1">
        <v>7.8848920863309302E-2</v>
      </c>
      <c r="I83" s="1">
        <f t="shared" si="7"/>
        <v>0.19059805504153715</v>
      </c>
      <c r="J83" s="1">
        <f t="shared" si="3"/>
        <v>0.41436476444239956</v>
      </c>
      <c r="K83" s="1">
        <f t="shared" si="4"/>
        <v>2.6910012486169865E-2</v>
      </c>
      <c r="L83" s="1">
        <f t="shared" si="5"/>
        <v>0.35001800504141212</v>
      </c>
      <c r="M83" s="1">
        <f t="shared" si="6"/>
        <v>0.35001800504141212</v>
      </c>
    </row>
    <row r="84" spans="1:13" x14ac:dyDescent="0.25">
      <c r="A84" s="4" t="s">
        <v>24</v>
      </c>
      <c r="B84" s="1">
        <v>0.77</v>
      </c>
      <c r="C84" s="1">
        <v>-0.13095238095238099</v>
      </c>
      <c r="D84" s="1">
        <v>9.1585930846918601E-2</v>
      </c>
      <c r="E84" s="1">
        <v>1.8970649180975799E-2</v>
      </c>
      <c r="F84" s="1">
        <v>5.7882101893838502E-2</v>
      </c>
      <c r="G84" s="1">
        <v>5.7882101893838502E-2</v>
      </c>
      <c r="I84" s="1">
        <f t="shared" si="7"/>
        <v>9.6690731544464281E-2</v>
      </c>
      <c r="J84" s="1">
        <f t="shared" si="3"/>
        <v>0.39016216122916902</v>
      </c>
      <c r="K84" s="1">
        <f t="shared" si="4"/>
        <v>2.5068769790758338E-2</v>
      </c>
      <c r="L84" s="1">
        <f t="shared" si="5"/>
        <v>0.34486266531027554</v>
      </c>
      <c r="M84" s="1">
        <f t="shared" si="6"/>
        <v>0.34486266531027554</v>
      </c>
    </row>
    <row r="85" spans="1:13" x14ac:dyDescent="0.25">
      <c r="A85" s="4" t="s">
        <v>9</v>
      </c>
      <c r="B85" s="1">
        <v>0.13</v>
      </c>
      <c r="C85" s="1">
        <v>0.209665144596651</v>
      </c>
      <c r="D85" s="1">
        <v>5.6393871418993297E-2</v>
      </c>
      <c r="E85" s="1">
        <v>-1.61341157381188E-2</v>
      </c>
      <c r="F85" s="1">
        <v>0.19314170448814899</v>
      </c>
      <c r="G85" s="1">
        <v>0.19314170448814899</v>
      </c>
      <c r="I85" s="1">
        <f t="shared" si="7"/>
        <v>0.31914187310676745</v>
      </c>
      <c r="J85" s="1">
        <f t="shared" ref="J85:J104" si="8">(1+D82)*(1+D83)*(1+D84)*(1+D85)-1</f>
        <v>0.37770820963998508</v>
      </c>
      <c r="K85" s="1">
        <f t="shared" ref="K85:K104" si="9">(1+E82)*(1+E83)*(1+E84)*(1+E85)-1</f>
        <v>4.674833076988949E-2</v>
      </c>
      <c r="L85" s="1">
        <f t="shared" ref="L85:L104" si="10">(1+F82)*(1+F83)*(1+F84)*(1+F85)-1</f>
        <v>0.51375559820857331</v>
      </c>
      <c r="M85" s="1">
        <f t="shared" ref="M85:M104" si="11">(1+G82)*(1+G83)*(1+G84)*(1+G85)-1</f>
        <v>0.51375559820857331</v>
      </c>
    </row>
    <row r="86" spans="1:13" x14ac:dyDescent="0.25">
      <c r="A86" s="4" t="s">
        <v>10</v>
      </c>
      <c r="B86" s="1">
        <v>0.19</v>
      </c>
      <c r="C86" s="1">
        <v>-2.2019502988361102E-3</v>
      </c>
      <c r="D86" s="1">
        <v>9.5979204538331406E-2</v>
      </c>
      <c r="E86" s="1">
        <v>9.8644917444787497E-2</v>
      </c>
      <c r="F86" s="1">
        <v>8.9814032121724605E-2</v>
      </c>
      <c r="G86" s="1">
        <v>8.9814032121724605E-2</v>
      </c>
      <c r="I86" s="1">
        <f t="shared" si="7"/>
        <v>0.15257439773264037</v>
      </c>
      <c r="J86" s="1">
        <f t="shared" si="8"/>
        <v>0.37548677352738724</v>
      </c>
      <c r="K86" s="1">
        <f t="shared" si="9"/>
        <v>2.9675892637463619E-2</v>
      </c>
      <c r="L86" s="1">
        <f t="shared" si="10"/>
        <v>0.48402877697841729</v>
      </c>
      <c r="M86" s="1">
        <f t="shared" si="11"/>
        <v>0.48402877697841729</v>
      </c>
    </row>
    <row r="87" spans="1:13" x14ac:dyDescent="0.25">
      <c r="A87" s="4" t="s">
        <v>11</v>
      </c>
      <c r="B87" s="1">
        <v>0.22</v>
      </c>
      <c r="C87" s="1">
        <v>0.249054224464061</v>
      </c>
      <c r="D87" s="1">
        <v>5.5528844864904503E-2</v>
      </c>
      <c r="E87" s="1">
        <v>-5.6990619456859501E-2</v>
      </c>
      <c r="F87" s="1">
        <v>7.5043630017451901E-2</v>
      </c>
      <c r="G87" s="1">
        <v>7.5043630017451901E-2</v>
      </c>
      <c r="I87" s="1">
        <f t="shared" si="7"/>
        <v>0.31018518518518534</v>
      </c>
      <c r="J87" s="1">
        <f t="shared" si="8"/>
        <v>0.33400120623719531</v>
      </c>
      <c r="K87" s="1">
        <f t="shared" si="9"/>
        <v>3.8654100492759191E-2</v>
      </c>
      <c r="L87" s="1">
        <f t="shared" si="10"/>
        <v>0.47879434515870889</v>
      </c>
      <c r="M87" s="1">
        <f t="shared" si="11"/>
        <v>0.47879434515870889</v>
      </c>
    </row>
    <row r="88" spans="1:13" x14ac:dyDescent="0.25">
      <c r="A88" s="4" t="s">
        <v>12</v>
      </c>
      <c r="B88" s="1">
        <v>0.34</v>
      </c>
      <c r="C88" s="1">
        <v>0.21403331650681501</v>
      </c>
      <c r="D88" s="1">
        <v>7.3162636882557405E-2</v>
      </c>
      <c r="E88" s="1">
        <v>1.22252410585907E-2</v>
      </c>
      <c r="F88" s="1">
        <v>0.12878787878787901</v>
      </c>
      <c r="G88" s="1">
        <v>0.12878787878787901</v>
      </c>
      <c r="I88" s="1">
        <f t="shared" si="7"/>
        <v>0.83028919330289286</v>
      </c>
      <c r="J88" s="1">
        <f t="shared" si="8"/>
        <v>0.31148653682197813</v>
      </c>
      <c r="K88" s="1">
        <f t="shared" si="9"/>
        <v>3.1778391352909274E-2</v>
      </c>
      <c r="L88" s="1">
        <f t="shared" si="10"/>
        <v>0.57791225416036296</v>
      </c>
      <c r="M88" s="1">
        <f t="shared" si="11"/>
        <v>0.57791225416036296</v>
      </c>
    </row>
    <row r="89" spans="1:13" x14ac:dyDescent="0.25">
      <c r="A89" s="4" t="s">
        <v>13</v>
      </c>
      <c r="B89" s="1">
        <v>0.14699999999999999</v>
      </c>
      <c r="C89" s="1">
        <v>1.35135135135135E-2</v>
      </c>
      <c r="D89" s="1">
        <v>3.89999968442711E-2</v>
      </c>
      <c r="E89" s="1">
        <v>-5.0741683217569002E-3</v>
      </c>
      <c r="F89" s="1">
        <v>8.6769255353148E-2</v>
      </c>
      <c r="G89" s="1">
        <v>8.6769255353148E-2</v>
      </c>
      <c r="I89" s="1">
        <f t="shared" si="7"/>
        <v>0.53350110097515069</v>
      </c>
      <c r="J89" s="1">
        <f t="shared" si="8"/>
        <v>0.28989247712029087</v>
      </c>
      <c r="K89" s="1">
        <f t="shared" si="9"/>
        <v>4.3376938407178711E-2</v>
      </c>
      <c r="L89" s="1">
        <f t="shared" si="10"/>
        <v>0.43723626373626434</v>
      </c>
      <c r="M89" s="1">
        <f t="shared" si="11"/>
        <v>0.43723626373626434</v>
      </c>
    </row>
    <row r="90" spans="1:13" x14ac:dyDescent="0.25">
      <c r="A90" s="4" t="s">
        <v>14</v>
      </c>
      <c r="B90" s="1">
        <v>0.25</v>
      </c>
      <c r="C90" s="1">
        <v>9.2307692307692299E-3</v>
      </c>
      <c r="D90" s="1">
        <v>7.7959581308577997E-2</v>
      </c>
      <c r="E90" s="1">
        <v>9.88752692326514E-2</v>
      </c>
      <c r="F90" s="1">
        <v>6.76367982247323E-2</v>
      </c>
      <c r="G90" s="1">
        <v>6.76367982247323E-2</v>
      </c>
      <c r="I90" s="1">
        <f t="shared" si="7"/>
        <v>0.55107187894073251</v>
      </c>
      <c r="J90" s="1">
        <f t="shared" si="8"/>
        <v>0.2686846144634516</v>
      </c>
      <c r="K90" s="1">
        <f t="shared" si="9"/>
        <v>4.3595702212810172E-2</v>
      </c>
      <c r="L90" s="1">
        <f t="shared" si="10"/>
        <v>0.40798914097343442</v>
      </c>
      <c r="M90" s="1">
        <f t="shared" si="11"/>
        <v>0.40798914097343442</v>
      </c>
    </row>
    <row r="91" spans="1:13" x14ac:dyDescent="0.25">
      <c r="A91" s="4" t="s">
        <v>15</v>
      </c>
      <c r="B91" s="1">
        <v>0.25</v>
      </c>
      <c r="C91" s="1">
        <v>2.4390243902439001E-2</v>
      </c>
      <c r="D91" s="1">
        <v>5.6323898920645203E-2</v>
      </c>
      <c r="E91" s="1">
        <v>-4.7135514713127998E-2</v>
      </c>
      <c r="F91" s="1">
        <v>7.6848918881696704E-2</v>
      </c>
      <c r="G91" s="1">
        <v>7.6848918881696704E-2</v>
      </c>
      <c r="I91" s="1">
        <f t="shared" si="7"/>
        <v>0.27208480565371063</v>
      </c>
      <c r="J91" s="1">
        <f t="shared" si="8"/>
        <v>0.26964022344855154</v>
      </c>
      <c r="K91" s="1">
        <f t="shared" si="9"/>
        <v>5.4502004066871779E-2</v>
      </c>
      <c r="L91" s="1">
        <f t="shared" si="10"/>
        <v>0.41035353535353569</v>
      </c>
      <c r="M91" s="1">
        <f t="shared" si="11"/>
        <v>0.41035353535353569</v>
      </c>
    </row>
    <row r="92" spans="1:13" x14ac:dyDescent="0.25">
      <c r="A92" s="4" t="s">
        <v>16</v>
      </c>
      <c r="B92" s="1">
        <v>0.25</v>
      </c>
      <c r="C92" s="1">
        <v>0.136904761904762</v>
      </c>
      <c r="D92" s="1">
        <v>5.1065617497999503E-2</v>
      </c>
      <c r="E92" s="1">
        <v>-1.6733968728646501E-3</v>
      </c>
      <c r="F92" s="1">
        <v>6.3179434710321003E-2</v>
      </c>
      <c r="G92" s="1">
        <v>6.3179434710321003E-2</v>
      </c>
      <c r="I92" s="1">
        <f t="shared" si="7"/>
        <v>0.1912681912681915</v>
      </c>
      <c r="J92" s="1">
        <f t="shared" si="8"/>
        <v>0.24349762058040181</v>
      </c>
      <c r="K92" s="1">
        <f t="shared" si="9"/>
        <v>4.0022873377350443E-2</v>
      </c>
      <c r="L92" s="1">
        <f t="shared" si="10"/>
        <v>0.32837967401725798</v>
      </c>
      <c r="M92" s="1">
        <f t="shared" si="11"/>
        <v>0.32837967401725798</v>
      </c>
    </row>
    <row r="93" spans="1:13" s="12" customFormat="1" x14ac:dyDescent="0.25">
      <c r="A93" s="10" t="s">
        <v>17</v>
      </c>
      <c r="B93" s="11">
        <v>0.16</v>
      </c>
      <c r="C93" s="11">
        <v>9.1371727748691095E-2</v>
      </c>
      <c r="D93" s="11">
        <v>6.0031290882121197E-2</v>
      </c>
      <c r="E93" s="11">
        <v>3.0247766886886399E-4</v>
      </c>
      <c r="F93" s="11">
        <v>7.93456032719837E-2</v>
      </c>
      <c r="G93" s="11">
        <v>7.93456032719837E-2</v>
      </c>
      <c r="I93" s="11">
        <f t="shared" si="7"/>
        <v>0.28278153846153886</v>
      </c>
      <c r="J93" s="11">
        <f t="shared" si="8"/>
        <v>0.26866832719563294</v>
      </c>
      <c r="K93" s="11">
        <f t="shared" si="9"/>
        <v>4.5643226808993909E-2</v>
      </c>
      <c r="L93" s="11">
        <f t="shared" si="10"/>
        <v>0.31930559644005418</v>
      </c>
      <c r="M93" s="11">
        <f t="shared" si="11"/>
        <v>0.31930559644005418</v>
      </c>
    </row>
    <row r="94" spans="1:13" x14ac:dyDescent="0.25">
      <c r="A94" s="5" t="s">
        <v>18</v>
      </c>
      <c r="B94" s="3">
        <v>0.16</v>
      </c>
      <c r="C94" s="3">
        <v>0.11691389437988201</v>
      </c>
      <c r="D94" s="3">
        <v>6.5758813164400007E-2</v>
      </c>
      <c r="E94" s="3">
        <v>5.4076617028088102E-2</v>
      </c>
      <c r="F94" s="3">
        <v>7.8807625189257102E-2</v>
      </c>
      <c r="G94" s="3">
        <v>7.8807625189257102E-2</v>
      </c>
      <c r="I94" s="3">
        <f t="shared" si="7"/>
        <v>0.41965204336143436</v>
      </c>
      <c r="J94" s="3">
        <f t="shared" si="8"/>
        <v>0.25430904287702649</v>
      </c>
      <c r="K94" s="3">
        <f t="shared" si="9"/>
        <v>3.0147242305491595E-3</v>
      </c>
      <c r="L94" s="3">
        <f t="shared" si="10"/>
        <v>0.33310966778310536</v>
      </c>
      <c r="M94" s="3">
        <f t="shared" si="11"/>
        <v>0.33310966778310536</v>
      </c>
    </row>
    <row r="95" spans="1:13" x14ac:dyDescent="0.25">
      <c r="A95" s="5" t="s">
        <v>19</v>
      </c>
      <c r="B95" s="3">
        <v>0.16</v>
      </c>
      <c r="C95" s="3">
        <v>0.17973774688000599</v>
      </c>
      <c r="D95" s="3">
        <v>7.0539706840669805E-2</v>
      </c>
      <c r="E95" s="3">
        <v>-4.8669218350268301E-2</v>
      </c>
      <c r="F95" s="3">
        <v>7.0706473212499898E-2</v>
      </c>
      <c r="G95" s="3">
        <v>7.0706473212499898E-2</v>
      </c>
      <c r="I95" s="3">
        <f t="shared" si="7"/>
        <v>0.63494050529860546</v>
      </c>
      <c r="J95" s="3">
        <f t="shared" si="8"/>
        <v>0.27118929754522947</v>
      </c>
      <c r="K95" s="3">
        <f t="shared" si="9"/>
        <v>1.4003001918627689E-3</v>
      </c>
      <c r="L95" s="3">
        <f t="shared" si="10"/>
        <v>0.32550548713913652</v>
      </c>
      <c r="M95" s="3">
        <f t="shared" si="11"/>
        <v>0.32550548713913652</v>
      </c>
    </row>
    <row r="96" spans="1:13" x14ac:dyDescent="0.25">
      <c r="A96" s="5" t="s">
        <v>20</v>
      </c>
      <c r="B96" s="3">
        <v>0.31</v>
      </c>
      <c r="C96" s="3">
        <v>0.11762785383212999</v>
      </c>
      <c r="D96" s="3">
        <v>6.6482826090005401E-2</v>
      </c>
      <c r="E96" s="3">
        <v>-1.2863442830171001E-2</v>
      </c>
      <c r="F96" s="3">
        <v>6.5720368428239598E-2</v>
      </c>
      <c r="G96" s="3">
        <v>6.5720368428239598E-2</v>
      </c>
      <c r="I96" s="3">
        <f t="shared" si="7"/>
        <v>0.60721909988197109</v>
      </c>
      <c r="J96" s="3">
        <f t="shared" si="8"/>
        <v>0.28983531757852932</v>
      </c>
      <c r="K96" s="3">
        <f t="shared" si="9"/>
        <v>-9.8241982295024233E-3</v>
      </c>
      <c r="L96" s="3">
        <f t="shared" si="10"/>
        <v>0.32867336405210157</v>
      </c>
      <c r="M96" s="3">
        <f t="shared" si="11"/>
        <v>0.32867336405210157</v>
      </c>
    </row>
    <row r="97" spans="1:13" x14ac:dyDescent="0.25">
      <c r="A97" s="5" t="s">
        <v>25</v>
      </c>
      <c r="B97" s="3">
        <v>0.31</v>
      </c>
      <c r="C97" s="3">
        <v>0.17017101290634801</v>
      </c>
      <c r="D97" s="3">
        <v>6.2511571549667799E-2</v>
      </c>
      <c r="E97" s="3">
        <v>1.46105923547169E-2</v>
      </c>
      <c r="F97" s="3">
        <v>8.4514486463742405E-2</v>
      </c>
      <c r="G97" s="3">
        <v>8.4514486463742405E-2</v>
      </c>
      <c r="I97" s="3">
        <f t="shared" si="7"/>
        <v>0.72326362709698722</v>
      </c>
      <c r="J97" s="3">
        <f t="shared" si="8"/>
        <v>0.2928532979249836</v>
      </c>
      <c r="K97" s="3">
        <f t="shared" si="9"/>
        <v>4.3390666300431313E-3</v>
      </c>
      <c r="L97" s="3">
        <f t="shared" si="10"/>
        <v>0.33503625411990479</v>
      </c>
      <c r="M97" s="3">
        <f t="shared" si="11"/>
        <v>0.33503625411990479</v>
      </c>
    </row>
    <row r="98" spans="1:13" x14ac:dyDescent="0.25">
      <c r="A98" s="5" t="s">
        <v>26</v>
      </c>
      <c r="B98" s="3">
        <v>0.31</v>
      </c>
      <c r="C98" s="3">
        <v>0.12930570921706699</v>
      </c>
      <c r="D98" s="3">
        <v>6.9285048286374301E-2</v>
      </c>
      <c r="E98" s="3">
        <v>4.24620693927125E-2</v>
      </c>
      <c r="F98" s="3">
        <v>8.7322163808877001E-2</v>
      </c>
      <c r="G98" s="3">
        <v>8.7322163808877001E-2</v>
      </c>
      <c r="I98" s="3">
        <f t="shared" si="7"/>
        <v>0.74238270502241477</v>
      </c>
      <c r="J98" s="3">
        <f t="shared" si="8"/>
        <v>0.29713091181885076</v>
      </c>
      <c r="K98" s="3">
        <f t="shared" si="9"/>
        <v>-6.7274381600281874E-3</v>
      </c>
      <c r="L98" s="3">
        <f t="shared" si="10"/>
        <v>0.3455730889353823</v>
      </c>
      <c r="M98" s="3">
        <f t="shared" si="11"/>
        <v>0.3455730889353823</v>
      </c>
    </row>
    <row r="99" spans="1:13" x14ac:dyDescent="0.25">
      <c r="A99" s="5" t="s">
        <v>27</v>
      </c>
      <c r="B99" s="3">
        <v>0.31</v>
      </c>
      <c r="C99" s="3">
        <v>0.107574049539753</v>
      </c>
      <c r="D99" s="3">
        <v>7.54561818039719E-2</v>
      </c>
      <c r="E99" s="3">
        <v>-4.7776813887251003E-2</v>
      </c>
      <c r="F99" s="3">
        <v>7.9072621607502197E-2</v>
      </c>
      <c r="G99" s="3">
        <v>7.9072621607502197E-2</v>
      </c>
      <c r="I99" s="3">
        <f t="shared" si="7"/>
        <v>0.63580242605053416</v>
      </c>
      <c r="J99" s="3">
        <f t="shared" si="8"/>
        <v>0.30308801141201092</v>
      </c>
      <c r="K99" s="3">
        <f t="shared" si="9"/>
        <v>-5.7956898299241777E-3</v>
      </c>
      <c r="L99" s="3">
        <f t="shared" si="10"/>
        <v>0.35608695470531604</v>
      </c>
      <c r="M99" s="3">
        <f t="shared" si="11"/>
        <v>0.35608695470531604</v>
      </c>
    </row>
    <row r="100" spans="1:13" x14ac:dyDescent="0.25">
      <c r="A100" s="5" t="s">
        <v>28</v>
      </c>
      <c r="B100" s="3">
        <v>0.31</v>
      </c>
      <c r="C100" s="3">
        <v>0.16468804940144299</v>
      </c>
      <c r="D100" s="3">
        <v>7.0661515515797496E-2</v>
      </c>
      <c r="E100" s="3">
        <v>-1.29178574978649E-2</v>
      </c>
      <c r="F100" s="3">
        <v>8.5084912749316205E-2</v>
      </c>
      <c r="G100" s="3">
        <v>8.5084912749316205E-2</v>
      </c>
      <c r="I100" s="3">
        <f t="shared" si="7"/>
        <v>0.70468150938649532</v>
      </c>
      <c r="J100" s="3">
        <f t="shared" si="8"/>
        <v>0.30819376647993568</v>
      </c>
      <c r="K100" s="3">
        <f t="shared" si="9"/>
        <v>-5.8504940986596754E-3</v>
      </c>
      <c r="L100" s="3">
        <f t="shared" si="10"/>
        <v>0.38072757030728077</v>
      </c>
      <c r="M100" s="3">
        <f t="shared" si="11"/>
        <v>0.38072757030728077</v>
      </c>
    </row>
    <row r="101" spans="1:13" x14ac:dyDescent="0.25">
      <c r="A101" s="5" t="s">
        <v>29</v>
      </c>
      <c r="B101" s="3">
        <v>0.31</v>
      </c>
      <c r="C101" s="3">
        <v>0.164214062648079</v>
      </c>
      <c r="D101" s="3">
        <v>6.4511882430971099E-2</v>
      </c>
      <c r="E101" s="3">
        <v>1.01955211240152E-2</v>
      </c>
      <c r="F101" s="3">
        <v>9.52252499302077E-2</v>
      </c>
      <c r="G101" s="3">
        <v>9.52252499302077E-2</v>
      </c>
      <c r="I101" s="3">
        <f t="shared" si="7"/>
        <v>0.69600354450306745</v>
      </c>
      <c r="J101" s="3">
        <f t="shared" si="8"/>
        <v>0.31065660481131174</v>
      </c>
      <c r="K101" s="3">
        <f t="shared" si="9"/>
        <v>-1.0176529048023575E-2</v>
      </c>
      <c r="L101" s="3">
        <f t="shared" si="10"/>
        <v>0.39436376106523929</v>
      </c>
      <c r="M101" s="3">
        <f t="shared" si="11"/>
        <v>0.39436376106523929</v>
      </c>
    </row>
    <row r="102" spans="1:13" x14ac:dyDescent="0.25">
      <c r="A102" s="5" t="s">
        <v>30</v>
      </c>
      <c r="B102" s="3">
        <v>0.31</v>
      </c>
      <c r="C102" s="3">
        <v>0.154614845038301</v>
      </c>
      <c r="D102" s="3">
        <v>6.7516096930922601E-2</v>
      </c>
      <c r="E102" s="3">
        <v>3.4001324681528299E-2</v>
      </c>
      <c r="F102" s="3">
        <v>9.9092099012160303E-2</v>
      </c>
      <c r="G102" s="3">
        <v>9.9092099012160303E-2</v>
      </c>
      <c r="I102" s="3">
        <f t="shared" si="7"/>
        <v>0.73401307877778676</v>
      </c>
      <c r="J102" s="3">
        <f t="shared" si="8"/>
        <v>0.3084883450181648</v>
      </c>
      <c r="K102" s="3">
        <f t="shared" si="9"/>
        <v>-1.8210052705859403E-2</v>
      </c>
      <c r="L102" s="3">
        <f t="shared" si="10"/>
        <v>0.40945732915738087</v>
      </c>
      <c r="M102" s="3">
        <f t="shared" si="11"/>
        <v>0.40945732915738087</v>
      </c>
    </row>
    <row r="103" spans="1:13" x14ac:dyDescent="0.25">
      <c r="A103" s="5" t="s">
        <v>31</v>
      </c>
      <c r="B103" s="3">
        <v>0.31</v>
      </c>
      <c r="C103" s="3">
        <v>0.13450092436689801</v>
      </c>
      <c r="D103" s="3">
        <v>7.2806513562028302E-2</v>
      </c>
      <c r="E103" s="3">
        <v>-4.1293277922091302E-2</v>
      </c>
      <c r="F103" s="3">
        <v>9.6340724859666799E-2</v>
      </c>
      <c r="G103" s="3">
        <v>9.6340724859666799E-2</v>
      </c>
      <c r="I103" s="3">
        <f t="shared" si="7"/>
        <v>0.77616967601865205</v>
      </c>
      <c r="J103" s="3">
        <f t="shared" si="8"/>
        <v>0.30526454095119449</v>
      </c>
      <c r="K103" s="3">
        <f t="shared" si="9"/>
        <v>-1.1525201374419369E-2</v>
      </c>
      <c r="L103" s="3">
        <f t="shared" si="10"/>
        <v>0.43201248828388383</v>
      </c>
      <c r="M103" s="3">
        <f t="shared" si="11"/>
        <v>0.43201248828388383</v>
      </c>
    </row>
    <row r="104" spans="1:13" x14ac:dyDescent="0.25">
      <c r="A104" s="5" t="s">
        <v>32</v>
      </c>
      <c r="B104" s="3">
        <v>0.31</v>
      </c>
      <c r="C104" s="3">
        <v>0.118095942224423</v>
      </c>
      <c r="D104" s="3">
        <v>7.2048812038499999E-2</v>
      </c>
      <c r="E104" s="3">
        <v>-1.36858168839327E-2</v>
      </c>
      <c r="F104" s="3">
        <v>8.9341449654925201E-2</v>
      </c>
      <c r="G104" s="3">
        <v>8.9341449654925201E-2</v>
      </c>
      <c r="I104" s="3">
        <f t="shared" si="7"/>
        <v>0.70511589646612438</v>
      </c>
      <c r="J104" s="3">
        <f t="shared" si="8"/>
        <v>0.30695582146574285</v>
      </c>
      <c r="K104" s="3">
        <f t="shared" si="9"/>
        <v>-1.2294244260325105E-2</v>
      </c>
      <c r="L104" s="3">
        <f t="shared" si="10"/>
        <v>0.43762994175140024</v>
      </c>
      <c r="M104" s="3">
        <f t="shared" si="11"/>
        <v>0.43762994175140024</v>
      </c>
    </row>
    <row r="105" spans="1:13" s="14" customFormat="1" x14ac:dyDescent="0.25">
      <c r="A105" s="13" t="s">
        <v>138</v>
      </c>
      <c r="B105" s="14">
        <v>0.31</v>
      </c>
      <c r="C105" s="3">
        <v>0.114531879240824</v>
      </c>
      <c r="D105" s="3">
        <v>6.6521204193075195E-2</v>
      </c>
      <c r="E105" s="3">
        <v>1.08792124737957E-2</v>
      </c>
      <c r="F105" s="3">
        <v>9.2591710896556795E-2</v>
      </c>
      <c r="G105" s="3">
        <v>9.2591710896556795E-2</v>
      </c>
      <c r="I105" s="3">
        <f t="shared" ref="I105" si="12">(1+C102)*(1+C103)*(1+C104)*(1+C105)-1</f>
        <v>0.63235103009252214</v>
      </c>
      <c r="J105" s="3">
        <f t="shared" ref="J105" si="13">(1+D102)*(1+D103)*(1+D104)*(1+D105)-1</f>
        <v>0.3094227688221054</v>
      </c>
      <c r="K105" s="3">
        <f t="shared" ref="K105" si="14">(1+E102)*(1+E103)*(1+E104)*(1+E105)-1</f>
        <v>-1.1625773783861093E-2</v>
      </c>
      <c r="L105" s="3">
        <f t="shared" ref="L105" si="15">(1+F102)*(1+F103)*(1+F104)*(1+F105)-1</f>
        <v>0.43417306877683259</v>
      </c>
      <c r="M105" s="3">
        <f t="shared" ref="M105" si="16">(1+G102)*(1+G103)*(1+G104)*(1+G105)-1</f>
        <v>0.43417306877683259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6055-1F19-4465-85C7-1DFFEF32368E}">
  <dimension ref="A1:M105"/>
  <sheetViews>
    <sheetView workbookViewId="0">
      <selection activeCell="F1" sqref="F1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12.42578125" style="1" bestFit="1" customWidth="1"/>
    <col min="4" max="4" width="16" style="1" bestFit="1" customWidth="1"/>
    <col min="5" max="5" width="16.28515625" style="1" bestFit="1" customWidth="1"/>
    <col min="6" max="7" width="24.7109375" style="1" bestFit="1" customWidth="1"/>
    <col min="9" max="9" width="16.85546875" bestFit="1" customWidth="1"/>
    <col min="10" max="10" width="20.42578125" bestFit="1" customWidth="1"/>
    <col min="11" max="11" width="20.7109375" bestFit="1" customWidth="1"/>
    <col min="12" max="12" width="29.140625" bestFit="1" customWidth="1"/>
    <col min="13" max="13" width="13" bestFit="1" customWidth="1"/>
  </cols>
  <sheetData>
    <row r="1" spans="1:13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139</v>
      </c>
      <c r="G1" s="4" t="s">
        <v>1</v>
      </c>
      <c r="H1" s="4"/>
      <c r="I1" s="4" t="str">
        <f>_xlfn.CONCAT(C1, "_P2P")</f>
        <v>azad_growth_P2P</v>
      </c>
      <c r="J1" s="4" t="str">
        <f t="shared" ref="J1:M1" si="0">_xlfn.CONCAT(D1, "_P2P")</f>
        <v>liquidity_growth_P2P</v>
      </c>
      <c r="K1" s="4" t="str">
        <f t="shared" si="0"/>
        <v>real_gdp_growth_P2P</v>
      </c>
      <c r="L1" s="4" t="str">
        <f t="shared" si="0"/>
        <v>budget_P2P</v>
      </c>
      <c r="M1" s="4" t="str">
        <f t="shared" si="0"/>
        <v>inflation_P2P</v>
      </c>
    </row>
    <row r="2" spans="1:13" x14ac:dyDescent="0.25">
      <c r="A2" s="4" t="s">
        <v>73</v>
      </c>
      <c r="B2" s="6">
        <v>0.04</v>
      </c>
      <c r="C2" s="1">
        <v>2.27613806903449E-3</v>
      </c>
      <c r="D2" s="1">
        <v>6.72124784522945E-2</v>
      </c>
      <c r="E2" s="1">
        <v>0.140830447258328</v>
      </c>
      <c r="F2" s="1">
        <v>2.0833333333333402E-2</v>
      </c>
      <c r="G2" s="1">
        <v>2.0833333333333402E-2</v>
      </c>
      <c r="H2" s="1"/>
      <c r="I2" s="1"/>
      <c r="J2" s="1"/>
      <c r="K2" s="1"/>
      <c r="L2" s="1"/>
      <c r="M2" s="1"/>
    </row>
    <row r="3" spans="1:13" x14ac:dyDescent="0.25">
      <c r="A3" s="4" t="s">
        <v>74</v>
      </c>
      <c r="B3" s="6">
        <v>0.04</v>
      </c>
      <c r="C3" s="1">
        <v>-1.8467220683287401E-3</v>
      </c>
      <c r="D3" s="1">
        <v>5.9755030901934097E-2</v>
      </c>
      <c r="E3" s="1">
        <v>-1.3033166151195701E-2</v>
      </c>
      <c r="F3" s="1">
        <v>3.06122448979591E-2</v>
      </c>
      <c r="G3" s="1">
        <v>3.06122448979591E-2</v>
      </c>
      <c r="H3" s="1"/>
      <c r="I3" s="1"/>
      <c r="J3" s="1"/>
      <c r="K3" s="1"/>
      <c r="L3" s="1"/>
      <c r="M3" s="1"/>
    </row>
    <row r="4" spans="1:13" x14ac:dyDescent="0.25">
      <c r="A4" s="4" t="s">
        <v>75</v>
      </c>
      <c r="B4" s="6">
        <v>0.02</v>
      </c>
      <c r="C4" s="1">
        <v>-4.6253469010173499E-4</v>
      </c>
      <c r="D4" s="1">
        <v>7.9900043773748097E-2</v>
      </c>
      <c r="E4" s="1">
        <v>-9.4627934852014303E-2</v>
      </c>
      <c r="F4" s="1">
        <v>3.9603960396039598E-2</v>
      </c>
      <c r="G4" s="1">
        <v>3.9603960396039598E-2</v>
      </c>
      <c r="H4" s="1"/>
      <c r="I4" s="1"/>
      <c r="J4" s="1"/>
      <c r="K4" s="1"/>
      <c r="L4" s="1"/>
      <c r="M4" s="1"/>
    </row>
    <row r="5" spans="1:13" x14ac:dyDescent="0.25">
      <c r="A5" s="4" t="s">
        <v>76</v>
      </c>
      <c r="B5" s="6">
        <v>0.03</v>
      </c>
      <c r="C5" s="1">
        <v>7.5040334179621597E-4</v>
      </c>
      <c r="D5" s="1">
        <v>5.72309952853527E-2</v>
      </c>
      <c r="E5" s="1">
        <v>1.34435172682132E-2</v>
      </c>
      <c r="F5" s="1">
        <v>3.8095238095238099E-2</v>
      </c>
      <c r="G5" s="1">
        <v>3.8095238095238099E-2</v>
      </c>
      <c r="H5" s="1"/>
      <c r="I5" s="1">
        <f>(1+C2)*(1+C3)*(1+C4)*(1+C5)-1</f>
        <v>7.1285642821439232E-4</v>
      </c>
      <c r="J5" s="1">
        <f t="shared" ref="J5:M20" si="1">(1+D2)*(1+D3)*(1+D4)*(1+D5)-1</f>
        <v>0.29124849213627679</v>
      </c>
      <c r="K5" s="1">
        <f t="shared" si="1"/>
        <v>3.3118887991965495E-2</v>
      </c>
      <c r="L5" s="1">
        <f t="shared" si="1"/>
        <v>0.13541666666666696</v>
      </c>
      <c r="M5" s="1">
        <f t="shared" si="1"/>
        <v>0.13541666666666696</v>
      </c>
    </row>
    <row r="6" spans="1:13" x14ac:dyDescent="0.25">
      <c r="A6" s="4" t="s">
        <v>77</v>
      </c>
      <c r="B6" s="6">
        <v>0.09</v>
      </c>
      <c r="C6" s="1">
        <v>1.71213617106363E-3</v>
      </c>
      <c r="D6" s="1">
        <v>7.4347404663186595E-2</v>
      </c>
      <c r="E6" s="1">
        <v>0.15914318055853799</v>
      </c>
      <c r="F6" s="1">
        <v>1.8348623853210899E-2</v>
      </c>
      <c r="G6" s="1">
        <v>1.8348623853210899E-2</v>
      </c>
      <c r="H6" s="1"/>
      <c r="I6" s="1">
        <f t="shared" ref="I6:I69" si="2">(1+C3)*(1+C4)*(1+C5)*(1+C6)-1</f>
        <v>1.4973422175645901E-4</v>
      </c>
      <c r="J6" s="1">
        <f t="shared" si="1"/>
        <v>0.29988122732006972</v>
      </c>
      <c r="K6" s="1">
        <f t="shared" si="1"/>
        <v>4.9702623733480555E-2</v>
      </c>
      <c r="L6" s="1">
        <f t="shared" si="1"/>
        <v>0.13265306122448961</v>
      </c>
      <c r="M6" s="1">
        <f t="shared" si="1"/>
        <v>0.13265306122448961</v>
      </c>
    </row>
    <row r="7" spans="1:13" x14ac:dyDescent="0.25">
      <c r="A7" s="4" t="s">
        <v>78</v>
      </c>
      <c r="B7" s="6">
        <v>0.02</v>
      </c>
      <c r="C7" s="1">
        <v>1.26007435686308E-3</v>
      </c>
      <c r="D7" s="1">
        <v>4.8134445962586002E-2</v>
      </c>
      <c r="E7" s="1">
        <v>-5.6162600781192598E-3</v>
      </c>
      <c r="F7" s="1">
        <v>2.7027027027027101E-2</v>
      </c>
      <c r="G7" s="1">
        <v>2.7027027027027101E-2</v>
      </c>
      <c r="H7" s="1"/>
      <c r="I7" s="1">
        <f t="shared" si="2"/>
        <v>3.2627447058530823E-3</v>
      </c>
      <c r="J7" s="1">
        <f t="shared" si="1"/>
        <v>0.28562757456762089</v>
      </c>
      <c r="K7" s="1">
        <f t="shared" si="1"/>
        <v>5.7590979753036287E-2</v>
      </c>
      <c r="L7" s="1">
        <f t="shared" si="1"/>
        <v>0.12871287128712883</v>
      </c>
      <c r="M7" s="1">
        <f t="shared" si="1"/>
        <v>0.12871287128712883</v>
      </c>
    </row>
    <row r="8" spans="1:13" x14ac:dyDescent="0.25">
      <c r="A8" s="4" t="s">
        <v>79</v>
      </c>
      <c r="B8" s="6">
        <v>0.04</v>
      </c>
      <c r="C8" s="1">
        <v>1.02174319357049E-2</v>
      </c>
      <c r="D8" s="1">
        <v>9.2704425394823098E-2</v>
      </c>
      <c r="E8" s="1">
        <v>-2.79912533473834E-2</v>
      </c>
      <c r="F8" s="1">
        <v>2.6315789473684102E-2</v>
      </c>
      <c r="G8" s="1">
        <v>2.6315789473684102E-2</v>
      </c>
      <c r="H8" s="1"/>
      <c r="I8" s="1">
        <f t="shared" si="2"/>
        <v>1.3982515602136258E-2</v>
      </c>
      <c r="J8" s="1">
        <f t="shared" si="1"/>
        <v>0.30087126881715087</v>
      </c>
      <c r="K8" s="1">
        <f t="shared" si="1"/>
        <v>0.13543119152106153</v>
      </c>
      <c r="L8" s="1">
        <f t="shared" si="1"/>
        <v>0.11428571428571432</v>
      </c>
      <c r="M8" s="1">
        <f t="shared" si="1"/>
        <v>0.11428571428571432</v>
      </c>
    </row>
    <row r="9" spans="1:13" x14ac:dyDescent="0.25">
      <c r="A9" s="4" t="s">
        <v>80</v>
      </c>
      <c r="B9" s="6">
        <v>0.04</v>
      </c>
      <c r="C9" s="1">
        <v>1.01510946654333E-2</v>
      </c>
      <c r="D9" s="1">
        <v>2.29057491305889E-2</v>
      </c>
      <c r="E9" s="1">
        <v>1.4070748517687399E-2</v>
      </c>
      <c r="F9" s="1">
        <v>4.2735042735042701E-2</v>
      </c>
      <c r="G9" s="1">
        <v>4.2735042735042701E-2</v>
      </c>
      <c r="H9" s="1"/>
      <c r="I9" s="1">
        <f t="shared" si="2"/>
        <v>2.3507504655260858E-2</v>
      </c>
      <c r="J9" s="1">
        <f t="shared" si="1"/>
        <v>0.25863572453502681</v>
      </c>
      <c r="K9" s="1">
        <f t="shared" si="1"/>
        <v>0.13613392227301246</v>
      </c>
      <c r="L9" s="1">
        <f t="shared" si="1"/>
        <v>0.11926605504587173</v>
      </c>
      <c r="M9" s="1">
        <f t="shared" si="1"/>
        <v>0.11926605504587173</v>
      </c>
    </row>
    <row r="10" spans="1:13" x14ac:dyDescent="0.25">
      <c r="A10" s="4" t="s">
        <v>81</v>
      </c>
      <c r="B10" s="6">
        <v>0.03</v>
      </c>
      <c r="C10" s="1">
        <v>3.0379252240592E-2</v>
      </c>
      <c r="D10" s="1">
        <v>8.6027530177057304E-2</v>
      </c>
      <c r="E10" s="1">
        <v>0.117231898140028</v>
      </c>
      <c r="F10" s="1">
        <v>3.2786885245901697E-2</v>
      </c>
      <c r="G10" s="1">
        <v>3.2786885245901697E-2</v>
      </c>
      <c r="H10" s="1"/>
      <c r="I10" s="1">
        <f t="shared" si="2"/>
        <v>5.2798363150934557E-2</v>
      </c>
      <c r="J10" s="1">
        <f t="shared" si="1"/>
        <v>0.27231940187719816</v>
      </c>
      <c r="K10" s="1">
        <f t="shared" si="1"/>
        <v>9.5054588433780118E-2</v>
      </c>
      <c r="L10" s="1">
        <f t="shared" si="1"/>
        <v>0.13513513513513531</v>
      </c>
      <c r="M10" s="1">
        <f t="shared" si="1"/>
        <v>0.13513513513513531</v>
      </c>
    </row>
    <row r="11" spans="1:13" x14ac:dyDescent="0.25">
      <c r="A11" s="4" t="s">
        <v>82</v>
      </c>
      <c r="B11" s="6">
        <v>0.03</v>
      </c>
      <c r="C11" s="1">
        <v>-7.3471902922285703E-3</v>
      </c>
      <c r="D11" s="1">
        <v>4.8549788823036101E-2</v>
      </c>
      <c r="E11" s="1">
        <v>-8.6892418639072794E-3</v>
      </c>
      <c r="F11" s="1">
        <v>3.9682539682539701E-2</v>
      </c>
      <c r="G11" s="1">
        <v>3.9682539682539701E-2</v>
      </c>
      <c r="H11" s="1"/>
      <c r="I11" s="1">
        <f t="shared" si="2"/>
        <v>4.3748053080804983E-2</v>
      </c>
      <c r="J11" s="1">
        <f t="shared" si="1"/>
        <v>0.27282358221572012</v>
      </c>
      <c r="K11" s="1">
        <f t="shared" si="1"/>
        <v>9.1670499706660635E-2</v>
      </c>
      <c r="L11" s="1">
        <f t="shared" si="1"/>
        <v>0.1491228070175441</v>
      </c>
      <c r="M11" s="1">
        <f t="shared" si="1"/>
        <v>0.1491228070175441</v>
      </c>
    </row>
    <row r="12" spans="1:13" x14ac:dyDescent="0.25">
      <c r="A12" s="4" t="s">
        <v>83</v>
      </c>
      <c r="B12" s="6">
        <v>0.03</v>
      </c>
      <c r="C12" s="1">
        <v>6.8762982594370503E-3</v>
      </c>
      <c r="D12" s="1">
        <v>8.2756825465232997E-2</v>
      </c>
      <c r="E12" s="1">
        <v>-5.4915949662745697E-2</v>
      </c>
      <c r="F12" s="1">
        <v>1.52671755725192E-2</v>
      </c>
      <c r="G12" s="1">
        <v>1.52671755725192E-2</v>
      </c>
      <c r="H12" s="1"/>
      <c r="I12" s="1">
        <f t="shared" si="2"/>
        <v>4.0296022201665282E-2</v>
      </c>
      <c r="J12" s="1">
        <f t="shared" si="1"/>
        <v>0.26123624031193415</v>
      </c>
      <c r="K12" s="1">
        <f t="shared" si="1"/>
        <v>6.1431166179812813E-2</v>
      </c>
      <c r="L12" s="1">
        <f t="shared" si="1"/>
        <v>0.13675213675213693</v>
      </c>
      <c r="M12" s="1">
        <f t="shared" si="1"/>
        <v>0.13675213675213693</v>
      </c>
    </row>
    <row r="13" spans="1:13" x14ac:dyDescent="0.25">
      <c r="A13" s="4" t="s">
        <v>84</v>
      </c>
      <c r="B13" s="6">
        <v>0.01</v>
      </c>
      <c r="C13" s="1">
        <v>2.2017500177847201E-2</v>
      </c>
      <c r="D13" s="1">
        <v>4.8477353814040502E-2</v>
      </c>
      <c r="E13" s="1">
        <v>1.80934605599367E-2</v>
      </c>
      <c r="F13" s="1">
        <v>4.5112781954887202E-2</v>
      </c>
      <c r="G13" s="1">
        <v>4.5112781954887202E-2</v>
      </c>
      <c r="H13" s="1"/>
      <c r="I13" s="1">
        <f t="shared" si="2"/>
        <v>5.2516544970572898E-2</v>
      </c>
      <c r="J13" s="1">
        <f t="shared" si="1"/>
        <v>0.29276586518412961</v>
      </c>
      <c r="K13" s="1">
        <f t="shared" si="1"/>
        <v>6.5641752019559796E-2</v>
      </c>
      <c r="L13" s="1">
        <f t="shared" si="1"/>
        <v>0.13934426229508201</v>
      </c>
      <c r="M13" s="1">
        <f t="shared" si="1"/>
        <v>0.13934426229508201</v>
      </c>
    </row>
    <row r="14" spans="1:13" x14ac:dyDescent="0.25">
      <c r="A14" s="4" t="s">
        <v>85</v>
      </c>
      <c r="B14" s="6">
        <v>0.04</v>
      </c>
      <c r="C14" s="1">
        <v>1.83760832492256E-2</v>
      </c>
      <c r="D14" s="1">
        <v>9.0740963449541301E-2</v>
      </c>
      <c r="E14" s="1">
        <v>0.11064274817179</v>
      </c>
      <c r="F14" s="1">
        <v>4.3165467625899297E-2</v>
      </c>
      <c r="G14" s="1">
        <v>4.3165467625899297E-2</v>
      </c>
      <c r="H14" s="1"/>
      <c r="I14" s="1">
        <f t="shared" si="2"/>
        <v>4.0255492617258692E-2</v>
      </c>
      <c r="J14" s="1">
        <f t="shared" si="1"/>
        <v>0.2983765568776422</v>
      </c>
      <c r="K14" s="1">
        <f t="shared" si="1"/>
        <v>5.935686762970116E-2</v>
      </c>
      <c r="L14" s="1">
        <f t="shared" si="1"/>
        <v>0.1507936507936507</v>
      </c>
      <c r="M14" s="1">
        <f t="shared" si="1"/>
        <v>0.1507936507936507</v>
      </c>
    </row>
    <row r="15" spans="1:13" x14ac:dyDescent="0.25">
      <c r="A15" s="4" t="s">
        <v>86</v>
      </c>
      <c r="B15" s="6">
        <v>0.06</v>
      </c>
      <c r="C15" s="1">
        <v>4.3402481118212403E-3</v>
      </c>
      <c r="D15" s="1">
        <v>3.9443583101124897E-2</v>
      </c>
      <c r="E15" s="1">
        <v>-5.0795996020480898E-2</v>
      </c>
      <c r="F15" s="1">
        <v>3.4482758620689703E-2</v>
      </c>
      <c r="G15" s="1">
        <v>3.4482758620689703E-2</v>
      </c>
      <c r="H15" s="1"/>
      <c r="I15" s="1">
        <f t="shared" si="2"/>
        <v>5.2503402335076332E-2</v>
      </c>
      <c r="J15" s="1">
        <f t="shared" si="1"/>
        <v>0.28710071269984105</v>
      </c>
      <c r="K15" s="1">
        <f t="shared" si="1"/>
        <v>1.4359798019327519E-2</v>
      </c>
      <c r="L15" s="1">
        <f t="shared" si="1"/>
        <v>0.14503816793893121</v>
      </c>
      <c r="M15" s="1">
        <f t="shared" si="1"/>
        <v>0.14503816793893121</v>
      </c>
    </row>
    <row r="16" spans="1:13" x14ac:dyDescent="0.25">
      <c r="A16" s="4" t="s">
        <v>87</v>
      </c>
      <c r="B16" s="6">
        <v>7.0000000000000007E-2</v>
      </c>
      <c r="C16" s="1">
        <v>7.4973912254435301E-3</v>
      </c>
      <c r="D16" s="1">
        <v>9.5671960670860007E-2</v>
      </c>
      <c r="E16" s="1">
        <v>-5.67173004854791E-2</v>
      </c>
      <c r="F16" s="1">
        <v>2.66666666666667E-2</v>
      </c>
      <c r="G16" s="1">
        <v>2.66666666666667E-2</v>
      </c>
      <c r="H16" s="1"/>
      <c r="I16" s="1">
        <f t="shared" si="2"/>
        <v>5.3152640440112808E-2</v>
      </c>
      <c r="J16" s="1">
        <f t="shared" si="1"/>
        <v>0.30245326401775596</v>
      </c>
      <c r="K16" s="1">
        <f t="shared" si="1"/>
        <v>1.2426406109838029E-2</v>
      </c>
      <c r="L16" s="1">
        <f t="shared" si="1"/>
        <v>0.15789473684210509</v>
      </c>
      <c r="M16" s="1">
        <f t="shared" si="1"/>
        <v>0.15789473684210509</v>
      </c>
    </row>
    <row r="17" spans="1:13" x14ac:dyDescent="0.25">
      <c r="A17" s="4" t="s">
        <v>88</v>
      </c>
      <c r="B17" s="6">
        <v>0.04</v>
      </c>
      <c r="C17" s="1">
        <v>1.1809738249366699E-2</v>
      </c>
      <c r="D17" s="1">
        <v>2.7292601249921399E-2</v>
      </c>
      <c r="E17" s="1">
        <v>4.3176670060809698E-2</v>
      </c>
      <c r="F17" s="1">
        <v>2.5974025974026E-2</v>
      </c>
      <c r="G17" s="1">
        <v>2.5974025974026E-2</v>
      </c>
      <c r="H17" s="1"/>
      <c r="I17" s="1">
        <f t="shared" si="2"/>
        <v>4.2633905265722749E-2</v>
      </c>
      <c r="J17" s="1">
        <f t="shared" si="1"/>
        <v>0.27613686335905463</v>
      </c>
      <c r="K17" s="1">
        <f t="shared" si="1"/>
        <v>3.7369993935951973E-2</v>
      </c>
      <c r="L17" s="1">
        <f t="shared" si="1"/>
        <v>0.13669064748201443</v>
      </c>
      <c r="M17" s="1">
        <f t="shared" si="1"/>
        <v>0.13669064748201443</v>
      </c>
    </row>
    <row r="18" spans="1:13" x14ac:dyDescent="0.25">
      <c r="A18" s="4" t="s">
        <v>89</v>
      </c>
      <c r="B18" s="6">
        <v>0.05</v>
      </c>
      <c r="C18" s="1">
        <v>5.2295435832387599E-3</v>
      </c>
      <c r="D18" s="1">
        <v>0.114055865122555</v>
      </c>
      <c r="E18" s="1">
        <v>0.108525140036846</v>
      </c>
      <c r="F18" s="1">
        <v>1.8987341772151899E-2</v>
      </c>
      <c r="G18" s="1">
        <v>1.8987341772151899E-2</v>
      </c>
      <c r="H18" s="1"/>
      <c r="I18" s="1">
        <f t="shared" si="2"/>
        <v>2.9174213686021577E-2</v>
      </c>
      <c r="J18" s="1">
        <f t="shared" si="1"/>
        <v>0.30341465569246884</v>
      </c>
      <c r="K18" s="1">
        <f t="shared" si="1"/>
        <v>3.539209137302457E-2</v>
      </c>
      <c r="L18" s="1">
        <f t="shared" si="1"/>
        <v>0.11034482758620712</v>
      </c>
      <c r="M18" s="1">
        <f t="shared" si="1"/>
        <v>0.11034482758620712</v>
      </c>
    </row>
    <row r="19" spans="1:13" x14ac:dyDescent="0.25">
      <c r="A19" s="4" t="s">
        <v>90</v>
      </c>
      <c r="B19" s="6">
        <v>0.04</v>
      </c>
      <c r="C19" s="1">
        <v>7.1172407686178503E-3</v>
      </c>
      <c r="D19" s="1">
        <v>6.0099739027464801E-2</v>
      </c>
      <c r="E19" s="1">
        <v>-4.9841804975262902E-2</v>
      </c>
      <c r="F19" s="1">
        <v>4.3478260869565202E-2</v>
      </c>
      <c r="G19" s="1">
        <v>4.3478260869565202E-2</v>
      </c>
      <c r="H19" s="1"/>
      <c r="I19" s="1">
        <f t="shared" si="2"/>
        <v>3.2019872056621601E-2</v>
      </c>
      <c r="J19" s="1">
        <f t="shared" si="1"/>
        <v>0.32931652935100386</v>
      </c>
      <c r="K19" s="1">
        <f t="shared" si="1"/>
        <v>3.6432923330892208E-2</v>
      </c>
      <c r="L19" s="1">
        <f t="shared" si="1"/>
        <v>0.11999999999999988</v>
      </c>
      <c r="M19" s="1">
        <f t="shared" si="1"/>
        <v>0.11999999999999988</v>
      </c>
    </row>
    <row r="20" spans="1:13" x14ac:dyDescent="0.25">
      <c r="A20" s="4" t="s">
        <v>91</v>
      </c>
      <c r="B20" s="6">
        <v>0.09</v>
      </c>
      <c r="C20" s="1">
        <v>5.85797971138726E-3</v>
      </c>
      <c r="D20" s="1">
        <v>0.10682991002419499</v>
      </c>
      <c r="E20" s="1">
        <v>-2.09019623346062E-2</v>
      </c>
      <c r="F20" s="1">
        <v>1.7857142857142901E-2</v>
      </c>
      <c r="G20" s="1">
        <v>1.7857142857142901E-2</v>
      </c>
      <c r="H20" s="1"/>
      <c r="I20" s="1">
        <f t="shared" si="2"/>
        <v>3.0340557275541746E-2</v>
      </c>
      <c r="J20" s="1">
        <f t="shared" si="1"/>
        <v>0.34285383526140412</v>
      </c>
      <c r="K20" s="1">
        <f t="shared" si="1"/>
        <v>7.5785066266300882E-2</v>
      </c>
      <c r="L20" s="1">
        <f t="shared" si="1"/>
        <v>0.11038961038961048</v>
      </c>
      <c r="M20" s="1">
        <f t="shared" si="1"/>
        <v>0.11038961038961048</v>
      </c>
    </row>
    <row r="21" spans="1:13" x14ac:dyDescent="0.25">
      <c r="A21" s="4" t="s">
        <v>92</v>
      </c>
      <c r="B21" s="6">
        <v>0.13</v>
      </c>
      <c r="C21" s="1">
        <v>2.44755244755241E-3</v>
      </c>
      <c r="D21" s="1">
        <v>4.3560211652436301E-2</v>
      </c>
      <c r="E21" s="1">
        <v>2.6616912317876801E-2</v>
      </c>
      <c r="F21" s="1">
        <v>2.9239766081871298E-2</v>
      </c>
      <c r="G21" s="1">
        <v>2.9239766081871298E-2</v>
      </c>
      <c r="H21" s="1"/>
      <c r="I21" s="1">
        <f t="shared" si="2"/>
        <v>2.0806907448205347E-2</v>
      </c>
      <c r="J21" s="1">
        <f t="shared" ref="J21:J84" si="3">(1+D18)*(1+D19)*(1+D20)*(1+D21)-1</f>
        <v>0.3641184905241559</v>
      </c>
      <c r="K21" s="1">
        <f t="shared" ref="K21:K84" si="4">(1+E18)*(1+E19)*(1+E20)*(1+E21)-1</f>
        <v>5.8707671236179593E-2</v>
      </c>
      <c r="L21" s="1">
        <f t="shared" ref="L21:L84" si="5">(1+F18)*(1+F19)*(1+F20)*(1+F21)-1</f>
        <v>0.11392405063291133</v>
      </c>
      <c r="M21" s="1">
        <f t="shared" ref="M21:M84" si="6">(1+G18)*(1+G19)*(1+G20)*(1+G21)-1</f>
        <v>0.11392405063291133</v>
      </c>
    </row>
    <row r="22" spans="1:13" x14ac:dyDescent="0.25">
      <c r="A22" s="4" t="s">
        <v>93</v>
      </c>
      <c r="B22" s="6">
        <v>0.17</v>
      </c>
      <c r="C22" s="1">
        <v>5.4717474712243598E-3</v>
      </c>
      <c r="D22" s="1">
        <v>0.102822775306636</v>
      </c>
      <c r="E22" s="1">
        <v>0.18994092029927701</v>
      </c>
      <c r="F22" s="1">
        <v>4.5454545454545303E-2</v>
      </c>
      <c r="G22" s="1">
        <v>4.5454545454545303E-2</v>
      </c>
      <c r="H22" s="1"/>
      <c r="I22" s="1">
        <f t="shared" si="2"/>
        <v>2.105286460639344E-2</v>
      </c>
      <c r="J22" s="1">
        <f t="shared" si="3"/>
        <v>0.35036400477228757</v>
      </c>
      <c r="K22" s="1">
        <f t="shared" si="4"/>
        <v>0.13646460070071997</v>
      </c>
      <c r="L22" s="1">
        <f t="shared" si="5"/>
        <v>0.14285714285714257</v>
      </c>
      <c r="M22" s="1">
        <f t="shared" si="6"/>
        <v>0.14285714285714257</v>
      </c>
    </row>
    <row r="23" spans="1:13" x14ac:dyDescent="0.25">
      <c r="A23" s="4" t="s">
        <v>94</v>
      </c>
      <c r="B23" s="6">
        <v>0.06</v>
      </c>
      <c r="C23" s="1">
        <v>4.1953038614139298E-3</v>
      </c>
      <c r="D23" s="1">
        <v>7.3050914265002001E-2</v>
      </c>
      <c r="E23" s="1">
        <v>-5.0118339783092401E-2</v>
      </c>
      <c r="F23" s="1">
        <v>4.3478260869565299E-2</v>
      </c>
      <c r="G23" s="1">
        <v>4.3478260869565299E-2</v>
      </c>
      <c r="H23" s="1"/>
      <c r="I23" s="1">
        <f t="shared" si="2"/>
        <v>1.8090496444546966E-2</v>
      </c>
      <c r="J23" s="1">
        <f t="shared" si="3"/>
        <v>0.36686132121942894</v>
      </c>
      <c r="K23" s="1">
        <f t="shared" si="4"/>
        <v>0.13613384312623866</v>
      </c>
      <c r="L23" s="1">
        <f t="shared" si="5"/>
        <v>0.14285714285714302</v>
      </c>
      <c r="M23" s="1">
        <f t="shared" si="6"/>
        <v>0.14285714285714302</v>
      </c>
    </row>
    <row r="24" spans="1:13" x14ac:dyDescent="0.25">
      <c r="A24" s="4" t="s">
        <v>95</v>
      </c>
      <c r="B24" s="6">
        <v>0.2</v>
      </c>
      <c r="C24" s="1">
        <v>3.8950751891875602E-3</v>
      </c>
      <c r="D24" s="1">
        <v>0.12906804717470399</v>
      </c>
      <c r="E24" s="1">
        <v>-5.5616804875315798E-2</v>
      </c>
      <c r="F24" s="1">
        <v>2.6041666666666699E-2</v>
      </c>
      <c r="G24" s="1">
        <v>2.6041666666666699E-2</v>
      </c>
      <c r="H24" s="1"/>
      <c r="I24" s="1">
        <f t="shared" si="2"/>
        <v>1.6103720498251706E-2</v>
      </c>
      <c r="J24" s="1">
        <f t="shared" si="3"/>
        <v>0.39432394149352246</v>
      </c>
      <c r="K24" s="1">
        <f t="shared" si="4"/>
        <v>9.5851148286666854E-2</v>
      </c>
      <c r="L24" s="1">
        <f t="shared" si="5"/>
        <v>0.15204678362573132</v>
      </c>
      <c r="M24" s="1">
        <f t="shared" si="6"/>
        <v>0.15204678362573132</v>
      </c>
    </row>
    <row r="25" spans="1:13" x14ac:dyDescent="0.25">
      <c r="A25" s="4" t="s">
        <v>96</v>
      </c>
      <c r="B25" s="6">
        <v>0.16</v>
      </c>
      <c r="C25" s="1">
        <v>4.8591942609077098E-4</v>
      </c>
      <c r="D25" s="1">
        <v>4.4287047634503002E-2</v>
      </c>
      <c r="E25" s="1">
        <v>1.0239770737043E-2</v>
      </c>
      <c r="F25" s="1">
        <v>3.5532994923857801E-2</v>
      </c>
      <c r="G25" s="1">
        <v>3.5532994923857801E-2</v>
      </c>
      <c r="H25" s="1"/>
      <c r="I25" s="1">
        <f t="shared" si="2"/>
        <v>1.4115364492500726E-2</v>
      </c>
      <c r="J25" s="1">
        <f t="shared" si="3"/>
        <v>0.39529508316797357</v>
      </c>
      <c r="K25" s="1">
        <f t="shared" si="4"/>
        <v>7.8369545176807831E-2</v>
      </c>
      <c r="L25" s="1">
        <f t="shared" si="5"/>
        <v>0.15909090909090939</v>
      </c>
      <c r="M25" s="1">
        <f t="shared" si="6"/>
        <v>0.15909090909090939</v>
      </c>
    </row>
    <row r="26" spans="1:13" x14ac:dyDescent="0.25">
      <c r="A26" s="4" t="s">
        <v>97</v>
      </c>
      <c r="B26" s="6">
        <v>0.13</v>
      </c>
      <c r="C26" s="1">
        <v>7.01856210836328E-3</v>
      </c>
      <c r="D26" s="1">
        <v>8.2100762911603203E-2</v>
      </c>
      <c r="E26" s="1">
        <v>0.20032026580784401</v>
      </c>
      <c r="F26" s="1">
        <v>4.4117647058823602E-2</v>
      </c>
      <c r="G26" s="1">
        <v>4.4117647058823602E-2</v>
      </c>
      <c r="H26" s="1"/>
      <c r="I26" s="1">
        <f t="shared" si="2"/>
        <v>1.5675476443423264E-2</v>
      </c>
      <c r="J26" s="1">
        <f t="shared" si="3"/>
        <v>0.36907752341536915</v>
      </c>
      <c r="K26" s="1">
        <f t="shared" si="4"/>
        <v>8.7775701318149046E-2</v>
      </c>
      <c r="L26" s="1">
        <f t="shared" si="5"/>
        <v>0.15760869565217428</v>
      </c>
      <c r="M26" s="1">
        <f t="shared" si="6"/>
        <v>0.15760869565217428</v>
      </c>
    </row>
    <row r="27" spans="1:13" x14ac:dyDescent="0.25">
      <c r="A27" s="4" t="s">
        <v>98</v>
      </c>
      <c r="B27" s="6">
        <v>0.16</v>
      </c>
      <c r="C27" s="1">
        <v>6.4720874781197899E-3</v>
      </c>
      <c r="D27" s="1">
        <v>4.9608527815270503E-2</v>
      </c>
      <c r="E27" s="1">
        <v>-3.9632304228666197E-2</v>
      </c>
      <c r="F27" s="1">
        <v>6.5727699530516395E-2</v>
      </c>
      <c r="G27" s="1">
        <v>6.5727699530516395E-2</v>
      </c>
      <c r="H27" s="1"/>
      <c r="I27" s="1">
        <f t="shared" si="2"/>
        <v>1.7978288730797987E-2</v>
      </c>
      <c r="J27" s="1">
        <f t="shared" si="3"/>
        <v>0.339167997262523</v>
      </c>
      <c r="K27" s="1">
        <f t="shared" si="4"/>
        <v>9.9783991568387576E-2</v>
      </c>
      <c r="L27" s="1">
        <f t="shared" si="5"/>
        <v>0.18229166666666674</v>
      </c>
      <c r="M27" s="1">
        <f t="shared" si="6"/>
        <v>0.18229166666666674</v>
      </c>
    </row>
    <row r="28" spans="1:13" x14ac:dyDescent="0.25">
      <c r="A28" s="4" t="s">
        <v>99</v>
      </c>
      <c r="B28" s="6">
        <v>0.13</v>
      </c>
      <c r="C28" s="1">
        <v>-1.32704589684076E-2</v>
      </c>
      <c r="D28" s="1">
        <v>7.6896644135972997E-2</v>
      </c>
      <c r="E28" s="1">
        <v>-0.10236254467156999</v>
      </c>
      <c r="F28" s="1">
        <v>4.4052863436123399E-2</v>
      </c>
      <c r="G28" s="1">
        <v>4.4052863436123399E-2</v>
      </c>
      <c r="H28" s="1"/>
      <c r="I28" s="1">
        <f t="shared" si="2"/>
        <v>5.7194665505289066E-4</v>
      </c>
      <c r="J28" s="1">
        <f t="shared" si="3"/>
        <v>0.27728840240853603</v>
      </c>
      <c r="K28" s="1">
        <f t="shared" si="4"/>
        <v>4.534611447851189E-2</v>
      </c>
      <c r="L28" s="1">
        <f t="shared" si="5"/>
        <v>0.20304568527918798</v>
      </c>
      <c r="M28" s="1">
        <f t="shared" si="6"/>
        <v>0.20304568527918798</v>
      </c>
    </row>
    <row r="29" spans="1:13" x14ac:dyDescent="0.25">
      <c r="A29" s="4" t="s">
        <v>100</v>
      </c>
      <c r="B29" s="6">
        <v>0.12</v>
      </c>
      <c r="C29" s="1">
        <v>2.5470998527624702E-3</v>
      </c>
      <c r="D29" s="1">
        <v>-1.07474701166194E-2</v>
      </c>
      <c r="E29" s="1">
        <v>6.5635358106039404E-3</v>
      </c>
      <c r="F29" s="1">
        <v>8.8607594936708903E-2</v>
      </c>
      <c r="G29" s="1">
        <v>8.8607594936708903E-2</v>
      </c>
      <c r="H29" s="1"/>
      <c r="I29" s="1">
        <f t="shared" si="2"/>
        <v>2.6333043132453771E-3</v>
      </c>
      <c r="J29" s="1">
        <f t="shared" si="3"/>
        <v>0.20997458154396997</v>
      </c>
      <c r="K29" s="1">
        <f t="shared" si="4"/>
        <v>4.154212852628647E-2</v>
      </c>
      <c r="L29" s="1">
        <f t="shared" si="5"/>
        <v>0.26470588235294135</v>
      </c>
      <c r="M29" s="1">
        <f t="shared" si="6"/>
        <v>0.26470588235294135</v>
      </c>
    </row>
    <row r="30" spans="1:13" x14ac:dyDescent="0.25">
      <c r="A30" s="4" t="s">
        <v>101</v>
      </c>
      <c r="B30" s="6">
        <v>0.08</v>
      </c>
      <c r="C30" s="1">
        <v>4.22902105398568E-2</v>
      </c>
      <c r="D30" s="1">
        <v>2.9547213717688901E-2</v>
      </c>
      <c r="E30" s="1">
        <v>0.18173023555336501</v>
      </c>
      <c r="F30" s="1">
        <v>6.9767441860465101E-2</v>
      </c>
      <c r="G30" s="1">
        <v>6.9767441860465101E-2</v>
      </c>
      <c r="H30" s="1"/>
      <c r="I30" s="1">
        <f t="shared" si="2"/>
        <v>3.7751355505272643E-2</v>
      </c>
      <c r="J30" s="1">
        <f t="shared" si="3"/>
        <v>0.15121068369451285</v>
      </c>
      <c r="K30" s="1">
        <f t="shared" si="4"/>
        <v>2.5411183950767802E-2</v>
      </c>
      <c r="L30" s="1">
        <f t="shared" si="5"/>
        <v>0.29577464788732422</v>
      </c>
      <c r="M30" s="1">
        <f t="shared" si="6"/>
        <v>0.29577464788732422</v>
      </c>
    </row>
    <row r="31" spans="1:13" x14ac:dyDescent="0.25">
      <c r="A31" s="4" t="s">
        <v>102</v>
      </c>
      <c r="B31" s="6">
        <v>0.05</v>
      </c>
      <c r="C31" s="1">
        <v>2.8499727447572301E-2</v>
      </c>
      <c r="D31" s="1">
        <v>2.05521434935233E-2</v>
      </c>
      <c r="E31" s="1">
        <v>-0.100343259100357</v>
      </c>
      <c r="F31" s="1">
        <v>5.0724637681159403E-2</v>
      </c>
      <c r="G31" s="1">
        <v>5.0724637681159403E-2</v>
      </c>
      <c r="H31" s="1"/>
      <c r="I31" s="1">
        <f t="shared" si="2"/>
        <v>6.0463573281881899E-2</v>
      </c>
      <c r="J31" s="1">
        <f t="shared" si="3"/>
        <v>0.11934163997556158</v>
      </c>
      <c r="K31" s="1">
        <f t="shared" si="4"/>
        <v>-3.9411583816073903E-2</v>
      </c>
      <c r="L31" s="1">
        <f t="shared" si="5"/>
        <v>0.27753303964757725</v>
      </c>
      <c r="M31" s="1">
        <f t="shared" si="6"/>
        <v>0.27753303964757725</v>
      </c>
    </row>
    <row r="32" spans="1:13" x14ac:dyDescent="0.25">
      <c r="A32" s="4" t="s">
        <v>103</v>
      </c>
      <c r="B32" s="6">
        <v>7.0000000000000007E-2</v>
      </c>
      <c r="C32" s="1">
        <v>-1.2999999999999999E-2</v>
      </c>
      <c r="D32" s="1">
        <v>0.11520743381688001</v>
      </c>
      <c r="E32" s="1">
        <v>-5.68432457294221E-2</v>
      </c>
      <c r="F32" s="1">
        <v>-6.8965517241379101E-3</v>
      </c>
      <c r="G32" s="1">
        <v>-6.8965517241379101E-3</v>
      </c>
      <c r="H32" s="1"/>
      <c r="I32" s="1">
        <f t="shared" si="2"/>
        <v>6.0754242479607257E-2</v>
      </c>
      <c r="J32" s="1">
        <f t="shared" si="3"/>
        <v>0.15916241793386932</v>
      </c>
      <c r="K32" s="1">
        <f t="shared" si="4"/>
        <v>9.2999656152519261E-3</v>
      </c>
      <c r="L32" s="1">
        <f t="shared" si="5"/>
        <v>0.21518987341772133</v>
      </c>
      <c r="M32" s="1">
        <f t="shared" si="6"/>
        <v>0.21518987341772133</v>
      </c>
    </row>
    <row r="33" spans="1:13" x14ac:dyDescent="0.25">
      <c r="A33" s="4" t="s">
        <v>104</v>
      </c>
      <c r="B33" s="6">
        <v>0.11</v>
      </c>
      <c r="C33" s="1">
        <v>8.1053698074974694E-3</v>
      </c>
      <c r="D33" s="1">
        <v>3.6352338266278102E-2</v>
      </c>
      <c r="E33" s="1">
        <v>-1.1497278074735299E-2</v>
      </c>
      <c r="F33" s="1">
        <v>1.7361111111111101E-2</v>
      </c>
      <c r="G33" s="1">
        <v>1.7361111111111101E-2</v>
      </c>
      <c r="H33" s="1"/>
      <c r="I33" s="1">
        <f t="shared" si="2"/>
        <v>6.6635221474207862E-2</v>
      </c>
      <c r="J33" s="1">
        <f t="shared" si="3"/>
        <v>0.21435189293655377</v>
      </c>
      <c r="K33" s="1">
        <f t="shared" si="4"/>
        <v>-8.8099481506747068E-3</v>
      </c>
      <c r="L33" s="1">
        <f t="shared" si="5"/>
        <v>0.13565891472868219</v>
      </c>
      <c r="M33" s="1">
        <f t="shared" si="6"/>
        <v>0.13565891472868219</v>
      </c>
    </row>
    <row r="34" spans="1:13" x14ac:dyDescent="0.25">
      <c r="A34" s="4" t="s">
        <v>105</v>
      </c>
      <c r="B34" s="6">
        <v>0.18</v>
      </c>
      <c r="C34" s="1">
        <v>-3.0150753768844198E-3</v>
      </c>
      <c r="D34" s="1">
        <v>7.41587439559932E-2</v>
      </c>
      <c r="E34" s="1">
        <v>0.16615132362807</v>
      </c>
      <c r="F34" s="1">
        <v>1.7064846416382298E-2</v>
      </c>
      <c r="G34" s="1">
        <v>1.7064846416382298E-2</v>
      </c>
      <c r="H34" s="1"/>
      <c r="I34" s="1">
        <f t="shared" si="2"/>
        <v>2.0271729627991952E-2</v>
      </c>
      <c r="J34" s="1">
        <f t="shared" si="3"/>
        <v>0.26697123420606084</v>
      </c>
      <c r="K34" s="1">
        <f t="shared" si="4"/>
        <v>-2.1876942676509303E-2</v>
      </c>
      <c r="L34" s="1">
        <f t="shared" si="5"/>
        <v>7.9710144927536364E-2</v>
      </c>
      <c r="M34" s="1">
        <f t="shared" si="6"/>
        <v>7.9710144927536364E-2</v>
      </c>
    </row>
    <row r="35" spans="1:13" x14ac:dyDescent="0.25">
      <c r="A35" s="4" t="s">
        <v>106</v>
      </c>
      <c r="B35" s="6">
        <v>0.13</v>
      </c>
      <c r="C35" s="1">
        <v>1.1088709677419401E-2</v>
      </c>
      <c r="D35" s="1">
        <v>2.6130888875429199E-2</v>
      </c>
      <c r="E35" s="1">
        <v>-4.1329482227411098E-2</v>
      </c>
      <c r="F35" s="1">
        <v>3.0201342281879099E-2</v>
      </c>
      <c r="G35" s="1">
        <v>3.0201342281879099E-2</v>
      </c>
      <c r="H35" s="1"/>
      <c r="I35" s="1">
        <f t="shared" si="2"/>
        <v>3.0000000000003357E-3</v>
      </c>
      <c r="J35" s="1">
        <f t="shared" si="3"/>
        <v>0.27389700469892309</v>
      </c>
      <c r="K35" s="1">
        <f t="shared" si="4"/>
        <v>4.2283901382137001E-2</v>
      </c>
      <c r="L35" s="1">
        <f t="shared" si="5"/>
        <v>5.862068965517242E-2</v>
      </c>
      <c r="M35" s="1">
        <f t="shared" si="6"/>
        <v>5.862068965517242E-2</v>
      </c>
    </row>
    <row r="36" spans="1:13" x14ac:dyDescent="0.25">
      <c r="A36" s="4" t="s">
        <v>107</v>
      </c>
      <c r="B36" s="6">
        <v>0.17</v>
      </c>
      <c r="C36" s="1">
        <v>1.9940179461615201E-3</v>
      </c>
      <c r="D36" s="1">
        <v>8.4702043737466301E-2</v>
      </c>
      <c r="E36" s="1">
        <v>1.6585515113953099E-2</v>
      </c>
      <c r="F36" s="1">
        <v>9.7719869706840608E-3</v>
      </c>
      <c r="G36" s="1">
        <v>9.7719869706840608E-3</v>
      </c>
      <c r="H36" s="1"/>
      <c r="I36" s="1">
        <f t="shared" si="2"/>
        <v>1.8237082066869581E-2</v>
      </c>
      <c r="J36" s="1">
        <f t="shared" si="3"/>
        <v>0.23905081925310556</v>
      </c>
      <c r="K36" s="1">
        <f t="shared" si="4"/>
        <v>0.12343013182468843</v>
      </c>
      <c r="L36" s="1">
        <f t="shared" si="5"/>
        <v>7.6388888888889062E-2</v>
      </c>
      <c r="M36" s="1">
        <f t="shared" si="6"/>
        <v>7.6388888888889062E-2</v>
      </c>
    </row>
    <row r="37" spans="1:13" x14ac:dyDescent="0.25">
      <c r="A37" s="4" t="s">
        <v>108</v>
      </c>
      <c r="B37" s="6">
        <v>0.22</v>
      </c>
      <c r="C37" s="1">
        <v>3.6815920398010002E-2</v>
      </c>
      <c r="D37" s="1">
        <v>4.6856662310632603E-2</v>
      </c>
      <c r="E37" s="1">
        <v>-6.3244628473824893E-2</v>
      </c>
      <c r="F37" s="1">
        <v>2.9032258064516099E-2</v>
      </c>
      <c r="G37" s="1">
        <v>2.9032258064516099E-2</v>
      </c>
      <c r="H37" s="1"/>
      <c r="I37" s="1">
        <f t="shared" si="2"/>
        <v>4.7236180904522973E-2</v>
      </c>
      <c r="J37" s="1">
        <f t="shared" si="3"/>
        <v>0.25160966708147159</v>
      </c>
      <c r="K37" s="1">
        <f t="shared" si="4"/>
        <v>6.4619436223161575E-2</v>
      </c>
      <c r="L37" s="1">
        <f t="shared" si="5"/>
        <v>8.8737201365187701E-2</v>
      </c>
      <c r="M37" s="1">
        <f t="shared" si="6"/>
        <v>8.8737201365187701E-2</v>
      </c>
    </row>
    <row r="38" spans="1:13" x14ac:dyDescent="0.25">
      <c r="A38" s="4" t="s">
        <v>109</v>
      </c>
      <c r="B38" s="6">
        <v>0.13</v>
      </c>
      <c r="C38" s="1">
        <v>1.4395393474088299E-2</v>
      </c>
      <c r="D38" s="1">
        <v>5.9375215658963303E-2</v>
      </c>
      <c r="E38" s="1">
        <v>0.15681942880824701</v>
      </c>
      <c r="F38" s="1">
        <v>4.0752351097178799E-2</v>
      </c>
      <c r="G38" s="1">
        <v>4.0752351097178799E-2</v>
      </c>
      <c r="H38" s="1"/>
      <c r="I38" s="1">
        <f t="shared" si="2"/>
        <v>6.5524193548387233E-2</v>
      </c>
      <c r="J38" s="1">
        <f t="shared" si="3"/>
        <v>0.23438390130499975</v>
      </c>
      <c r="K38" s="1">
        <f t="shared" si="4"/>
        <v>5.6100030207255625E-2</v>
      </c>
      <c r="L38" s="1">
        <f t="shared" si="5"/>
        <v>0.11409395973154379</v>
      </c>
      <c r="M38" s="1">
        <f t="shared" si="6"/>
        <v>0.11409395973154379</v>
      </c>
    </row>
    <row r="39" spans="1:13" x14ac:dyDescent="0.25">
      <c r="A39" s="4" t="s">
        <v>110</v>
      </c>
      <c r="B39" s="6">
        <v>0.16</v>
      </c>
      <c r="C39" s="1">
        <v>1.0406811731315E-2</v>
      </c>
      <c r="D39" s="1">
        <v>3.5995903110711699E-2</v>
      </c>
      <c r="E39" s="1">
        <v>1.0145400871469101E-2</v>
      </c>
      <c r="F39" s="1">
        <v>6.02409638554217E-2</v>
      </c>
      <c r="G39" s="1">
        <v>6.02409638554217E-2</v>
      </c>
      <c r="H39" s="1"/>
      <c r="I39" s="1">
        <f t="shared" si="2"/>
        <v>6.4805583250249432E-2</v>
      </c>
      <c r="J39" s="1">
        <f t="shared" si="3"/>
        <v>0.24625101776177338</v>
      </c>
      <c r="K39" s="1">
        <f t="shared" si="4"/>
        <v>0.11280629642471518</v>
      </c>
      <c r="L39" s="1">
        <f t="shared" si="5"/>
        <v>0.14657980456026065</v>
      </c>
      <c r="M39" s="1">
        <f t="shared" si="6"/>
        <v>0.14657980456026065</v>
      </c>
    </row>
    <row r="40" spans="1:13" x14ac:dyDescent="0.25">
      <c r="A40" s="4" t="s">
        <v>111</v>
      </c>
      <c r="B40" s="6">
        <v>7.0000000000000007E-2</v>
      </c>
      <c r="C40" s="1">
        <v>4.8689138576778999E-2</v>
      </c>
      <c r="D40" s="1">
        <v>8.9447572208998197E-2</v>
      </c>
      <c r="E40" s="1">
        <v>-5.8853344775219002E-2</v>
      </c>
      <c r="F40" s="1">
        <v>8.8068181818181601E-2</v>
      </c>
      <c r="G40" s="1">
        <v>8.8068181818181601E-2</v>
      </c>
      <c r="H40" s="1"/>
      <c r="I40" s="1">
        <f t="shared" si="2"/>
        <v>0.11442786069651745</v>
      </c>
      <c r="J40" s="1">
        <f t="shared" si="3"/>
        <v>0.25170331659499601</v>
      </c>
      <c r="K40" s="1">
        <f t="shared" si="4"/>
        <v>3.0227077036209193E-2</v>
      </c>
      <c r="L40" s="1">
        <f t="shared" si="5"/>
        <v>0.23548387096774204</v>
      </c>
      <c r="M40" s="1">
        <f t="shared" si="6"/>
        <v>0.23548387096774204</v>
      </c>
    </row>
    <row r="41" spans="1:13" x14ac:dyDescent="0.25">
      <c r="A41" s="4" t="s">
        <v>112</v>
      </c>
      <c r="B41" s="6">
        <v>0.06</v>
      </c>
      <c r="C41" s="1">
        <v>5.3571428571428603E-2</v>
      </c>
      <c r="D41" s="1">
        <v>2.5726767184574999E-2</v>
      </c>
      <c r="E41" s="1">
        <v>-2.1510648963023401E-2</v>
      </c>
      <c r="F41" s="1">
        <v>5.7441253263707699E-2</v>
      </c>
      <c r="G41" s="1">
        <v>5.7441253263707699E-2</v>
      </c>
      <c r="H41" s="1"/>
      <c r="I41" s="1">
        <f t="shared" si="2"/>
        <v>0.13243761996161219</v>
      </c>
      <c r="J41" s="1">
        <f t="shared" si="3"/>
        <v>0.22643876915426664</v>
      </c>
      <c r="K41" s="1">
        <f t="shared" si="4"/>
        <v>7.612537346599435E-2</v>
      </c>
      <c r="L41" s="1">
        <f t="shared" si="5"/>
        <v>0.26959247648902829</v>
      </c>
      <c r="M41" s="1">
        <f t="shared" si="6"/>
        <v>0.26959247648902829</v>
      </c>
    </row>
    <row r="42" spans="1:13" x14ac:dyDescent="0.25">
      <c r="A42" s="4" t="s">
        <v>33</v>
      </c>
      <c r="B42" s="1">
        <v>0.05</v>
      </c>
      <c r="C42" s="1">
        <v>6.3559322033898302E-2</v>
      </c>
      <c r="D42" s="1">
        <v>5.2148264551204901E-2</v>
      </c>
      <c r="E42" s="1">
        <v>7.4024604157216206E-2</v>
      </c>
      <c r="F42" s="1">
        <v>6.1728395061728399E-2</v>
      </c>
      <c r="G42" s="1">
        <v>6.1728395061728399E-2</v>
      </c>
      <c r="H42" s="1"/>
      <c r="I42" s="1">
        <f t="shared" si="2"/>
        <v>0.18732261116367055</v>
      </c>
      <c r="J42" s="1">
        <f t="shared" si="3"/>
        <v>0.2180721272975148</v>
      </c>
      <c r="K42" s="1">
        <f t="shared" si="4"/>
        <v>-8.940898831216737E-4</v>
      </c>
      <c r="L42" s="1">
        <f t="shared" si="5"/>
        <v>0.29518072289156638</v>
      </c>
      <c r="M42" s="1">
        <f t="shared" si="6"/>
        <v>0.29518072289156638</v>
      </c>
    </row>
    <row r="43" spans="1:13" x14ac:dyDescent="0.25">
      <c r="A43" s="4" t="s">
        <v>34</v>
      </c>
      <c r="B43" s="1">
        <v>0.28000000000000003</v>
      </c>
      <c r="C43" s="1">
        <v>0.20717131474103601</v>
      </c>
      <c r="D43" s="1">
        <v>2.35396731115581E-2</v>
      </c>
      <c r="E43" s="1">
        <v>-3.79382679932595E-2</v>
      </c>
      <c r="F43" s="1">
        <v>4.4186046511627899E-2</v>
      </c>
      <c r="G43" s="1">
        <v>4.4186046511627899E-2</v>
      </c>
      <c r="H43" s="1"/>
      <c r="I43" s="1">
        <f t="shared" si="2"/>
        <v>0.41853932584269704</v>
      </c>
      <c r="J43" s="1">
        <f t="shared" si="3"/>
        <v>0.20342671554673619</v>
      </c>
      <c r="K43" s="1">
        <f t="shared" si="4"/>
        <v>-4.845227081569603E-2</v>
      </c>
      <c r="L43" s="1">
        <f t="shared" si="5"/>
        <v>0.27556818181818166</v>
      </c>
      <c r="M43" s="1">
        <f t="shared" si="6"/>
        <v>0.27556818181818166</v>
      </c>
    </row>
    <row r="44" spans="1:13" x14ac:dyDescent="0.25">
      <c r="A44" s="4" t="s">
        <v>35</v>
      </c>
      <c r="B44" s="1">
        <v>0.37</v>
      </c>
      <c r="C44" s="1">
        <v>0.264026402640264</v>
      </c>
      <c r="D44" s="1">
        <v>8.7543564422849801E-2</v>
      </c>
      <c r="E44" s="1">
        <v>-2.6853421289747999E-2</v>
      </c>
      <c r="F44" s="1">
        <v>5.7906458797327399E-2</v>
      </c>
      <c r="G44" s="1">
        <v>5.7906458797327399E-2</v>
      </c>
      <c r="H44" s="1"/>
      <c r="I44" s="1">
        <f t="shared" si="2"/>
        <v>0.70982142857142927</v>
      </c>
      <c r="J44" s="1">
        <f t="shared" si="3"/>
        <v>0.20132350847655633</v>
      </c>
      <c r="K44" s="1">
        <f t="shared" si="4"/>
        <v>-1.6098700458057391E-2</v>
      </c>
      <c r="L44" s="1">
        <f t="shared" si="5"/>
        <v>0.24020887728459561</v>
      </c>
      <c r="M44" s="1">
        <f t="shared" si="6"/>
        <v>0.24020887728459561</v>
      </c>
    </row>
    <row r="45" spans="1:13" x14ac:dyDescent="0.25">
      <c r="A45" s="4" t="s">
        <v>36</v>
      </c>
      <c r="B45" s="1">
        <v>0.2</v>
      </c>
      <c r="C45" s="1">
        <v>-4.5430809399477801E-2</v>
      </c>
      <c r="D45" s="1">
        <v>6.3454511421554602E-2</v>
      </c>
      <c r="E45" s="1">
        <v>-0.11951578390055501</v>
      </c>
      <c r="F45" s="1">
        <v>3.7894736842105203E-2</v>
      </c>
      <c r="G45" s="1">
        <v>3.7894736842105203E-2</v>
      </c>
      <c r="H45" s="1"/>
      <c r="I45" s="1">
        <f t="shared" si="2"/>
        <v>0.54915254237288202</v>
      </c>
      <c r="J45" s="1">
        <f t="shared" si="3"/>
        <v>0.24550995999919545</v>
      </c>
      <c r="K45" s="1">
        <f t="shared" si="4"/>
        <v>-0.11464589417521898</v>
      </c>
      <c r="L45" s="1">
        <f t="shared" si="5"/>
        <v>0.21728395061728389</v>
      </c>
      <c r="M45" s="1">
        <f t="shared" si="6"/>
        <v>0.21728395061728389</v>
      </c>
    </row>
    <row r="46" spans="1:13" x14ac:dyDescent="0.25">
      <c r="A46" s="4" t="s">
        <v>37</v>
      </c>
      <c r="B46" s="1">
        <v>0.18</v>
      </c>
      <c r="C46" s="1">
        <v>0.33369803063457298</v>
      </c>
      <c r="D46" s="1">
        <v>6.8047192307533103E-2</v>
      </c>
      <c r="E46" s="1">
        <v>9.3295215162344694E-2</v>
      </c>
      <c r="F46" s="1">
        <v>8.7221095334685694E-2</v>
      </c>
      <c r="G46" s="1">
        <v>8.7221095334685694E-2</v>
      </c>
      <c r="H46" s="1"/>
      <c r="I46" s="1">
        <f t="shared" si="2"/>
        <v>0.94262948207171315</v>
      </c>
      <c r="J46" s="1">
        <f t="shared" si="3"/>
        <v>0.26433076077508355</v>
      </c>
      <c r="K46" s="1">
        <f t="shared" si="4"/>
        <v>-9.8760490331486039E-2</v>
      </c>
      <c r="L46" s="1">
        <f t="shared" si="5"/>
        <v>0.246511627906977</v>
      </c>
      <c r="M46" s="1">
        <f t="shared" si="6"/>
        <v>0.246511627906977</v>
      </c>
    </row>
    <row r="47" spans="1:13" x14ac:dyDescent="0.25">
      <c r="A47" s="4" t="s">
        <v>38</v>
      </c>
      <c r="B47" s="1">
        <v>0.12</v>
      </c>
      <c r="C47" s="1">
        <v>0.271534044298605</v>
      </c>
      <c r="D47" s="1">
        <v>6.8785994701046099E-2</v>
      </c>
      <c r="E47" s="1">
        <v>-7.34162317142444E-3</v>
      </c>
      <c r="F47" s="1">
        <v>0.102611940298507</v>
      </c>
      <c r="G47" s="1">
        <v>0.102611940298507</v>
      </c>
      <c r="H47" s="1"/>
      <c r="I47" s="1">
        <f t="shared" si="2"/>
        <v>1.0462046204620452</v>
      </c>
      <c r="J47" s="1">
        <f t="shared" si="3"/>
        <v>0.32022142891460437</v>
      </c>
      <c r="K47" s="1">
        <f t="shared" si="4"/>
        <v>-7.0098187010040669E-2</v>
      </c>
      <c r="L47" s="1">
        <f t="shared" si="5"/>
        <v>0.31625835189309548</v>
      </c>
      <c r="M47" s="1">
        <f t="shared" si="6"/>
        <v>0.31625835189309548</v>
      </c>
    </row>
    <row r="48" spans="1:13" x14ac:dyDescent="0.25">
      <c r="A48" s="4" t="s">
        <v>39</v>
      </c>
      <c r="B48" s="1">
        <v>0.13</v>
      </c>
      <c r="C48" s="1">
        <v>9.8387096774193605E-2</v>
      </c>
      <c r="D48" s="1">
        <v>7.1262328960428098E-2</v>
      </c>
      <c r="E48" s="1">
        <v>-9.9003896173059606E-3</v>
      </c>
      <c r="F48" s="1">
        <v>9.81387478849408E-2</v>
      </c>
      <c r="G48" s="1">
        <v>9.81387478849408E-2</v>
      </c>
      <c r="H48" s="1"/>
      <c r="I48" s="1">
        <f t="shared" si="2"/>
        <v>0.77806788511749225</v>
      </c>
      <c r="J48" s="1">
        <f t="shared" si="3"/>
        <v>0.30045685428066737</v>
      </c>
      <c r="K48" s="1">
        <f t="shared" si="4"/>
        <v>-5.3898515518852275E-2</v>
      </c>
      <c r="L48" s="1">
        <f t="shared" si="5"/>
        <v>0.36631578947368348</v>
      </c>
      <c r="M48" s="1">
        <f t="shared" si="6"/>
        <v>0.36631578947368348</v>
      </c>
    </row>
    <row r="49" spans="1:13" x14ac:dyDescent="0.25">
      <c r="A49" s="4" t="s">
        <v>40</v>
      </c>
      <c r="B49" s="1">
        <v>0.19</v>
      </c>
      <c r="C49" s="1">
        <v>-3.0837004405286299E-2</v>
      </c>
      <c r="D49" s="1">
        <v>2.6610876005459399E-2</v>
      </c>
      <c r="E49" s="1">
        <v>-8.1675861099377703E-2</v>
      </c>
      <c r="F49" s="1">
        <v>7.3959938366718006E-2</v>
      </c>
      <c r="G49" s="1">
        <v>7.3959938366718006E-2</v>
      </c>
      <c r="H49" s="1"/>
      <c r="I49" s="1">
        <f t="shared" si="2"/>
        <v>0.80525164113785452</v>
      </c>
      <c r="J49" s="1">
        <f t="shared" si="3"/>
        <v>0.25540221611901104</v>
      </c>
      <c r="K49" s="1">
        <f t="shared" si="4"/>
        <v>-1.3238607617899745E-2</v>
      </c>
      <c r="L49" s="1">
        <f t="shared" si="5"/>
        <v>0.41379310344827536</v>
      </c>
      <c r="M49" s="1">
        <f t="shared" si="6"/>
        <v>0.41379310344827536</v>
      </c>
    </row>
    <row r="50" spans="1:13" x14ac:dyDescent="0.25">
      <c r="A50" s="4" t="s">
        <v>41</v>
      </c>
      <c r="B50" s="1">
        <v>0.1</v>
      </c>
      <c r="C50" s="1">
        <v>-0.112121212121212</v>
      </c>
      <c r="D50" s="1">
        <v>7.0719387474084405E-2</v>
      </c>
      <c r="E50" s="1">
        <v>0.12125721240713901</v>
      </c>
      <c r="F50" s="1">
        <v>5.4519368723099003E-2</v>
      </c>
      <c r="G50" s="1">
        <v>5.4519368723099003E-2</v>
      </c>
      <c r="H50" s="1"/>
      <c r="I50" s="1">
        <f t="shared" si="2"/>
        <v>0.20180475799835906</v>
      </c>
      <c r="J50" s="1">
        <f t="shared" si="3"/>
        <v>0.25854316322149162</v>
      </c>
      <c r="K50" s="1">
        <f t="shared" si="4"/>
        <v>1.1998692383418108E-2</v>
      </c>
      <c r="L50" s="1">
        <f t="shared" si="5"/>
        <v>0.37126865671641718</v>
      </c>
      <c r="M50" s="1">
        <f t="shared" si="6"/>
        <v>0.37126865671641718</v>
      </c>
    </row>
    <row r="51" spans="1:13" x14ac:dyDescent="0.25">
      <c r="A51" s="4" t="s">
        <v>42</v>
      </c>
      <c r="B51" s="1">
        <v>0.27</v>
      </c>
      <c r="C51" s="1">
        <v>5.1194539249146799E-3</v>
      </c>
      <c r="D51" s="1">
        <v>8.7598736176935199E-2</v>
      </c>
      <c r="E51" s="1">
        <v>-5.2396829345134399E-2</v>
      </c>
      <c r="F51" s="1">
        <v>3.53741496598639E-2</v>
      </c>
      <c r="G51" s="1">
        <v>3.53741496598639E-2</v>
      </c>
      <c r="H51" s="1"/>
      <c r="I51" s="1">
        <f t="shared" si="2"/>
        <v>-4.9999999999999711E-2</v>
      </c>
      <c r="J51" s="1">
        <f t="shared" si="3"/>
        <v>0.28069600512185389</v>
      </c>
      <c r="K51" s="1">
        <f t="shared" si="4"/>
        <v>-3.3934340367016036E-2</v>
      </c>
      <c r="L51" s="1">
        <f t="shared" si="5"/>
        <v>0.28764805414551575</v>
      </c>
      <c r="M51" s="1">
        <f t="shared" si="6"/>
        <v>0.28764805414551575</v>
      </c>
    </row>
    <row r="52" spans="1:13" x14ac:dyDescent="0.25">
      <c r="A52" s="4" t="s">
        <v>43</v>
      </c>
      <c r="B52" s="1">
        <v>0.25</v>
      </c>
      <c r="C52" s="1">
        <v>2.4448217317487302E-2</v>
      </c>
      <c r="D52" s="1">
        <v>0.16121359575858801</v>
      </c>
      <c r="E52" s="1">
        <v>5.5917951838047797E-3</v>
      </c>
      <c r="F52" s="1">
        <v>1.9710906701708299E-2</v>
      </c>
      <c r="G52" s="1">
        <v>1.9710906701708299E-2</v>
      </c>
      <c r="H52" s="1"/>
      <c r="I52" s="1">
        <f t="shared" si="2"/>
        <v>-0.11395007342143881</v>
      </c>
      <c r="J52" s="1">
        <f t="shared" si="3"/>
        <v>0.38823290334905636</v>
      </c>
      <c r="K52" s="1">
        <f t="shared" si="4"/>
        <v>-1.8818217128409476E-2</v>
      </c>
      <c r="L52" s="1">
        <f t="shared" si="5"/>
        <v>0.19568567026194095</v>
      </c>
      <c r="M52" s="1">
        <f t="shared" si="6"/>
        <v>0.19568567026194095</v>
      </c>
    </row>
    <row r="53" spans="1:13" x14ac:dyDescent="0.25">
      <c r="A53" s="4" t="s">
        <v>44</v>
      </c>
      <c r="B53" s="1">
        <v>0.14000000000000001</v>
      </c>
      <c r="C53" s="1">
        <v>6.2976466688763694E-2</v>
      </c>
      <c r="D53" s="1">
        <v>4.0419044640762999E-2</v>
      </c>
      <c r="E53" s="1">
        <v>-5.2592495775125599E-2</v>
      </c>
      <c r="F53" s="1">
        <v>2.96391752577321E-2</v>
      </c>
      <c r="G53" s="1">
        <v>2.96391752577321E-2</v>
      </c>
      <c r="H53" s="1"/>
      <c r="I53" s="1">
        <f t="shared" si="2"/>
        <v>-2.8181818181817753E-2</v>
      </c>
      <c r="J53" s="1">
        <f t="shared" si="3"/>
        <v>0.40690497714308016</v>
      </c>
      <c r="K53" s="1">
        <f t="shared" si="4"/>
        <v>1.225585250774075E-2</v>
      </c>
      <c r="L53" s="1">
        <f t="shared" si="5"/>
        <v>0.14634146341463405</v>
      </c>
      <c r="M53" s="1">
        <f t="shared" si="6"/>
        <v>0.14634146341463405</v>
      </c>
    </row>
    <row r="54" spans="1:13" x14ac:dyDescent="0.25">
      <c r="A54" s="4" t="s">
        <v>45</v>
      </c>
      <c r="B54" s="1">
        <v>0.08</v>
      </c>
      <c r="C54" s="1">
        <v>-1.1225444340505099E-2</v>
      </c>
      <c r="D54" s="1">
        <v>6.1902614968440003E-2</v>
      </c>
      <c r="E54" s="1">
        <v>0.14435025384730099</v>
      </c>
      <c r="F54" s="1">
        <v>5.00625782227785E-2</v>
      </c>
      <c r="G54" s="1">
        <v>5.00625782227785E-2</v>
      </c>
      <c r="H54" s="1"/>
      <c r="I54" s="1">
        <f t="shared" si="2"/>
        <v>8.2252559726962549E-2</v>
      </c>
      <c r="J54" s="1">
        <f t="shared" si="3"/>
        <v>0.3953199052132701</v>
      </c>
      <c r="K54" s="1">
        <f t="shared" si="4"/>
        <v>3.3103938113204334E-2</v>
      </c>
      <c r="L54" s="1">
        <f t="shared" si="5"/>
        <v>0.14149659863945585</v>
      </c>
      <c r="M54" s="1">
        <f t="shared" si="6"/>
        <v>0.14149659863945585</v>
      </c>
    </row>
    <row r="55" spans="1:13" x14ac:dyDescent="0.25">
      <c r="A55" s="4" t="s">
        <v>46</v>
      </c>
      <c r="B55" s="1">
        <v>0.19</v>
      </c>
      <c r="C55" s="1">
        <v>0.105960264900662</v>
      </c>
      <c r="D55" s="1">
        <v>5.0651721649046799E-2</v>
      </c>
      <c r="E55" s="1">
        <v>-4.75793612877672E-2</v>
      </c>
      <c r="F55" s="1">
        <v>4.1716328963051302E-2</v>
      </c>
      <c r="G55" s="1">
        <v>4.1716328963051302E-2</v>
      </c>
      <c r="H55" s="1"/>
      <c r="I55" s="1">
        <f t="shared" si="2"/>
        <v>0.19083191850594217</v>
      </c>
      <c r="J55" s="1">
        <f t="shared" si="3"/>
        <v>0.34791923886992526</v>
      </c>
      <c r="K55" s="1">
        <f t="shared" si="4"/>
        <v>3.835607885726855E-2</v>
      </c>
      <c r="L55" s="1">
        <f t="shared" si="5"/>
        <v>0.14848883048620265</v>
      </c>
      <c r="M55" s="1">
        <f t="shared" si="6"/>
        <v>0.14848883048620265</v>
      </c>
    </row>
    <row r="56" spans="1:13" x14ac:dyDescent="0.25">
      <c r="A56" s="4" t="s">
        <v>47</v>
      </c>
      <c r="B56" s="1">
        <v>0.02</v>
      </c>
      <c r="C56" s="1">
        <v>-4.8189335614485303E-2</v>
      </c>
      <c r="D56" s="1">
        <v>5.3894232064441397E-2</v>
      </c>
      <c r="E56" s="1">
        <v>-6.0356851059247499E-2</v>
      </c>
      <c r="F56" s="1">
        <v>1.3729977116704701E-2</v>
      </c>
      <c r="G56" s="1">
        <v>1.3729977116704701E-2</v>
      </c>
      <c r="H56" s="1"/>
      <c r="I56" s="1">
        <f t="shared" si="2"/>
        <v>0.10639708319522678</v>
      </c>
      <c r="J56" s="1">
        <f t="shared" si="3"/>
        <v>0.22334453912907493</v>
      </c>
      <c r="K56" s="1">
        <f t="shared" si="4"/>
        <v>-2.9741312198278358E-2</v>
      </c>
      <c r="L56" s="1">
        <f t="shared" si="5"/>
        <v>0.14175257731958779</v>
      </c>
      <c r="M56" s="1">
        <f t="shared" si="6"/>
        <v>0.14175257731958779</v>
      </c>
    </row>
    <row r="57" spans="1:13" x14ac:dyDescent="0.25">
      <c r="A57" s="4" t="s">
        <v>48</v>
      </c>
      <c r="B57" s="1">
        <v>0.08</v>
      </c>
      <c r="C57" s="1">
        <v>-1.97723187537448E-2</v>
      </c>
      <c r="D57" s="1">
        <v>4.3814465931313003E-2</v>
      </c>
      <c r="E57" s="1">
        <v>-2.84403740845178E-2</v>
      </c>
      <c r="F57" s="1">
        <v>2.9345372460496701E-2</v>
      </c>
      <c r="G57" s="1">
        <v>2.9345372460496701E-2</v>
      </c>
      <c r="H57" s="1"/>
      <c r="I57" s="1">
        <f t="shared" si="2"/>
        <v>2.0268163392578309E-2</v>
      </c>
      <c r="J57" s="1">
        <f t="shared" si="3"/>
        <v>0.22733694018635431</v>
      </c>
      <c r="K57" s="1">
        <f t="shared" si="4"/>
        <v>-5.0066486087925188E-3</v>
      </c>
      <c r="L57" s="1">
        <f t="shared" si="5"/>
        <v>0.14142678347934923</v>
      </c>
      <c r="M57" s="1">
        <f t="shared" si="6"/>
        <v>0.14142678347934923</v>
      </c>
    </row>
    <row r="58" spans="1:13" x14ac:dyDescent="0.25">
      <c r="A58" s="4" t="s">
        <v>49</v>
      </c>
      <c r="B58" s="1">
        <v>-0.04</v>
      </c>
      <c r="C58" s="1">
        <v>3.5452322738386298E-2</v>
      </c>
      <c r="D58" s="1">
        <v>6.8669107473030705E-2</v>
      </c>
      <c r="E58" s="1">
        <v>0.13033153493538999</v>
      </c>
      <c r="F58" s="1">
        <v>2.6315789473684102E-2</v>
      </c>
      <c r="G58" s="1">
        <v>2.6315789473684102E-2</v>
      </c>
      <c r="H58" s="1"/>
      <c r="I58" s="1">
        <f t="shared" si="2"/>
        <v>6.8432671081677166E-2</v>
      </c>
      <c r="J58" s="1">
        <f t="shared" si="3"/>
        <v>0.2351575878515122</v>
      </c>
      <c r="K58" s="1">
        <f t="shared" si="4"/>
        <v>-1.7195689564984629E-2</v>
      </c>
      <c r="L58" s="1">
        <f t="shared" si="5"/>
        <v>0.11561382598331327</v>
      </c>
      <c r="M58" s="1">
        <f t="shared" si="6"/>
        <v>0.11561382598331327</v>
      </c>
    </row>
    <row r="59" spans="1:13" x14ac:dyDescent="0.25">
      <c r="A59" s="4" t="s">
        <v>50</v>
      </c>
      <c r="B59" s="1">
        <v>0.02</v>
      </c>
      <c r="C59" s="1">
        <v>-1.18063754427391E-3</v>
      </c>
      <c r="D59" s="1">
        <v>6.0063019192208501E-2</v>
      </c>
      <c r="E59" s="1">
        <v>-4.9673138030359901E-2</v>
      </c>
      <c r="F59" s="1">
        <v>2.7777777777777901E-2</v>
      </c>
      <c r="G59" s="1">
        <v>2.7777777777777901E-2</v>
      </c>
      <c r="H59" s="1"/>
      <c r="I59" s="1">
        <f t="shared" si="2"/>
        <v>-3.5072711719418503E-2</v>
      </c>
      <c r="J59" s="1">
        <f t="shared" si="3"/>
        <v>0.24622161157358757</v>
      </c>
      <c r="K59" s="1">
        <f t="shared" si="4"/>
        <v>-1.9356260980668005E-2</v>
      </c>
      <c r="L59" s="1">
        <f t="shared" si="5"/>
        <v>0.10068649885583536</v>
      </c>
      <c r="M59" s="1">
        <f t="shared" si="6"/>
        <v>0.10068649885583536</v>
      </c>
    </row>
    <row r="60" spans="1:13" x14ac:dyDescent="0.25">
      <c r="A60" s="4" t="s">
        <v>51</v>
      </c>
      <c r="B60" s="1">
        <v>0.08</v>
      </c>
      <c r="C60" s="1">
        <v>1.2115839243498801E-2</v>
      </c>
      <c r="D60" s="1">
        <v>9.9560080850006005E-2</v>
      </c>
      <c r="E60" s="1">
        <v>-3.8086412893224897E-2</v>
      </c>
      <c r="F60" s="1">
        <v>0</v>
      </c>
      <c r="G60" s="1">
        <v>0</v>
      </c>
      <c r="H60" s="1"/>
      <c r="I60" s="1">
        <f t="shared" si="2"/>
        <v>2.6063511084481572E-2</v>
      </c>
      <c r="J60" s="1">
        <f t="shared" si="3"/>
        <v>0.30022111734556978</v>
      </c>
      <c r="K60" s="1">
        <f t="shared" si="4"/>
        <v>3.8859302462317391E-3</v>
      </c>
      <c r="L60" s="1">
        <f t="shared" si="5"/>
        <v>8.5778781038374774E-2</v>
      </c>
      <c r="M60" s="1">
        <f t="shared" si="6"/>
        <v>8.5778781038374774E-2</v>
      </c>
    </row>
    <row r="61" spans="1:13" x14ac:dyDescent="0.25">
      <c r="A61" s="4" t="s">
        <v>52</v>
      </c>
      <c r="B61" s="1">
        <v>0.06</v>
      </c>
      <c r="C61" s="1">
        <v>8.7591240875912399E-3</v>
      </c>
      <c r="D61" s="1">
        <v>4.1502831078955603E-2</v>
      </c>
      <c r="E61" s="1">
        <v>5.90306763600058E-2</v>
      </c>
      <c r="F61" s="1">
        <v>1.45530145530145E-2</v>
      </c>
      <c r="G61" s="1">
        <v>1.45530145530145E-2</v>
      </c>
      <c r="H61" s="1"/>
      <c r="I61" s="1">
        <f t="shared" si="2"/>
        <v>5.5929095354523284E-2</v>
      </c>
      <c r="J61" s="1">
        <f t="shared" si="3"/>
        <v>0.29734164350349612</v>
      </c>
      <c r="K61" s="1">
        <f t="shared" si="4"/>
        <v>9.426736902038102E-2</v>
      </c>
      <c r="L61" s="1">
        <f t="shared" si="5"/>
        <v>7.0175438596491224E-2</v>
      </c>
      <c r="M61" s="1">
        <f t="shared" si="6"/>
        <v>7.0175438596491224E-2</v>
      </c>
    </row>
    <row r="62" spans="1:13" x14ac:dyDescent="0.25">
      <c r="A62" s="4" t="s">
        <v>53</v>
      </c>
      <c r="B62" s="1">
        <v>0.01</v>
      </c>
      <c r="C62" s="1">
        <v>3.0390738060781498E-2</v>
      </c>
      <c r="D62" s="1">
        <v>5.9660217083529997E-2</v>
      </c>
      <c r="E62" s="1">
        <v>0.155253267543039</v>
      </c>
      <c r="F62" s="1">
        <v>2.2540983606557399E-2</v>
      </c>
      <c r="G62" s="1">
        <v>2.2540983606557399E-2</v>
      </c>
      <c r="H62" s="1"/>
      <c r="I62" s="1">
        <f t="shared" si="2"/>
        <v>5.0767414403777966E-2</v>
      </c>
      <c r="J62" s="1">
        <f t="shared" si="3"/>
        <v>0.28640504153537671</v>
      </c>
      <c r="K62" s="1">
        <f t="shared" si="4"/>
        <v>0.11839395306154943</v>
      </c>
      <c r="L62" s="1">
        <f t="shared" si="5"/>
        <v>6.6239316239316448E-2</v>
      </c>
      <c r="M62" s="1">
        <f t="shared" si="6"/>
        <v>6.6239316239316448E-2</v>
      </c>
    </row>
    <row r="63" spans="1:13" x14ac:dyDescent="0.25">
      <c r="A63" s="4" t="s">
        <v>54</v>
      </c>
      <c r="B63" s="1">
        <v>0.05</v>
      </c>
      <c r="C63" s="1">
        <v>0.100561797752809</v>
      </c>
      <c r="D63" s="1">
        <v>5.5357126951750699E-2</v>
      </c>
      <c r="E63" s="1">
        <v>-5.5448676563866803E-2</v>
      </c>
      <c r="F63" s="1">
        <v>1.5030060120240499E-2</v>
      </c>
      <c r="G63" s="1">
        <v>1.5030060120240499E-2</v>
      </c>
      <c r="H63" s="1"/>
      <c r="I63" s="1">
        <f t="shared" si="2"/>
        <v>0.15780141843971651</v>
      </c>
      <c r="J63" s="1">
        <f t="shared" si="3"/>
        <v>0.2806943588745856</v>
      </c>
      <c r="K63" s="1">
        <f t="shared" si="4"/>
        <v>0.11159699968683312</v>
      </c>
      <c r="L63" s="1">
        <f t="shared" si="5"/>
        <v>5.3014553014552934E-2</v>
      </c>
      <c r="M63" s="1">
        <f t="shared" si="6"/>
        <v>5.3014553014552934E-2</v>
      </c>
    </row>
    <row r="64" spans="1:13" x14ac:dyDescent="0.25">
      <c r="A64" s="4" t="s">
        <v>55</v>
      </c>
      <c r="B64" s="1">
        <v>0.04</v>
      </c>
      <c r="C64" s="1">
        <v>-4.3389484430832098E-2</v>
      </c>
      <c r="D64" s="1">
        <v>5.7838056816839102E-2</v>
      </c>
      <c r="E64" s="1">
        <v>4.0608306685222903E-2</v>
      </c>
      <c r="F64" s="1">
        <v>2.46791707798618E-2</v>
      </c>
      <c r="G64" s="1">
        <v>2.46791707798618E-2</v>
      </c>
      <c r="H64" s="1"/>
      <c r="I64" s="1">
        <f t="shared" si="2"/>
        <v>9.4306569343065805E-2</v>
      </c>
      <c r="J64" s="1">
        <f t="shared" si="3"/>
        <v>0.23209932368669395</v>
      </c>
      <c r="K64" s="1">
        <f t="shared" si="4"/>
        <v>0.20253740779325158</v>
      </c>
      <c r="L64" s="1">
        <f t="shared" si="5"/>
        <v>7.9002079002078895E-2</v>
      </c>
      <c r="M64" s="1">
        <f t="shared" si="6"/>
        <v>7.9002079002078895E-2</v>
      </c>
    </row>
    <row r="65" spans="1:13" x14ac:dyDescent="0.25">
      <c r="A65" s="4" t="s">
        <v>56</v>
      </c>
      <c r="B65" s="1">
        <v>0.06</v>
      </c>
      <c r="C65" s="1">
        <v>-1.6008537886873001E-3</v>
      </c>
      <c r="D65" s="1">
        <v>4.9082887209886801E-2</v>
      </c>
      <c r="E65" s="1">
        <v>-5.709698750515E-2</v>
      </c>
      <c r="F65" s="1">
        <v>1.44508670520231E-2</v>
      </c>
      <c r="G65" s="1">
        <v>1.44508670520231E-2</v>
      </c>
      <c r="I65" s="1">
        <f t="shared" si="2"/>
        <v>8.3068017366135782E-2</v>
      </c>
      <c r="J65" s="1">
        <f t="shared" si="3"/>
        <v>0.24106654082114232</v>
      </c>
      <c r="K65" s="1">
        <f t="shared" si="4"/>
        <v>7.0673560036287775E-2</v>
      </c>
      <c r="L65" s="1">
        <f t="shared" si="5"/>
        <v>7.8893442622950394E-2</v>
      </c>
      <c r="M65" s="1">
        <f t="shared" si="6"/>
        <v>7.8893442622950394E-2</v>
      </c>
    </row>
    <row r="66" spans="1:13" x14ac:dyDescent="0.25">
      <c r="A66" s="4" t="s">
        <v>57</v>
      </c>
      <c r="B66" s="1">
        <v>7.0000000000000007E-2</v>
      </c>
      <c r="C66" s="1">
        <v>4.0085515766969497E-2</v>
      </c>
      <c r="D66" s="1">
        <v>5.7068544615220797E-2</v>
      </c>
      <c r="E66" s="1">
        <v>0.16848143904951199</v>
      </c>
      <c r="F66" s="1">
        <v>1.6144349477682798E-2</v>
      </c>
      <c r="G66" s="1">
        <v>1.6144349477682798E-2</v>
      </c>
      <c r="I66" s="1">
        <f t="shared" si="2"/>
        <v>9.3258426966291941E-2</v>
      </c>
      <c r="J66" s="1">
        <f t="shared" si="3"/>
        <v>0.23803119238271675</v>
      </c>
      <c r="K66" s="1">
        <f t="shared" si="4"/>
        <v>8.2933255704344733E-2</v>
      </c>
      <c r="L66" s="1">
        <f t="shared" si="5"/>
        <v>7.2144288577153937E-2</v>
      </c>
      <c r="M66" s="1">
        <f t="shared" si="6"/>
        <v>7.2144288577153937E-2</v>
      </c>
    </row>
    <row r="67" spans="1:13" x14ac:dyDescent="0.25">
      <c r="A67" s="4" t="s">
        <v>58</v>
      </c>
      <c r="B67" s="1">
        <v>7.0000000000000007E-2</v>
      </c>
      <c r="C67" s="1">
        <v>7.7595066803699903E-2</v>
      </c>
      <c r="D67" s="1">
        <v>3.9612935717112101E-2</v>
      </c>
      <c r="E67" s="1">
        <v>-7.7119358988061604E-2</v>
      </c>
      <c r="F67" s="1">
        <v>3.0841121495327101E-2</v>
      </c>
      <c r="G67" s="1">
        <v>3.0841121495327101E-2</v>
      </c>
      <c r="I67" s="1">
        <f t="shared" si="2"/>
        <v>7.0444104134762542E-2</v>
      </c>
      <c r="J67" s="1">
        <f t="shared" si="3"/>
        <v>0.2195618047701835</v>
      </c>
      <c r="K67" s="1">
        <f t="shared" si="4"/>
        <v>5.8087699842334306E-2</v>
      </c>
      <c r="L67" s="1">
        <f t="shared" si="5"/>
        <v>8.8845014807502398E-2</v>
      </c>
      <c r="M67" s="1">
        <f t="shared" si="6"/>
        <v>8.8845014807502398E-2</v>
      </c>
    </row>
    <row r="68" spans="1:13" x14ac:dyDescent="0.25">
      <c r="A68" s="4" t="s">
        <v>59</v>
      </c>
      <c r="B68" s="1">
        <v>0.06</v>
      </c>
      <c r="C68" s="1">
        <v>0.168097281831187</v>
      </c>
      <c r="D68" s="1">
        <v>5.8802361229334098E-2</v>
      </c>
      <c r="E68" s="1">
        <v>1.5704750560776099E-2</v>
      </c>
      <c r="F68" s="1">
        <v>9.9728014505893799E-3</v>
      </c>
      <c r="G68" s="1">
        <v>9.9728014505893799E-3</v>
      </c>
      <c r="I68" s="1">
        <f t="shared" si="2"/>
        <v>0.30709711846317966</v>
      </c>
      <c r="J68" s="1">
        <f t="shared" si="3"/>
        <v>0.22067353337748008</v>
      </c>
      <c r="K68" s="1">
        <f t="shared" si="4"/>
        <v>3.2765831615521046E-2</v>
      </c>
      <c r="L68" s="1">
        <f t="shared" si="5"/>
        <v>7.3217726396916927E-2</v>
      </c>
      <c r="M68" s="1">
        <f t="shared" si="6"/>
        <v>7.3217726396916927E-2</v>
      </c>
    </row>
    <row r="69" spans="1:13" x14ac:dyDescent="0.25">
      <c r="A69" s="4" t="s">
        <v>60</v>
      </c>
      <c r="B69" s="1">
        <v>0.51</v>
      </c>
      <c r="C69" s="1">
        <v>0.52908756889161102</v>
      </c>
      <c r="D69" s="1">
        <v>3.4490646936561301E-2</v>
      </c>
      <c r="E69" s="1">
        <v>-6.3923168473571601E-2</v>
      </c>
      <c r="F69" s="1">
        <v>4.2190305206463101E-2</v>
      </c>
      <c r="G69" s="1">
        <v>4.2190305206463101E-2</v>
      </c>
      <c r="I69" s="1">
        <f t="shared" si="2"/>
        <v>1.0018706574024585</v>
      </c>
      <c r="J69" s="1">
        <f t="shared" si="3"/>
        <v>0.2036945494368434</v>
      </c>
      <c r="K69" s="1">
        <f t="shared" si="4"/>
        <v>2.5289085469640815E-2</v>
      </c>
      <c r="L69" s="1">
        <f t="shared" si="5"/>
        <v>0.1025641025641022</v>
      </c>
      <c r="M69" s="1">
        <f t="shared" si="6"/>
        <v>0.1025641025641022</v>
      </c>
    </row>
    <row r="70" spans="1:13" x14ac:dyDescent="0.25">
      <c r="A70" s="4" t="s">
        <v>61</v>
      </c>
      <c r="B70" s="1">
        <v>0.26</v>
      </c>
      <c r="C70" s="1">
        <v>0.89013482846082004</v>
      </c>
      <c r="D70" s="1">
        <v>5.66229663560259E-2</v>
      </c>
      <c r="E70" s="1">
        <v>0.117334709580887</v>
      </c>
      <c r="F70" s="1">
        <v>0.15762273901808799</v>
      </c>
      <c r="G70" s="1">
        <v>0.15762273901808799</v>
      </c>
      <c r="I70" s="1">
        <f t="shared" ref="I70:I104" si="7">(1+C67)*(1+C68)*(1+C69)*(1+C70)-1</f>
        <v>2.6379753340185004</v>
      </c>
      <c r="J70" s="1">
        <f t="shared" si="3"/>
        <v>0.20318716500593514</v>
      </c>
      <c r="K70" s="1">
        <f t="shared" si="4"/>
        <v>-1.9589833209894714E-2</v>
      </c>
      <c r="L70" s="1">
        <f t="shared" si="5"/>
        <v>0.25607476635514015</v>
      </c>
      <c r="M70" s="1">
        <f t="shared" si="6"/>
        <v>0.25607476635514015</v>
      </c>
    </row>
    <row r="71" spans="1:13" x14ac:dyDescent="0.25">
      <c r="A71" s="4" t="s">
        <v>62</v>
      </c>
      <c r="B71" s="1">
        <v>0.48</v>
      </c>
      <c r="C71" s="1">
        <v>-0.295854226993432</v>
      </c>
      <c r="D71" s="1">
        <v>5.5137320090649797E-2</v>
      </c>
      <c r="E71" s="1">
        <v>-0.166614526757209</v>
      </c>
      <c r="F71" s="1">
        <v>0.123511904761905</v>
      </c>
      <c r="G71" s="1">
        <v>0.123511904761905</v>
      </c>
      <c r="I71" s="1">
        <f t="shared" si="7"/>
        <v>1.3772055317119691</v>
      </c>
      <c r="J71" s="1">
        <f t="shared" si="3"/>
        <v>0.22115417886381405</v>
      </c>
      <c r="K71" s="1">
        <f t="shared" si="4"/>
        <v>-0.11466385303465687</v>
      </c>
      <c r="L71" s="1">
        <f t="shared" si="5"/>
        <v>0.36899365367180459</v>
      </c>
      <c r="M71" s="1">
        <f t="shared" si="6"/>
        <v>0.36899365367180459</v>
      </c>
    </row>
    <row r="72" spans="1:13" x14ac:dyDescent="0.25">
      <c r="A72" s="4" t="s">
        <v>63</v>
      </c>
      <c r="B72" s="1">
        <v>0.2</v>
      </c>
      <c r="C72" s="1">
        <v>0.29327983951855602</v>
      </c>
      <c r="D72" s="1">
        <v>6.7047116027610001E-2</v>
      </c>
      <c r="E72" s="1">
        <v>6.9542539372173501E-2</v>
      </c>
      <c r="F72" s="1">
        <v>8.14569536423842E-2</v>
      </c>
      <c r="G72" s="1">
        <v>8.14569536423842E-2</v>
      </c>
      <c r="I72" s="1">
        <f t="shared" si="7"/>
        <v>1.6319657072872031</v>
      </c>
      <c r="J72" s="1">
        <f t="shared" si="3"/>
        <v>0.23066314592347625</v>
      </c>
      <c r="K72" s="1">
        <f t="shared" si="4"/>
        <v>-6.7736298072350598E-2</v>
      </c>
      <c r="L72" s="1">
        <f t="shared" si="5"/>
        <v>0.46588868940754113</v>
      </c>
      <c r="M72" s="1">
        <f t="shared" si="6"/>
        <v>0.46588868940754113</v>
      </c>
    </row>
    <row r="73" spans="1:13" x14ac:dyDescent="0.25">
      <c r="A73" s="4" t="s">
        <v>64</v>
      </c>
      <c r="B73" s="1">
        <v>0.56999999999999995</v>
      </c>
      <c r="C73" s="1">
        <v>2.37319683573755E-2</v>
      </c>
      <c r="D73" s="1">
        <v>5.1527173653267103E-2</v>
      </c>
      <c r="E73" s="1">
        <v>-9.4164583705642499E-2</v>
      </c>
      <c r="F73" s="1">
        <v>6.12369871402327E-2</v>
      </c>
      <c r="G73" s="1">
        <v>6.12369871402327E-2</v>
      </c>
      <c r="I73" s="1">
        <f t="shared" si="7"/>
        <v>0.76211453744493451</v>
      </c>
      <c r="J73" s="1">
        <f t="shared" si="3"/>
        <v>0.25093034275785819</v>
      </c>
      <c r="K73" s="1">
        <f t="shared" si="4"/>
        <v>-9.7854524233133122E-2</v>
      </c>
      <c r="L73" s="1">
        <f t="shared" si="5"/>
        <v>0.49267872523686562</v>
      </c>
      <c r="M73" s="1">
        <f t="shared" si="6"/>
        <v>0.49267872523686562</v>
      </c>
    </row>
    <row r="74" spans="1:13" x14ac:dyDescent="0.25">
      <c r="A74" s="4" t="s">
        <v>65</v>
      </c>
      <c r="B74" s="1">
        <v>0.39</v>
      </c>
      <c r="C74" s="1">
        <v>-0.13681818181818201</v>
      </c>
      <c r="D74" s="1">
        <v>7.4008414523892493E-2</v>
      </c>
      <c r="E74" s="1">
        <v>0.141332936746632</v>
      </c>
      <c r="F74" s="1">
        <v>4.3277553375649203E-2</v>
      </c>
      <c r="G74" s="1">
        <v>4.3277553375649203E-2</v>
      </c>
      <c r="I74" s="1">
        <f t="shared" si="7"/>
        <v>-0.19528215269439952</v>
      </c>
      <c r="J74" s="1">
        <f t="shared" si="3"/>
        <v>0.27151288291466624</v>
      </c>
      <c r="K74" s="1">
        <f t="shared" si="4"/>
        <v>-7.8478153054148403E-2</v>
      </c>
      <c r="L74" s="1">
        <f t="shared" si="5"/>
        <v>0.34523809523809557</v>
      </c>
      <c r="M74" s="1">
        <f t="shared" si="6"/>
        <v>0.34523809523809557</v>
      </c>
    </row>
    <row r="75" spans="1:13" x14ac:dyDescent="0.25">
      <c r="A75" s="4" t="s">
        <v>66</v>
      </c>
      <c r="B75" s="1">
        <v>0.24</v>
      </c>
      <c r="C75" s="1">
        <v>0.13568544848165701</v>
      </c>
      <c r="D75" s="1">
        <v>6.3895524914881194E-2</v>
      </c>
      <c r="E75" s="1">
        <v>-6.1460498050398299E-2</v>
      </c>
      <c r="F75" s="1">
        <v>6.5265486725663596E-2</v>
      </c>
      <c r="G75" s="1">
        <v>6.5265486725663596E-2</v>
      </c>
      <c r="I75" s="1">
        <f t="shared" si="7"/>
        <v>0.29789368104312985</v>
      </c>
      <c r="J75" s="1">
        <f t="shared" si="3"/>
        <v>0.28206712078794971</v>
      </c>
      <c r="K75" s="1">
        <f t="shared" si="4"/>
        <v>3.779665357362072E-2</v>
      </c>
      <c r="L75" s="1">
        <f t="shared" si="5"/>
        <v>0.27549668874172184</v>
      </c>
      <c r="M75" s="1">
        <f t="shared" si="6"/>
        <v>0.27549668874172184</v>
      </c>
    </row>
    <row r="76" spans="1:13" x14ac:dyDescent="0.25">
      <c r="A76" s="4" t="s">
        <v>67</v>
      </c>
      <c r="B76" s="1">
        <v>0.15</v>
      </c>
      <c r="C76" s="1">
        <v>0.151700154559505</v>
      </c>
      <c r="D76" s="1">
        <v>9.27547506751948E-2</v>
      </c>
      <c r="E76" s="1">
        <v>-2.80144258571258E-2</v>
      </c>
      <c r="F76" s="1">
        <v>3.5825545171339603E-2</v>
      </c>
      <c r="G76" s="1">
        <v>3.5825545171339603E-2</v>
      </c>
      <c r="I76" s="1">
        <f t="shared" si="7"/>
        <v>0.1558089033659058</v>
      </c>
      <c r="J76" s="1">
        <f t="shared" si="3"/>
        <v>0.31295508500231017</v>
      </c>
      <c r="K76" s="1">
        <f t="shared" si="4"/>
        <v>-5.686465097551463E-2</v>
      </c>
      <c r="L76" s="1">
        <f t="shared" si="5"/>
        <v>0.22167789344764266</v>
      </c>
      <c r="M76" s="1">
        <f t="shared" si="6"/>
        <v>0.22167789344764266</v>
      </c>
    </row>
    <row r="77" spans="1:13" x14ac:dyDescent="0.25">
      <c r="A77" s="4" t="s">
        <v>68</v>
      </c>
      <c r="B77" s="1">
        <v>0.24</v>
      </c>
      <c r="C77" s="1">
        <v>0.24820505938401699</v>
      </c>
      <c r="D77" s="1">
        <v>7.4841736949618806E-2</v>
      </c>
      <c r="E77" s="1">
        <v>-8.5840437708724293E-2</v>
      </c>
      <c r="F77" s="1">
        <v>6.6666666666666693E-2</v>
      </c>
      <c r="G77" s="1">
        <v>6.6666666666666693E-2</v>
      </c>
      <c r="I77" s="1">
        <f t="shared" si="7"/>
        <v>0.40924242424242374</v>
      </c>
      <c r="J77" s="1">
        <f t="shared" si="3"/>
        <v>0.34206605350748243</v>
      </c>
      <c r="K77" s="1">
        <f t="shared" si="4"/>
        <v>-4.8197738422844916E-2</v>
      </c>
      <c r="L77" s="1">
        <f t="shared" si="5"/>
        <v>0.2279284477784187</v>
      </c>
      <c r="M77" s="1">
        <f t="shared" si="6"/>
        <v>0.2279284477784187</v>
      </c>
    </row>
    <row r="78" spans="1:13" x14ac:dyDescent="0.25">
      <c r="A78" s="4" t="s">
        <v>69</v>
      </c>
      <c r="B78" s="1">
        <v>0.13</v>
      </c>
      <c r="C78" s="1">
        <v>0.44850016127298098</v>
      </c>
      <c r="D78" s="1">
        <v>8.98399424952111E-2</v>
      </c>
      <c r="E78" s="1">
        <v>0.187616889804534</v>
      </c>
      <c r="F78" s="1">
        <v>0.14238721804511301</v>
      </c>
      <c r="G78" s="1">
        <v>0.14238721804511301</v>
      </c>
      <c r="I78" s="1">
        <f t="shared" si="7"/>
        <v>1.3648411444619963</v>
      </c>
      <c r="J78" s="1">
        <f t="shared" si="3"/>
        <v>0.36184891179624201</v>
      </c>
      <c r="K78" s="1">
        <f t="shared" si="4"/>
        <v>-9.5997362300620503E-3</v>
      </c>
      <c r="L78" s="1">
        <f t="shared" si="5"/>
        <v>0.3445796460176993</v>
      </c>
      <c r="M78" s="1">
        <f t="shared" si="6"/>
        <v>0.3445796460176993</v>
      </c>
    </row>
    <row r="79" spans="1:13" x14ac:dyDescent="0.25">
      <c r="A79" s="4" t="s">
        <v>70</v>
      </c>
      <c r="B79" s="1">
        <v>0.28000000000000003</v>
      </c>
      <c r="C79" s="1">
        <v>-5.7376136574503599E-2</v>
      </c>
      <c r="D79" s="1">
        <v>8.0849065399583503E-2</v>
      </c>
      <c r="E79" s="1">
        <v>-7.3534050730343095E-2</v>
      </c>
      <c r="F79" s="1">
        <v>0.142328259975319</v>
      </c>
      <c r="G79" s="1">
        <v>0.142328259975319</v>
      </c>
      <c r="I79" s="1">
        <f t="shared" si="7"/>
        <v>0.9628284389489945</v>
      </c>
      <c r="J79" s="1">
        <f t="shared" si="3"/>
        <v>0.38355044180505793</v>
      </c>
      <c r="K79" s="1">
        <f t="shared" si="4"/>
        <v>-2.2340435725414554E-2</v>
      </c>
      <c r="L79" s="1">
        <f t="shared" si="5"/>
        <v>0.4418483904465218</v>
      </c>
      <c r="M79" s="1">
        <f t="shared" si="6"/>
        <v>0.4418483904465218</v>
      </c>
    </row>
    <row r="80" spans="1:13" x14ac:dyDescent="0.25">
      <c r="A80" s="4" t="s">
        <v>71</v>
      </c>
      <c r="B80" s="1">
        <v>0.16</v>
      </c>
      <c r="C80" s="1">
        <v>-5.65376589629513E-2</v>
      </c>
      <c r="D80" s="1">
        <v>0.11059034766551</v>
      </c>
      <c r="E80" s="1">
        <v>2.0800938347844199E-2</v>
      </c>
      <c r="F80" s="1">
        <v>6.1937342455887598E-2</v>
      </c>
      <c r="G80" s="1">
        <v>6.1937342455887598E-2</v>
      </c>
      <c r="I80" s="1">
        <f t="shared" si="7"/>
        <v>0.60793128900221438</v>
      </c>
      <c r="J80" s="1">
        <f t="shared" si="3"/>
        <v>0.40613231397771177</v>
      </c>
      <c r="K80" s="1">
        <f t="shared" si="4"/>
        <v>2.6759889390646663E-2</v>
      </c>
      <c r="L80" s="1">
        <f t="shared" si="5"/>
        <v>0.47819548872180495</v>
      </c>
      <c r="M80" s="1">
        <f t="shared" si="6"/>
        <v>0.47819548872180495</v>
      </c>
    </row>
    <row r="81" spans="1:13" x14ac:dyDescent="0.25">
      <c r="A81" s="4" t="s">
        <v>21</v>
      </c>
      <c r="B81" s="1">
        <v>0.17</v>
      </c>
      <c r="C81" s="1">
        <v>5.67541626674457E-3</v>
      </c>
      <c r="D81" s="1">
        <v>6.5943265145260402E-2</v>
      </c>
      <c r="E81" s="1">
        <v>-3.6511296963193399E-2</v>
      </c>
      <c r="F81" s="1">
        <v>6.0020345879959497E-2</v>
      </c>
      <c r="G81" s="1">
        <v>6.0020345879959497E-2</v>
      </c>
      <c r="I81" s="1">
        <f t="shared" si="7"/>
        <v>0.29550585958499065</v>
      </c>
      <c r="J81" s="1">
        <f t="shared" si="3"/>
        <v>0.39449113154220439</v>
      </c>
      <c r="K81" s="1">
        <f t="shared" si="4"/>
        <v>8.2165078139827541E-2</v>
      </c>
      <c r="L81" s="1">
        <f t="shared" si="5"/>
        <v>0.46898496240601584</v>
      </c>
      <c r="M81" s="1">
        <f t="shared" si="6"/>
        <v>0.46898496240601584</v>
      </c>
    </row>
    <row r="82" spans="1:13" x14ac:dyDescent="0.25">
      <c r="A82" s="4" t="s">
        <v>22</v>
      </c>
      <c r="B82" s="1">
        <v>0.16</v>
      </c>
      <c r="C82" s="1">
        <v>0.14199759326113101</v>
      </c>
      <c r="D82" s="1">
        <v>9.7749230852269706E-2</v>
      </c>
      <c r="E82" s="1">
        <v>0.116860889593593</v>
      </c>
      <c r="F82" s="1">
        <v>0.11164427383237401</v>
      </c>
      <c r="G82" s="1">
        <v>0.11164427383237401</v>
      </c>
      <c r="I82" s="1">
        <f t="shared" si="7"/>
        <v>2.1376878827240597E-2</v>
      </c>
      <c r="J82" s="1">
        <f t="shared" si="3"/>
        <v>0.40461136300066625</v>
      </c>
      <c r="K82" s="1">
        <f t="shared" si="4"/>
        <v>1.7691700273218425E-2</v>
      </c>
      <c r="L82" s="1">
        <f t="shared" si="5"/>
        <v>0.42945290004113623</v>
      </c>
      <c r="M82" s="1">
        <f t="shared" si="6"/>
        <v>0.42945290004113623</v>
      </c>
    </row>
    <row r="83" spans="1:13" x14ac:dyDescent="0.25">
      <c r="A83" s="4" t="s">
        <v>23</v>
      </c>
      <c r="B83" s="1">
        <v>0.26</v>
      </c>
      <c r="C83" s="1">
        <v>9.8797282075506004E-2</v>
      </c>
      <c r="D83" s="1">
        <v>8.8354312125086001E-2</v>
      </c>
      <c r="E83" s="1">
        <v>-6.5142066819357802E-2</v>
      </c>
      <c r="F83" s="1">
        <v>7.8848920863309302E-2</v>
      </c>
      <c r="G83" s="1">
        <v>7.8848920863309302E-2</v>
      </c>
      <c r="I83" s="1">
        <f t="shared" si="7"/>
        <v>0.19059805504153715</v>
      </c>
      <c r="J83" s="1">
        <f t="shared" si="3"/>
        <v>0.41436476444239956</v>
      </c>
      <c r="K83" s="1">
        <f t="shared" si="4"/>
        <v>2.6910012486169865E-2</v>
      </c>
      <c r="L83" s="1">
        <f t="shared" si="5"/>
        <v>0.35001800504141212</v>
      </c>
      <c r="M83" s="1">
        <f t="shared" si="6"/>
        <v>0.35001800504141212</v>
      </c>
    </row>
    <row r="84" spans="1:13" x14ac:dyDescent="0.25">
      <c r="A84" s="4" t="s">
        <v>24</v>
      </c>
      <c r="B84" s="1">
        <v>0.77</v>
      </c>
      <c r="C84" s="1">
        <v>-0.13095238095238099</v>
      </c>
      <c r="D84" s="1">
        <v>9.1585930846918601E-2</v>
      </c>
      <c r="E84" s="1">
        <v>1.8970649180975799E-2</v>
      </c>
      <c r="F84" s="1">
        <v>5.7882101893838502E-2</v>
      </c>
      <c r="G84" s="1">
        <v>5.7882101893838502E-2</v>
      </c>
      <c r="I84" s="1">
        <f t="shared" si="7"/>
        <v>9.6690731544464281E-2</v>
      </c>
      <c r="J84" s="1">
        <f t="shared" si="3"/>
        <v>0.39016216122916902</v>
      </c>
      <c r="K84" s="1">
        <f t="shared" si="4"/>
        <v>2.5068769790758338E-2</v>
      </c>
      <c r="L84" s="1">
        <f t="shared" si="5"/>
        <v>0.34486266531027554</v>
      </c>
      <c r="M84" s="1">
        <f t="shared" si="6"/>
        <v>0.34486266531027554</v>
      </c>
    </row>
    <row r="85" spans="1:13" x14ac:dyDescent="0.25">
      <c r="A85" s="4" t="s">
        <v>9</v>
      </c>
      <c r="B85" s="1">
        <v>0.13</v>
      </c>
      <c r="C85" s="1">
        <v>0.209665144596651</v>
      </c>
      <c r="D85" s="1">
        <v>5.6393871418993297E-2</v>
      </c>
      <c r="E85" s="1">
        <v>-1.61341157381188E-2</v>
      </c>
      <c r="F85" s="1">
        <v>0.19314170448814899</v>
      </c>
      <c r="G85" s="1">
        <v>0.19314170448814899</v>
      </c>
      <c r="I85" s="1">
        <f t="shared" si="7"/>
        <v>0.31914187310676745</v>
      </c>
      <c r="J85" s="1">
        <f t="shared" ref="J85:J104" si="8">(1+D82)*(1+D83)*(1+D84)*(1+D85)-1</f>
        <v>0.37770820963998508</v>
      </c>
      <c r="K85" s="1">
        <f t="shared" ref="K85:K104" si="9">(1+E82)*(1+E83)*(1+E84)*(1+E85)-1</f>
        <v>4.674833076988949E-2</v>
      </c>
      <c r="L85" s="1">
        <f t="shared" ref="L85:L104" si="10">(1+F82)*(1+F83)*(1+F84)*(1+F85)-1</f>
        <v>0.51375559820857331</v>
      </c>
      <c r="M85" s="1">
        <f t="shared" ref="M85:M104" si="11">(1+G82)*(1+G83)*(1+G84)*(1+G85)-1</f>
        <v>0.51375559820857331</v>
      </c>
    </row>
    <row r="86" spans="1:13" x14ac:dyDescent="0.25">
      <c r="A86" s="4" t="s">
        <v>10</v>
      </c>
      <c r="B86" s="1">
        <v>0.19</v>
      </c>
      <c r="C86" s="1">
        <v>-2.2019502988361102E-3</v>
      </c>
      <c r="D86" s="1">
        <v>9.5979204538331406E-2</v>
      </c>
      <c r="E86" s="1">
        <v>9.8644917444787497E-2</v>
      </c>
      <c r="F86" s="1">
        <v>8.9814032121724605E-2</v>
      </c>
      <c r="G86" s="1">
        <v>8.9814032121724605E-2</v>
      </c>
      <c r="I86" s="1">
        <f t="shared" si="7"/>
        <v>0.15257439773264037</v>
      </c>
      <c r="J86" s="1">
        <f t="shared" si="8"/>
        <v>0.37548677352738724</v>
      </c>
      <c r="K86" s="1">
        <f t="shared" si="9"/>
        <v>2.9675892637463619E-2</v>
      </c>
      <c r="L86" s="1">
        <f t="shared" si="10"/>
        <v>0.48402877697841729</v>
      </c>
      <c r="M86" s="1">
        <f t="shared" si="11"/>
        <v>0.48402877697841729</v>
      </c>
    </row>
    <row r="87" spans="1:13" x14ac:dyDescent="0.25">
      <c r="A87" s="4" t="s">
        <v>11</v>
      </c>
      <c r="B87" s="1">
        <v>0.22</v>
      </c>
      <c r="C87" s="1">
        <v>0.249054224464061</v>
      </c>
      <c r="D87" s="1">
        <v>5.5528844864904503E-2</v>
      </c>
      <c r="E87" s="1">
        <v>-5.6990619456859501E-2</v>
      </c>
      <c r="F87" s="1">
        <v>7.5043630017451901E-2</v>
      </c>
      <c r="G87" s="1">
        <v>7.5043630017451901E-2</v>
      </c>
      <c r="I87" s="1">
        <f t="shared" si="7"/>
        <v>0.31018518518518534</v>
      </c>
      <c r="J87" s="1">
        <f t="shared" si="8"/>
        <v>0.33400120623719531</v>
      </c>
      <c r="K87" s="1">
        <f t="shared" si="9"/>
        <v>3.8654100492759191E-2</v>
      </c>
      <c r="L87" s="1">
        <f t="shared" si="10"/>
        <v>0.47879434515870889</v>
      </c>
      <c r="M87" s="1">
        <f t="shared" si="11"/>
        <v>0.47879434515870889</v>
      </c>
    </row>
    <row r="88" spans="1:13" x14ac:dyDescent="0.25">
      <c r="A88" s="4" t="s">
        <v>12</v>
      </c>
      <c r="B88" s="1">
        <v>0.34</v>
      </c>
      <c r="C88" s="1">
        <v>0.21403331650681501</v>
      </c>
      <c r="D88" s="1">
        <v>7.3162636882557405E-2</v>
      </c>
      <c r="E88" s="1">
        <v>1.22252410585907E-2</v>
      </c>
      <c r="F88" s="1">
        <v>0.12878787878787901</v>
      </c>
      <c r="G88" s="1">
        <v>0.12878787878787901</v>
      </c>
      <c r="I88" s="1">
        <f t="shared" si="7"/>
        <v>0.83028919330289286</v>
      </c>
      <c r="J88" s="1">
        <f t="shared" si="8"/>
        <v>0.31148653682197813</v>
      </c>
      <c r="K88" s="1">
        <f t="shared" si="9"/>
        <v>3.1778391352909274E-2</v>
      </c>
      <c r="L88" s="1">
        <f t="shared" si="10"/>
        <v>0.57791225416036296</v>
      </c>
      <c r="M88" s="1">
        <f t="shared" si="11"/>
        <v>0.57791225416036296</v>
      </c>
    </row>
    <row r="89" spans="1:13" x14ac:dyDescent="0.25">
      <c r="A89" s="4" t="s">
        <v>13</v>
      </c>
      <c r="B89" s="1">
        <v>0.14699999999999999</v>
      </c>
      <c r="C89" s="1">
        <v>1.35135135135135E-2</v>
      </c>
      <c r="D89" s="1">
        <v>3.89999968442711E-2</v>
      </c>
      <c r="E89" s="1">
        <v>-5.0741683217569002E-3</v>
      </c>
      <c r="F89" s="1">
        <v>8.6769255353148E-2</v>
      </c>
      <c r="G89" s="1">
        <v>8.6769255353148E-2</v>
      </c>
      <c r="I89" s="1">
        <f t="shared" si="7"/>
        <v>0.53350110097515069</v>
      </c>
      <c r="J89" s="1">
        <f t="shared" si="8"/>
        <v>0.28989247712029087</v>
      </c>
      <c r="K89" s="1">
        <f t="shared" si="9"/>
        <v>4.3376938407178711E-2</v>
      </c>
      <c r="L89" s="1">
        <f t="shared" si="10"/>
        <v>0.43723626373626434</v>
      </c>
      <c r="M89" s="1">
        <f t="shared" si="11"/>
        <v>0.43723626373626434</v>
      </c>
    </row>
    <row r="90" spans="1:13" x14ac:dyDescent="0.25">
      <c r="A90" s="4" t="s">
        <v>14</v>
      </c>
      <c r="B90" s="1">
        <v>0.25</v>
      </c>
      <c r="C90" s="1">
        <v>9.2307692307692299E-3</v>
      </c>
      <c r="D90" s="1">
        <v>7.7959581308577997E-2</v>
      </c>
      <c r="E90" s="1">
        <v>9.88752692326514E-2</v>
      </c>
      <c r="F90" s="1">
        <v>6.76367982247323E-2</v>
      </c>
      <c r="G90" s="1">
        <v>6.76367982247323E-2</v>
      </c>
      <c r="I90" s="1">
        <f t="shared" si="7"/>
        <v>0.55107187894073251</v>
      </c>
      <c r="J90" s="1">
        <f t="shared" si="8"/>
        <v>0.2686846144634516</v>
      </c>
      <c r="K90" s="1">
        <f t="shared" si="9"/>
        <v>4.3595702212810172E-2</v>
      </c>
      <c r="L90" s="1">
        <f t="shared" si="10"/>
        <v>0.40798914097343442</v>
      </c>
      <c r="M90" s="1">
        <f t="shared" si="11"/>
        <v>0.40798914097343442</v>
      </c>
    </row>
    <row r="91" spans="1:13" x14ac:dyDescent="0.25">
      <c r="A91" s="4" t="s">
        <v>15</v>
      </c>
      <c r="B91" s="1">
        <v>0.25</v>
      </c>
      <c r="C91" s="1">
        <v>2.4390243902439001E-2</v>
      </c>
      <c r="D91" s="1">
        <v>5.6323898920645203E-2</v>
      </c>
      <c r="E91" s="1">
        <v>-4.7135514713127998E-2</v>
      </c>
      <c r="F91" s="1">
        <v>7.6848918881696704E-2</v>
      </c>
      <c r="G91" s="1">
        <v>7.6848918881696704E-2</v>
      </c>
      <c r="I91" s="1">
        <f t="shared" si="7"/>
        <v>0.27208480565371063</v>
      </c>
      <c r="J91" s="1">
        <f t="shared" si="8"/>
        <v>0.26964022344855154</v>
      </c>
      <c r="K91" s="1">
        <f t="shared" si="9"/>
        <v>5.4502004066871779E-2</v>
      </c>
      <c r="L91" s="1">
        <f t="shared" si="10"/>
        <v>0.41035353535353569</v>
      </c>
      <c r="M91" s="1">
        <f t="shared" si="11"/>
        <v>0.41035353535353569</v>
      </c>
    </row>
    <row r="92" spans="1:13" x14ac:dyDescent="0.25">
      <c r="A92" s="4" t="s">
        <v>16</v>
      </c>
      <c r="B92" s="1">
        <v>0.25</v>
      </c>
      <c r="C92" s="1">
        <v>0.136904761904762</v>
      </c>
      <c r="D92" s="1">
        <v>5.1065617497999503E-2</v>
      </c>
      <c r="E92" s="1">
        <v>-1.6733968728646501E-3</v>
      </c>
      <c r="F92" s="1">
        <v>6.3179434710321003E-2</v>
      </c>
      <c r="G92" s="1">
        <v>6.3179434710321003E-2</v>
      </c>
      <c r="I92" s="1">
        <f t="shared" si="7"/>
        <v>0.1912681912681915</v>
      </c>
      <c r="J92" s="1">
        <f t="shared" si="8"/>
        <v>0.24349762058040181</v>
      </c>
      <c r="K92" s="1">
        <f t="shared" si="9"/>
        <v>4.0022873377350443E-2</v>
      </c>
      <c r="L92" s="1">
        <f t="shared" si="10"/>
        <v>0.32837967401725798</v>
      </c>
      <c r="M92" s="1">
        <f t="shared" si="11"/>
        <v>0.32837967401725798</v>
      </c>
    </row>
    <row r="93" spans="1:13" s="12" customFormat="1" x14ac:dyDescent="0.25">
      <c r="A93" s="10" t="s">
        <v>17</v>
      </c>
      <c r="B93" s="11">
        <v>0.16</v>
      </c>
      <c r="C93" s="11">
        <v>9.1371727748691095E-2</v>
      </c>
      <c r="D93" s="11">
        <v>6.0031290882121197E-2</v>
      </c>
      <c r="E93" s="11">
        <v>3.0247766886886399E-4</v>
      </c>
      <c r="F93" s="11">
        <v>7.93456032719837E-2</v>
      </c>
      <c r="G93" s="11">
        <v>7.93456032719837E-2</v>
      </c>
      <c r="I93" s="11">
        <f t="shared" si="7"/>
        <v>0.28278153846153886</v>
      </c>
      <c r="J93" s="11">
        <f t="shared" si="8"/>
        <v>0.26866832719563294</v>
      </c>
      <c r="K93" s="11">
        <f t="shared" si="9"/>
        <v>4.5643226808993909E-2</v>
      </c>
      <c r="L93" s="11">
        <f t="shared" si="10"/>
        <v>0.31930559644005418</v>
      </c>
      <c r="M93" s="11">
        <f t="shared" si="11"/>
        <v>0.31930559644005418</v>
      </c>
    </row>
    <row r="94" spans="1:13" x14ac:dyDescent="0.25">
      <c r="A94" s="5" t="s">
        <v>18</v>
      </c>
      <c r="B94" s="3">
        <v>0.16</v>
      </c>
      <c r="C94" s="3">
        <v>6.9324374841320896E-2</v>
      </c>
      <c r="D94" s="3">
        <v>6.8014819356311998E-2</v>
      </c>
      <c r="E94" s="3">
        <v>5.89853729945789E-2</v>
      </c>
      <c r="F94" s="3">
        <v>7.0489776692090805E-2</v>
      </c>
      <c r="G94" s="3">
        <v>7.0489776692090805E-2</v>
      </c>
      <c r="I94" s="3">
        <f t="shared" si="7"/>
        <v>0.35916344258794553</v>
      </c>
      <c r="J94" s="3">
        <f t="shared" si="8"/>
        <v>0.25696417359923918</v>
      </c>
      <c r="K94" s="3">
        <f t="shared" si="9"/>
        <v>7.6856887814242825E-3</v>
      </c>
      <c r="L94" s="3">
        <f t="shared" si="10"/>
        <v>0.32283109356114226</v>
      </c>
      <c r="M94" s="3">
        <f t="shared" si="11"/>
        <v>0.32283109356114226</v>
      </c>
    </row>
    <row r="95" spans="1:13" x14ac:dyDescent="0.25">
      <c r="A95" s="5" t="s">
        <v>19</v>
      </c>
      <c r="B95" s="3">
        <v>0.16</v>
      </c>
      <c r="C95" s="3">
        <v>4.8258437167202899E-2</v>
      </c>
      <c r="D95" s="3">
        <v>7.1450274514086906E-2</v>
      </c>
      <c r="E95" s="3">
        <v>-4.22237245657286E-2</v>
      </c>
      <c r="F95" s="3">
        <v>5.9310149200235598E-2</v>
      </c>
      <c r="G95" s="3">
        <v>5.9310149200235598E-2</v>
      </c>
      <c r="I95" s="3">
        <f t="shared" si="7"/>
        <v>0.39083181889198659</v>
      </c>
      <c r="J95" s="3">
        <f t="shared" si="8"/>
        <v>0.27496368323524156</v>
      </c>
      <c r="K95" s="3">
        <f t="shared" si="9"/>
        <v>1.2880069214589396E-2</v>
      </c>
      <c r="L95" s="3">
        <f t="shared" si="10"/>
        <v>0.30128598219905989</v>
      </c>
      <c r="M95" s="3">
        <f t="shared" si="11"/>
        <v>0.30128598219905989</v>
      </c>
    </row>
    <row r="96" spans="1:13" x14ac:dyDescent="0.25">
      <c r="A96" s="5" t="s">
        <v>20</v>
      </c>
      <c r="B96" s="3">
        <v>0.09</v>
      </c>
      <c r="C96" s="3">
        <v>-1.1592256505465999E-3</v>
      </c>
      <c r="D96" s="3">
        <v>6.5203614298677007E-2</v>
      </c>
      <c r="E96" s="3">
        <v>3.3584140714172398E-3</v>
      </c>
      <c r="F96" s="3">
        <v>5.5788459484156602E-2</v>
      </c>
      <c r="G96" s="3">
        <v>5.5788459484156602E-2</v>
      </c>
      <c r="I96" s="3">
        <f t="shared" si="7"/>
        <v>0.22193131520044118</v>
      </c>
      <c r="J96" s="3">
        <f t="shared" si="8"/>
        <v>0.29211335702770036</v>
      </c>
      <c r="K96" s="3">
        <f t="shared" si="9"/>
        <v>1.7985233197552741E-2</v>
      </c>
      <c r="L96" s="3">
        <f t="shared" si="10"/>
        <v>0.2922397458417807</v>
      </c>
      <c r="M96" s="3">
        <f t="shared" si="11"/>
        <v>0.2922397458417807</v>
      </c>
    </row>
    <row r="97" spans="1:13" x14ac:dyDescent="0.25">
      <c r="A97" s="5" t="s">
        <v>25</v>
      </c>
      <c r="B97" s="3">
        <v>0.09</v>
      </c>
      <c r="C97" s="3">
        <v>-8.5127747761138406E-3</v>
      </c>
      <c r="D97" s="3">
        <v>6.2925156318067596E-2</v>
      </c>
      <c r="E97" s="3">
        <v>2.0726043837738899E-2</v>
      </c>
      <c r="F97" s="3">
        <v>4.4671249539556299E-2</v>
      </c>
      <c r="G97" s="3">
        <v>4.4671249539556299E-2</v>
      </c>
      <c r="I97" s="3">
        <f t="shared" si="7"/>
        <v>0.11009774059424493</v>
      </c>
      <c r="J97" s="3">
        <f t="shared" si="8"/>
        <v>0.29564080212803834</v>
      </c>
      <c r="K97" s="3">
        <f t="shared" si="9"/>
        <v>3.876983508876708E-2</v>
      </c>
      <c r="L97" s="3">
        <f t="shared" si="10"/>
        <v>0.25072609357082332</v>
      </c>
      <c r="M97" s="3">
        <f t="shared" si="11"/>
        <v>0.25072609357082332</v>
      </c>
    </row>
    <row r="98" spans="1:13" x14ac:dyDescent="0.25">
      <c r="A98" s="5" t="s">
        <v>26</v>
      </c>
      <c r="B98" s="3">
        <v>0.09</v>
      </c>
      <c r="C98" s="3">
        <v>3.89693302777427E-2</v>
      </c>
      <c r="D98" s="3">
        <v>6.7448348684908899E-2</v>
      </c>
      <c r="E98" s="3">
        <v>6.0074355009134703E-2</v>
      </c>
      <c r="F98" s="3">
        <v>4.1935976552889401E-2</v>
      </c>
      <c r="G98" s="3">
        <v>4.1935976552889401E-2</v>
      </c>
      <c r="I98" s="3">
        <f t="shared" si="7"/>
        <v>7.8585257405347164E-2</v>
      </c>
      <c r="J98" s="3">
        <f t="shared" si="8"/>
        <v>0.2949535995707544</v>
      </c>
      <c r="K98" s="3">
        <f t="shared" si="9"/>
        <v>3.9838028943490755E-2</v>
      </c>
      <c r="L98" s="3">
        <f t="shared" si="10"/>
        <v>0.21736474469828981</v>
      </c>
      <c r="M98" s="3">
        <f t="shared" si="11"/>
        <v>0.21736474469828981</v>
      </c>
    </row>
    <row r="99" spans="1:13" x14ac:dyDescent="0.25">
      <c r="A99" s="5" t="s">
        <v>27</v>
      </c>
      <c r="B99" s="3">
        <v>0.09</v>
      </c>
      <c r="C99" s="3">
        <v>-2.26331571928317E-3</v>
      </c>
      <c r="D99" s="3">
        <v>7.1162980492171998E-2</v>
      </c>
      <c r="E99" s="3">
        <v>-2.8864061028593201E-2</v>
      </c>
      <c r="F99" s="3">
        <v>3.8903207477802397E-2</v>
      </c>
      <c r="G99" s="3">
        <v>3.8903207477802397E-2</v>
      </c>
      <c r="I99" s="3">
        <f t="shared" si="7"/>
        <v>2.6601876294770843E-2</v>
      </c>
      <c r="J99" s="3">
        <f t="shared" si="8"/>
        <v>0.29460637633822273</v>
      </c>
      <c r="K99" s="3">
        <f t="shared" si="9"/>
        <v>5.4342341230307678E-2</v>
      </c>
      <c r="L99" s="3">
        <f t="shared" si="10"/>
        <v>0.19391298090771447</v>
      </c>
      <c r="M99" s="3">
        <f t="shared" si="11"/>
        <v>0.19391298090771447</v>
      </c>
    </row>
    <row r="100" spans="1:13" x14ac:dyDescent="0.25">
      <c r="A100" s="5" t="s">
        <v>28</v>
      </c>
      <c r="B100" s="3">
        <v>0.09</v>
      </c>
      <c r="C100" s="3">
        <v>8.7492889905639408E-3</v>
      </c>
      <c r="D100" s="3">
        <v>6.9256038426398103E-2</v>
      </c>
      <c r="E100" s="3">
        <v>1.2387799462178E-2</v>
      </c>
      <c r="F100" s="3">
        <v>3.1655851534555801E-2</v>
      </c>
      <c r="G100" s="3">
        <v>3.1655851534555801E-2</v>
      </c>
      <c r="I100" s="3">
        <f t="shared" si="7"/>
        <v>3.6785781460720424E-2</v>
      </c>
      <c r="J100" s="3">
        <f t="shared" si="8"/>
        <v>0.29953153247264752</v>
      </c>
      <c r="K100" s="3">
        <f t="shared" si="9"/>
        <v>6.383053926528004E-2</v>
      </c>
      <c r="L100" s="3">
        <f t="shared" si="10"/>
        <v>0.16662320175227419</v>
      </c>
      <c r="M100" s="3">
        <f t="shared" si="11"/>
        <v>0.16662320175227419</v>
      </c>
    </row>
    <row r="101" spans="1:13" x14ac:dyDescent="0.25">
      <c r="A101" s="5" t="s">
        <v>29</v>
      </c>
      <c r="B101" s="3">
        <v>0.09</v>
      </c>
      <c r="C101" s="3">
        <v>3.6715549971254903E-2</v>
      </c>
      <c r="D101" s="3">
        <v>6.0295702124266097E-2</v>
      </c>
      <c r="E101" s="3">
        <v>2.82140125115459E-2</v>
      </c>
      <c r="F101" s="3">
        <v>3.8857966507115101E-2</v>
      </c>
      <c r="G101" s="3">
        <v>3.8857966507115101E-2</v>
      </c>
      <c r="I101" s="3">
        <f t="shared" si="7"/>
        <v>8.4080474548441364E-2</v>
      </c>
      <c r="J101" s="3">
        <f t="shared" si="8"/>
        <v>0.29631676366439597</v>
      </c>
      <c r="K101" s="3">
        <f t="shared" si="9"/>
        <v>7.163471924123832E-2</v>
      </c>
      <c r="L101" s="3">
        <f t="shared" si="10"/>
        <v>0.16013129258277448</v>
      </c>
      <c r="M101" s="3">
        <f t="shared" si="11"/>
        <v>0.16013129258277448</v>
      </c>
    </row>
    <row r="102" spans="1:13" x14ac:dyDescent="0.25">
      <c r="A102" s="5" t="s">
        <v>30</v>
      </c>
      <c r="B102" s="3">
        <v>0.09</v>
      </c>
      <c r="C102" s="3">
        <v>2.52014018459286E-2</v>
      </c>
      <c r="D102" s="3">
        <v>6.5387753602057994E-2</v>
      </c>
      <c r="E102" s="3">
        <v>5.1605165409839199E-2</v>
      </c>
      <c r="F102" s="3">
        <v>4.1510935406102303E-2</v>
      </c>
      <c r="G102" s="3">
        <v>4.1510935406102303E-2</v>
      </c>
      <c r="I102" s="3">
        <f t="shared" si="7"/>
        <v>6.9714754644158772E-2</v>
      </c>
      <c r="J102" s="3">
        <f t="shared" si="8"/>
        <v>0.29381436253902549</v>
      </c>
      <c r="K102" s="3">
        <f t="shared" si="9"/>
        <v>6.3073171104963022E-2</v>
      </c>
      <c r="L102" s="3">
        <f t="shared" si="10"/>
        <v>0.1596580355438395</v>
      </c>
      <c r="M102" s="3">
        <f t="shared" si="11"/>
        <v>0.1596580355438395</v>
      </c>
    </row>
    <row r="103" spans="1:13" x14ac:dyDescent="0.25">
      <c r="A103" s="5" t="s">
        <v>31</v>
      </c>
      <c r="B103" s="3">
        <v>0.09</v>
      </c>
      <c r="C103" s="3">
        <v>1.3025982222362301E-2</v>
      </c>
      <c r="D103" s="3">
        <v>6.5291254838670404E-2</v>
      </c>
      <c r="E103" s="3">
        <v>-2.0897097462252399E-2</v>
      </c>
      <c r="F103" s="3">
        <v>3.7149051206189901E-2</v>
      </c>
      <c r="G103" s="3">
        <v>3.7149051206189901E-2</v>
      </c>
      <c r="I103" s="3">
        <f t="shared" si="7"/>
        <v>8.6107043164771246E-2</v>
      </c>
      <c r="J103" s="3">
        <f t="shared" si="8"/>
        <v>0.28672214303392374</v>
      </c>
      <c r="K103" s="3">
        <f t="shared" si="9"/>
        <v>7.1794365412238159E-2</v>
      </c>
      <c r="L103" s="3">
        <f t="shared" si="10"/>
        <v>0.15769998844057387</v>
      </c>
      <c r="M103" s="3">
        <f t="shared" si="11"/>
        <v>0.15769998844057387</v>
      </c>
    </row>
    <row r="104" spans="1:13" x14ac:dyDescent="0.25">
      <c r="A104" s="5" t="s">
        <v>32</v>
      </c>
      <c r="B104" s="3">
        <v>0.09</v>
      </c>
      <c r="C104" s="3">
        <v>2.6623903968496201E-2</v>
      </c>
      <c r="D104" s="3">
        <v>6.5255802332831001E-2</v>
      </c>
      <c r="E104" s="3">
        <v>1.13974012570942E-2</v>
      </c>
      <c r="F104" s="3">
        <v>3.4804662100273998E-2</v>
      </c>
      <c r="G104" s="3">
        <v>3.4804662100273998E-2</v>
      </c>
      <c r="I104" s="3">
        <f t="shared" si="7"/>
        <v>0.10535240515240418</v>
      </c>
      <c r="J104" s="3">
        <f t="shared" si="8"/>
        <v>0.28190833588766573</v>
      </c>
      <c r="K104" s="3">
        <f t="shared" si="9"/>
        <v>7.0745850982997238E-2</v>
      </c>
      <c r="L104" s="3">
        <f t="shared" si="10"/>
        <v>0.16123350976952433</v>
      </c>
      <c r="M104" s="3">
        <f t="shared" si="11"/>
        <v>0.16123350976952433</v>
      </c>
    </row>
    <row r="105" spans="1:13" s="14" customFormat="1" x14ac:dyDescent="0.25">
      <c r="A105" s="13" t="s">
        <v>138</v>
      </c>
      <c r="B105" s="14">
        <v>0.09</v>
      </c>
      <c r="C105" s="3">
        <v>3.7753527850540897E-2</v>
      </c>
      <c r="D105" s="3">
        <v>5.7432032762846898E-2</v>
      </c>
      <c r="E105" s="3">
        <v>2.38432657789708E-2</v>
      </c>
      <c r="F105" s="3">
        <v>4.0143906896036301E-2</v>
      </c>
      <c r="G105" s="3">
        <v>4.0143906896036301E-2</v>
      </c>
      <c r="I105" s="3">
        <f t="shared" ref="I105" si="12">(1+C102)*(1+C103)*(1+C104)*(1+C105)-1</f>
        <v>0.10645910346072562</v>
      </c>
      <c r="J105" s="3">
        <f t="shared" ref="J105" si="13">(1+D102)*(1+D103)*(1+D104)*(1+D105)-1</f>
        <v>0.27844613037435972</v>
      </c>
      <c r="K105" s="3">
        <f t="shared" ref="K105" si="14">(1+E102)*(1+E103)*(1+E104)*(1+E105)-1</f>
        <v>6.6194309307183286E-2</v>
      </c>
      <c r="L105" s="3">
        <f t="shared" ref="L105" si="15">(1+F102)*(1+F103)*(1+F104)*(1+F105)-1</f>
        <v>0.1626709315531798</v>
      </c>
      <c r="M105" s="3">
        <f t="shared" ref="M105" si="16">(1+G102)*(1+G103)*(1+G104)*(1+G105)-1</f>
        <v>0.1626709315531798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DE80-4FC1-4B3C-8780-7EFAE2FB9D03}">
  <dimension ref="A1:G34"/>
  <sheetViews>
    <sheetView workbookViewId="0">
      <selection activeCell="A22" sqref="A22"/>
    </sheetView>
  </sheetViews>
  <sheetFormatPr defaultRowHeight="15" x14ac:dyDescent="0.25"/>
  <cols>
    <col min="1" max="1" width="7.85546875" style="2" bestFit="1" customWidth="1"/>
    <col min="2" max="4" width="12.7109375" style="1" bestFit="1" customWidth="1"/>
  </cols>
  <sheetData>
    <row r="1" spans="1:4" x14ac:dyDescent="0.25">
      <c r="A1" t="s">
        <v>2</v>
      </c>
      <c r="B1" t="s">
        <v>7</v>
      </c>
      <c r="C1" s="1" t="s">
        <v>8</v>
      </c>
      <c r="D1" s="1" t="s">
        <v>6</v>
      </c>
    </row>
    <row r="2" spans="1:4" x14ac:dyDescent="0.25">
      <c r="A2" s="2" t="s">
        <v>9</v>
      </c>
      <c r="B2"/>
      <c r="C2"/>
      <c r="D2"/>
    </row>
    <row r="3" spans="1:4" x14ac:dyDescent="0.25">
      <c r="A3" s="2" t="s">
        <v>10</v>
      </c>
      <c r="B3"/>
      <c r="C3"/>
      <c r="D3"/>
    </row>
    <row r="4" spans="1:4" x14ac:dyDescent="0.25">
      <c r="A4" s="2" t="s">
        <v>11</v>
      </c>
      <c r="B4"/>
      <c r="C4"/>
      <c r="D4"/>
    </row>
    <row r="5" spans="1:4" x14ac:dyDescent="0.25">
      <c r="A5" s="2" t="s">
        <v>12</v>
      </c>
      <c r="B5"/>
      <c r="C5"/>
      <c r="D5"/>
    </row>
    <row r="6" spans="1:4" x14ac:dyDescent="0.25">
      <c r="A6" s="2" t="s">
        <v>13</v>
      </c>
      <c r="B6"/>
      <c r="C6"/>
      <c r="D6"/>
    </row>
    <row r="7" spans="1:4" x14ac:dyDescent="0.25">
      <c r="A7" s="2" t="s">
        <v>14</v>
      </c>
      <c r="B7"/>
      <c r="C7"/>
      <c r="D7"/>
    </row>
    <row r="8" spans="1:4" x14ac:dyDescent="0.25">
      <c r="A8" s="2" t="s">
        <v>15</v>
      </c>
      <c r="B8"/>
      <c r="C8"/>
      <c r="D8"/>
    </row>
    <row r="9" spans="1:4" x14ac:dyDescent="0.25">
      <c r="A9" s="2" t="s">
        <v>16</v>
      </c>
      <c r="B9"/>
      <c r="C9"/>
      <c r="D9"/>
    </row>
    <row r="10" spans="1:4" x14ac:dyDescent="0.25">
      <c r="A10" s="2" t="s">
        <v>17</v>
      </c>
      <c r="B10"/>
      <c r="C10"/>
      <c r="D10"/>
    </row>
    <row r="11" spans="1:4" x14ac:dyDescent="0.25">
      <c r="A11" s="2" t="s">
        <v>18</v>
      </c>
      <c r="B11"/>
      <c r="C11"/>
      <c r="D11"/>
    </row>
    <row r="12" spans="1:4" x14ac:dyDescent="0.25">
      <c r="A12" s="2" t="s">
        <v>19</v>
      </c>
      <c r="B12"/>
      <c r="C12"/>
      <c r="D12"/>
    </row>
    <row r="13" spans="1:4" x14ac:dyDescent="0.25">
      <c r="A13" s="2" t="s">
        <v>20</v>
      </c>
      <c r="B13"/>
      <c r="C13"/>
      <c r="D13"/>
    </row>
    <row r="14" spans="1:4" x14ac:dyDescent="0.25">
      <c r="A14" s="2" t="s">
        <v>25</v>
      </c>
      <c r="B14"/>
      <c r="C14"/>
      <c r="D14"/>
    </row>
    <row r="15" spans="1:4" x14ac:dyDescent="0.25">
      <c r="A15" s="2" t="s">
        <v>26</v>
      </c>
      <c r="B15"/>
      <c r="C15"/>
      <c r="D15"/>
    </row>
    <row r="16" spans="1:4" x14ac:dyDescent="0.25">
      <c r="A16" s="2" t="s">
        <v>27</v>
      </c>
      <c r="B16"/>
      <c r="C16"/>
      <c r="D16"/>
    </row>
    <row r="17" spans="1:4" x14ac:dyDescent="0.25">
      <c r="A17" s="2" t="s">
        <v>28</v>
      </c>
      <c r="B17"/>
      <c r="C17"/>
      <c r="D17"/>
    </row>
    <row r="18" spans="1:4" x14ac:dyDescent="0.25">
      <c r="A18" s="2" t="s">
        <v>29</v>
      </c>
      <c r="B18"/>
      <c r="C18"/>
      <c r="D18"/>
    </row>
    <row r="19" spans="1:4" x14ac:dyDescent="0.25">
      <c r="A19" s="2" t="s">
        <v>30</v>
      </c>
      <c r="B19"/>
      <c r="C19"/>
      <c r="D19"/>
    </row>
    <row r="20" spans="1:4" x14ac:dyDescent="0.25">
      <c r="A20" s="2" t="s">
        <v>31</v>
      </c>
      <c r="B20"/>
      <c r="C20"/>
      <c r="D20"/>
    </row>
    <row r="21" spans="1:4" x14ac:dyDescent="0.25">
      <c r="A21" s="2" t="s">
        <v>32</v>
      </c>
      <c r="B21"/>
      <c r="C21"/>
      <c r="D21"/>
    </row>
    <row r="34" spans="5:7" x14ac:dyDescent="0.25">
      <c r="E34" s="1"/>
      <c r="F34" s="1"/>
      <c r="G34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FB88-C4EE-4CCF-B140-04ADF2E6105B}">
  <dimension ref="A1:H95"/>
  <sheetViews>
    <sheetView topLeftCell="A70" workbookViewId="0">
      <selection activeCell="C95" sqref="C95:E95"/>
    </sheetView>
  </sheetViews>
  <sheetFormatPr defaultRowHeight="15" x14ac:dyDescent="0.25"/>
  <cols>
    <col min="1" max="1" width="7" bestFit="1" customWidth="1"/>
    <col min="2" max="2" width="5.28515625" bestFit="1" customWidth="1"/>
    <col min="3" max="3" width="9.5703125" bestFit="1" customWidth="1"/>
    <col min="4" max="4" width="11.5703125" bestFit="1" customWidth="1"/>
    <col min="5" max="5" width="12" bestFit="1" customWidth="1"/>
    <col min="6" max="6" width="9" bestFit="1" customWidth="1"/>
  </cols>
  <sheetData>
    <row r="1" spans="1:8" x14ac:dyDescent="0.25">
      <c r="A1" t="s">
        <v>113</v>
      </c>
      <c r="B1" s="6" t="s">
        <v>0</v>
      </c>
      <c r="C1" s="6" t="s">
        <v>114</v>
      </c>
      <c r="D1" s="6" t="s">
        <v>115</v>
      </c>
      <c r="E1" s="6" t="s">
        <v>116</v>
      </c>
      <c r="F1" s="6" t="s">
        <v>117</v>
      </c>
    </row>
    <row r="2" spans="1:8" x14ac:dyDescent="0.25">
      <c r="A2" t="s">
        <v>118</v>
      </c>
      <c r="B2" s="7">
        <v>0</v>
      </c>
      <c r="C2" s="7">
        <v>2</v>
      </c>
      <c r="D2" s="7">
        <v>2</v>
      </c>
      <c r="E2" s="7">
        <v>2</v>
      </c>
      <c r="F2" s="7">
        <v>2</v>
      </c>
    </row>
    <row r="3" spans="1:8" x14ac:dyDescent="0.25">
      <c r="A3" t="s">
        <v>119</v>
      </c>
      <c r="B3" s="6">
        <v>0.03</v>
      </c>
      <c r="C3" s="6">
        <v>7996</v>
      </c>
      <c r="D3" s="6">
        <v>262789</v>
      </c>
      <c r="E3" s="6">
        <v>12302268.099561574</v>
      </c>
      <c r="F3" s="8">
        <v>9.6</v>
      </c>
      <c r="H3" t="s">
        <v>135</v>
      </c>
    </row>
    <row r="4" spans="1:8" x14ac:dyDescent="0.25">
      <c r="A4" t="s">
        <v>73</v>
      </c>
      <c r="B4" s="6">
        <v>0.04</v>
      </c>
      <c r="C4" s="6">
        <v>8014.2</v>
      </c>
      <c r="D4" s="6">
        <v>280451.7</v>
      </c>
      <c r="E4" s="6">
        <v>14034802.018314688</v>
      </c>
      <c r="F4">
        <v>9.8000000000000007</v>
      </c>
      <c r="H4" t="s">
        <v>137</v>
      </c>
    </row>
    <row r="5" spans="1:8" x14ac:dyDescent="0.25">
      <c r="A5" t="s">
        <v>74</v>
      </c>
      <c r="B5" s="6">
        <v>0.04</v>
      </c>
      <c r="C5" s="6">
        <v>7999.4</v>
      </c>
      <c r="D5" s="6">
        <v>297210.09999999998</v>
      </c>
      <c r="E5" s="6">
        <v>13851884.111710856</v>
      </c>
      <c r="F5">
        <v>10.1</v>
      </c>
      <c r="H5" t="s">
        <v>136</v>
      </c>
    </row>
    <row r="6" spans="1:8" x14ac:dyDescent="0.25">
      <c r="A6" t="s">
        <v>75</v>
      </c>
      <c r="B6" s="6">
        <v>0.02</v>
      </c>
      <c r="C6" s="6">
        <v>7995.7</v>
      </c>
      <c r="D6" s="6">
        <v>320957.2</v>
      </c>
      <c r="E6" s="6">
        <v>12541108.92441023</v>
      </c>
      <c r="F6">
        <v>10.5</v>
      </c>
    </row>
    <row r="7" spans="1:8" x14ac:dyDescent="0.25">
      <c r="A7" t="s">
        <v>76</v>
      </c>
      <c r="B7" s="6">
        <v>0.03</v>
      </c>
      <c r="C7" s="6">
        <v>8001.7</v>
      </c>
      <c r="D7" s="6">
        <v>339325.9</v>
      </c>
      <c r="E7" s="6">
        <v>12709705.538798081</v>
      </c>
      <c r="F7">
        <v>10.9</v>
      </c>
    </row>
    <row r="8" spans="1:8" x14ac:dyDescent="0.25">
      <c r="A8" t="s">
        <v>77</v>
      </c>
      <c r="B8" s="6">
        <v>0.09</v>
      </c>
      <c r="C8" s="6">
        <v>8015.4</v>
      </c>
      <c r="D8" s="6">
        <v>364553.9</v>
      </c>
      <c r="E8" s="6">
        <v>14732368.502204878</v>
      </c>
      <c r="F8">
        <v>11.1</v>
      </c>
    </row>
    <row r="9" spans="1:8" x14ac:dyDescent="0.25">
      <c r="A9" t="s">
        <v>78</v>
      </c>
      <c r="B9" s="6">
        <v>0.02</v>
      </c>
      <c r="C9" s="6">
        <v>8025.5</v>
      </c>
      <c r="D9" s="6">
        <v>382101.5</v>
      </c>
      <c r="E9" s="6">
        <v>14649627.689129803</v>
      </c>
      <c r="F9">
        <v>11.4</v>
      </c>
    </row>
    <row r="10" spans="1:8" x14ac:dyDescent="0.25">
      <c r="A10" t="s">
        <v>79</v>
      </c>
      <c r="B10" s="6">
        <v>0.04</v>
      </c>
      <c r="C10" s="6">
        <v>8107.5</v>
      </c>
      <c r="D10" s="6">
        <v>417524</v>
      </c>
      <c r="E10" s="6">
        <v>14239566.249038529</v>
      </c>
      <c r="F10">
        <v>11.7</v>
      </c>
    </row>
    <row r="11" spans="1:8" x14ac:dyDescent="0.25">
      <c r="A11" t="s">
        <v>80</v>
      </c>
      <c r="B11" s="6">
        <v>0.04</v>
      </c>
      <c r="C11" s="6">
        <v>8189.8</v>
      </c>
      <c r="D11" s="6">
        <v>427087.7</v>
      </c>
      <c r="E11" s="6">
        <v>14439927.604729699</v>
      </c>
      <c r="F11">
        <v>12.2</v>
      </c>
    </row>
    <row r="12" spans="1:8" x14ac:dyDescent="0.25">
      <c r="A12" t="s">
        <v>81</v>
      </c>
      <c r="B12" s="6">
        <v>0.03</v>
      </c>
      <c r="C12" s="6">
        <v>8438.6</v>
      </c>
      <c r="D12" s="6">
        <v>463829</v>
      </c>
      <c r="E12" s="6">
        <v>16132747.726836754</v>
      </c>
      <c r="F12">
        <v>12.6</v>
      </c>
    </row>
    <row r="13" spans="1:8" x14ac:dyDescent="0.25">
      <c r="A13" t="s">
        <v>82</v>
      </c>
      <c r="B13" s="6">
        <v>0.03</v>
      </c>
      <c r="C13" s="6">
        <v>8376.6</v>
      </c>
      <c r="D13" s="6">
        <v>486347.8</v>
      </c>
      <c r="E13" s="6">
        <v>15992566.379908869</v>
      </c>
      <c r="F13">
        <v>13.1</v>
      </c>
    </row>
    <row r="14" spans="1:8" x14ac:dyDescent="0.25">
      <c r="A14" t="s">
        <v>83</v>
      </c>
      <c r="B14" s="6">
        <v>0.03</v>
      </c>
      <c r="C14" s="6">
        <v>8434.2000000000007</v>
      </c>
      <c r="D14" s="6">
        <v>526596.4</v>
      </c>
      <c r="E14" s="6">
        <v>15114319.409611674</v>
      </c>
      <c r="F14">
        <v>13.3</v>
      </c>
    </row>
    <row r="15" spans="1:8" x14ac:dyDescent="0.25">
      <c r="A15" t="s">
        <v>84</v>
      </c>
      <c r="B15" s="6">
        <v>0.01</v>
      </c>
      <c r="C15" s="6">
        <v>8619.9</v>
      </c>
      <c r="D15" s="6">
        <v>552124.4</v>
      </c>
      <c r="E15" s="6">
        <v>15387789.751739768</v>
      </c>
      <c r="F15">
        <v>13.9</v>
      </c>
    </row>
    <row r="16" spans="1:8" x14ac:dyDescent="0.25">
      <c r="A16" t="s">
        <v>85</v>
      </c>
      <c r="B16" s="6">
        <v>0.04</v>
      </c>
      <c r="C16" s="6">
        <v>8778.2999999999993</v>
      </c>
      <c r="D16" s="6">
        <v>602224.69999999995</v>
      </c>
      <c r="E16" s="6">
        <v>17090337.098161962</v>
      </c>
      <c r="F16">
        <v>14.5</v>
      </c>
    </row>
    <row r="17" spans="1:6" x14ac:dyDescent="0.25">
      <c r="A17" t="s">
        <v>86</v>
      </c>
      <c r="B17" s="6">
        <v>0.06</v>
      </c>
      <c r="C17" s="6">
        <v>8816.4</v>
      </c>
      <c r="D17" s="6">
        <v>625978.6</v>
      </c>
      <c r="E17" s="6">
        <v>16222216.40293505</v>
      </c>
      <c r="F17">
        <v>15</v>
      </c>
    </row>
    <row r="18" spans="1:6" x14ac:dyDescent="0.25">
      <c r="A18" t="s">
        <v>87</v>
      </c>
      <c r="B18" s="6">
        <v>7.0000000000000007E-2</v>
      </c>
      <c r="C18" s="6">
        <v>8882.5</v>
      </c>
      <c r="D18" s="6">
        <v>685867.2</v>
      </c>
      <c r="E18" s="6">
        <v>15302136.080669316</v>
      </c>
      <c r="F18">
        <v>15.4</v>
      </c>
    </row>
    <row r="19" spans="1:6" x14ac:dyDescent="0.25">
      <c r="A19" t="s">
        <v>88</v>
      </c>
      <c r="B19" s="6">
        <v>0.04</v>
      </c>
      <c r="C19" s="6">
        <v>8987.4</v>
      </c>
      <c r="D19" s="6">
        <v>704586.3</v>
      </c>
      <c r="E19" s="6">
        <v>15962831.361449987</v>
      </c>
      <c r="F19">
        <v>15.8</v>
      </c>
    </row>
    <row r="20" spans="1:6" x14ac:dyDescent="0.25">
      <c r="A20" t="s">
        <v>89</v>
      </c>
      <c r="B20" s="6">
        <v>0.05</v>
      </c>
      <c r="C20" s="6">
        <v>9034.4</v>
      </c>
      <c r="D20" s="6">
        <v>784948.5</v>
      </c>
      <c r="E20" s="6">
        <v>17695199.870335907</v>
      </c>
      <c r="F20">
        <v>16.100000000000001</v>
      </c>
    </row>
    <row r="21" spans="1:6" x14ac:dyDescent="0.25">
      <c r="A21" t="s">
        <v>90</v>
      </c>
      <c r="B21" s="6">
        <v>0.04</v>
      </c>
      <c r="C21" s="6">
        <v>9098.7000000000007</v>
      </c>
      <c r="D21" s="6">
        <v>832123.7</v>
      </c>
      <c r="E21" s="6">
        <v>16813239.169400327</v>
      </c>
      <c r="F21">
        <v>16.8</v>
      </c>
    </row>
    <row r="22" spans="1:6" x14ac:dyDescent="0.25">
      <c r="A22" t="s">
        <v>91</v>
      </c>
      <c r="B22" s="6">
        <v>0.09</v>
      </c>
      <c r="C22" s="6">
        <v>9152</v>
      </c>
      <c r="D22" s="6">
        <v>921019.4</v>
      </c>
      <c r="E22" s="6">
        <v>16461809.477558795</v>
      </c>
      <c r="F22">
        <v>17.100000000000001</v>
      </c>
    </row>
    <row r="23" spans="1:6" x14ac:dyDescent="0.25">
      <c r="A23" t="s">
        <v>92</v>
      </c>
      <c r="B23" s="6">
        <v>0.13</v>
      </c>
      <c r="C23" s="6">
        <v>9174.4</v>
      </c>
      <c r="D23" s="6">
        <v>961139.19999999995</v>
      </c>
      <c r="E23" s="6">
        <v>16899972.017016571</v>
      </c>
      <c r="F23">
        <v>17.600000000000001</v>
      </c>
    </row>
    <row r="24" spans="1:6" x14ac:dyDescent="0.25">
      <c r="A24" t="s">
        <v>93</v>
      </c>
      <c r="B24" s="6">
        <v>0.17</v>
      </c>
      <c r="C24" s="6">
        <v>9224.6</v>
      </c>
      <c r="D24" s="6">
        <v>1059966.2</v>
      </c>
      <c r="E24" s="6">
        <v>20109968.254960734</v>
      </c>
      <c r="F24">
        <v>18.399999999999999</v>
      </c>
    </row>
    <row r="25" spans="1:6" x14ac:dyDescent="0.25">
      <c r="A25" t="s">
        <v>94</v>
      </c>
      <c r="B25" s="6">
        <v>0.06</v>
      </c>
      <c r="C25" s="6">
        <v>9263.2999999999993</v>
      </c>
      <c r="D25" s="6">
        <v>1137397.7</v>
      </c>
      <c r="E25" s="6">
        <v>19102090.03293141</v>
      </c>
      <c r="F25">
        <v>19.2</v>
      </c>
    </row>
    <row r="26" spans="1:6" x14ac:dyDescent="0.25">
      <c r="A26" t="s">
        <v>95</v>
      </c>
      <c r="B26" s="6">
        <v>0.2</v>
      </c>
      <c r="C26" s="6">
        <v>9299.3812500000004</v>
      </c>
      <c r="D26" s="6">
        <v>1284199.3999999999</v>
      </c>
      <c r="E26" s="6">
        <v>18039692.818859149</v>
      </c>
      <c r="F26">
        <v>19.7</v>
      </c>
    </row>
    <row r="27" spans="1:6" x14ac:dyDescent="0.25">
      <c r="A27" t="s">
        <v>96</v>
      </c>
      <c r="B27" s="6">
        <v>0.16</v>
      </c>
      <c r="C27" s="6">
        <v>9303.9</v>
      </c>
      <c r="D27" s="6">
        <v>1341072.8</v>
      </c>
      <c r="E27" s="6">
        <v>18224415.137490947</v>
      </c>
      <c r="F27">
        <v>20.399999999999999</v>
      </c>
    </row>
    <row r="28" spans="1:6" x14ac:dyDescent="0.25">
      <c r="A28" t="s">
        <v>97</v>
      </c>
      <c r="B28" s="6">
        <v>0.13</v>
      </c>
      <c r="C28" s="6">
        <v>9369.2000000000007</v>
      </c>
      <c r="D28" s="6">
        <v>1451175.9</v>
      </c>
      <c r="E28" s="6">
        <v>21875134.822025631</v>
      </c>
      <c r="F28">
        <v>21.3</v>
      </c>
    </row>
    <row r="29" spans="1:6" x14ac:dyDescent="0.25">
      <c r="A29" t="s">
        <v>98</v>
      </c>
      <c r="B29" s="6">
        <v>0.16</v>
      </c>
      <c r="C29" s="6">
        <v>9429.8382820000006</v>
      </c>
      <c r="D29" s="6">
        <v>1523166.6</v>
      </c>
      <c r="E29" s="6">
        <v>21008172.823716022</v>
      </c>
      <c r="F29">
        <v>22.7</v>
      </c>
    </row>
    <row r="30" spans="1:6" x14ac:dyDescent="0.25">
      <c r="A30" t="s">
        <v>99</v>
      </c>
      <c r="B30" s="6">
        <v>0.13</v>
      </c>
      <c r="C30" s="6">
        <v>9304.7000000000007</v>
      </c>
      <c r="D30" s="6">
        <v>1640293</v>
      </c>
      <c r="E30" s="6">
        <v>18857722.794580337</v>
      </c>
      <c r="F30">
        <v>23.7</v>
      </c>
    </row>
    <row r="31" spans="1:6" x14ac:dyDescent="0.25">
      <c r="A31" t="s">
        <v>100</v>
      </c>
      <c r="B31" s="6">
        <v>0.12</v>
      </c>
      <c r="C31" s="6">
        <v>9328.4</v>
      </c>
      <c r="D31" s="6">
        <v>1622664</v>
      </c>
      <c r="E31" s="6">
        <v>18981496.133449007</v>
      </c>
      <c r="F31">
        <v>25.8</v>
      </c>
    </row>
    <row r="32" spans="1:6" x14ac:dyDescent="0.25">
      <c r="A32" t="s">
        <v>101</v>
      </c>
      <c r="B32" s="6">
        <v>0.08</v>
      </c>
      <c r="C32" s="6">
        <v>9722.9</v>
      </c>
      <c r="D32" s="6">
        <v>1670609.2</v>
      </c>
      <c r="E32" s="6">
        <v>22431007.896935981</v>
      </c>
      <c r="F32">
        <v>27.6</v>
      </c>
    </row>
    <row r="33" spans="1:6" x14ac:dyDescent="0.25">
      <c r="A33" t="s">
        <v>102</v>
      </c>
      <c r="B33" s="6">
        <v>0.05</v>
      </c>
      <c r="C33" s="6">
        <v>10000</v>
      </c>
      <c r="D33" s="6">
        <v>1704943.8</v>
      </c>
      <c r="E33" s="6">
        <v>20180207.459651578</v>
      </c>
      <c r="F33">
        <v>29</v>
      </c>
    </row>
    <row r="34" spans="1:6" x14ac:dyDescent="0.25">
      <c r="A34" t="s">
        <v>103</v>
      </c>
      <c r="B34" s="6">
        <v>7.0000000000000007E-2</v>
      </c>
      <c r="C34" s="6">
        <v>9870</v>
      </c>
      <c r="D34" s="6">
        <v>1901366</v>
      </c>
      <c r="E34" s="6">
        <v>19033098.968151886</v>
      </c>
      <c r="F34">
        <v>28.8</v>
      </c>
    </row>
    <row r="35" spans="1:6" x14ac:dyDescent="0.25">
      <c r="A35" t="s">
        <v>104</v>
      </c>
      <c r="B35" s="6">
        <v>0.11</v>
      </c>
      <c r="C35" s="6">
        <v>9950</v>
      </c>
      <c r="D35" s="6">
        <v>1970485.1</v>
      </c>
      <c r="E35" s="6">
        <v>18814270.136691086</v>
      </c>
      <c r="F35">
        <v>29.3</v>
      </c>
    </row>
    <row r="36" spans="1:6" x14ac:dyDescent="0.25">
      <c r="A36" t="s">
        <v>105</v>
      </c>
      <c r="B36" s="6">
        <v>0.18</v>
      </c>
      <c r="C36" s="6">
        <v>9920</v>
      </c>
      <c r="D36" s="6">
        <v>2116613.7999999998</v>
      </c>
      <c r="E36" s="6">
        <v>21940286.02299837</v>
      </c>
      <c r="F36">
        <v>29.8</v>
      </c>
    </row>
    <row r="37" spans="1:6" x14ac:dyDescent="0.25">
      <c r="A37" t="s">
        <v>106</v>
      </c>
      <c r="B37" s="6">
        <v>0.13</v>
      </c>
      <c r="C37" s="6">
        <v>10030</v>
      </c>
      <c r="D37" s="6">
        <v>2171922.7999999998</v>
      </c>
      <c r="E37" s="6">
        <v>21033505.361746542</v>
      </c>
      <c r="F37">
        <v>30.7</v>
      </c>
    </row>
    <row r="38" spans="1:6" x14ac:dyDescent="0.25">
      <c r="A38" t="s">
        <v>107</v>
      </c>
      <c r="B38" s="6">
        <v>0.17</v>
      </c>
      <c r="C38" s="6">
        <v>10050</v>
      </c>
      <c r="D38" s="6">
        <v>2355889.1</v>
      </c>
      <c r="E38" s="6">
        <v>21382356.882823203</v>
      </c>
      <c r="F38">
        <v>31</v>
      </c>
    </row>
    <row r="39" spans="1:6" x14ac:dyDescent="0.25">
      <c r="A39" t="s">
        <v>108</v>
      </c>
      <c r="B39" s="6">
        <v>0.22</v>
      </c>
      <c r="C39" s="6">
        <v>10420</v>
      </c>
      <c r="D39" s="6">
        <v>2466278.2000000002</v>
      </c>
      <c r="E39" s="6">
        <v>20030037.665874317</v>
      </c>
      <c r="F39">
        <v>31.9</v>
      </c>
    </row>
    <row r="40" spans="1:6" x14ac:dyDescent="0.25">
      <c r="A40" t="s">
        <v>109</v>
      </c>
      <c r="B40" s="6">
        <v>0.13</v>
      </c>
      <c r="C40" s="6">
        <v>10570</v>
      </c>
      <c r="D40" s="6">
        <v>2612714</v>
      </c>
      <c r="E40" s="6">
        <v>23171136.731644396</v>
      </c>
      <c r="F40">
        <v>33.200000000000003</v>
      </c>
    </row>
    <row r="41" spans="1:6" x14ac:dyDescent="0.25">
      <c r="A41" t="s">
        <v>110</v>
      </c>
      <c r="B41" s="6">
        <v>0.16</v>
      </c>
      <c r="C41" s="6">
        <v>10680</v>
      </c>
      <c r="D41" s="6">
        <v>2706761</v>
      </c>
      <c r="E41" s="6">
        <v>23406217.202434551</v>
      </c>
      <c r="F41">
        <v>35.200000000000003</v>
      </c>
    </row>
    <row r="42" spans="1:6" x14ac:dyDescent="0.25">
      <c r="A42" t="s">
        <v>111</v>
      </c>
      <c r="B42" s="6">
        <v>7.0000000000000007E-2</v>
      </c>
      <c r="C42" s="6">
        <v>11200</v>
      </c>
      <c r="D42" s="6">
        <v>2948874.2</v>
      </c>
      <c r="E42" s="6">
        <v>22028683.031536009</v>
      </c>
      <c r="F42">
        <v>38.299999999999997</v>
      </c>
    </row>
    <row r="43" spans="1:6" x14ac:dyDescent="0.25">
      <c r="A43" t="s">
        <v>112</v>
      </c>
      <c r="B43" s="6">
        <v>0.06</v>
      </c>
      <c r="C43" s="6">
        <v>11800</v>
      </c>
      <c r="D43" s="6">
        <v>3024739.2</v>
      </c>
      <c r="E43" s="6">
        <v>21554831.763726927</v>
      </c>
      <c r="F43">
        <v>40.5</v>
      </c>
    </row>
    <row r="44" spans="1:6" x14ac:dyDescent="0.25">
      <c r="A44" t="s">
        <v>33</v>
      </c>
      <c r="B44" s="6">
        <v>0.05</v>
      </c>
      <c r="C44" s="6">
        <v>12550</v>
      </c>
      <c r="D44" s="6">
        <v>3182474.1</v>
      </c>
      <c r="E44" s="6">
        <v>23150419.652712204</v>
      </c>
      <c r="F44">
        <v>43</v>
      </c>
    </row>
    <row r="45" spans="1:6" x14ac:dyDescent="0.25">
      <c r="A45" t="s">
        <v>34</v>
      </c>
      <c r="B45" s="6">
        <v>0.28000000000000003</v>
      </c>
      <c r="C45" s="6">
        <v>15150</v>
      </c>
      <c r="D45" s="6">
        <v>3257388.5</v>
      </c>
      <c r="E45" s="6">
        <v>22272132.827771187</v>
      </c>
      <c r="F45">
        <v>44.9</v>
      </c>
    </row>
    <row r="46" spans="1:6" x14ac:dyDescent="0.25">
      <c r="A46" t="s">
        <v>35</v>
      </c>
      <c r="B46" s="6">
        <v>0.37</v>
      </c>
      <c r="C46" s="6">
        <v>19150</v>
      </c>
      <c r="D46" s="6">
        <v>3542551.9</v>
      </c>
      <c r="E46" s="6">
        <v>21674049.861925822</v>
      </c>
      <c r="F46">
        <v>47.5</v>
      </c>
    </row>
    <row r="47" spans="1:6" x14ac:dyDescent="0.25">
      <c r="A47" t="s">
        <v>36</v>
      </c>
      <c r="B47" s="6">
        <v>0.2</v>
      </c>
      <c r="C47" s="6">
        <v>18280</v>
      </c>
      <c r="D47" s="6">
        <v>3767342.8</v>
      </c>
      <c r="E47" s="6">
        <v>19083658.80237804</v>
      </c>
      <c r="F47">
        <v>49.3</v>
      </c>
    </row>
    <row r="48" spans="1:6" x14ac:dyDescent="0.25">
      <c r="A48" t="s">
        <v>37</v>
      </c>
      <c r="B48" s="6">
        <v>0.18</v>
      </c>
      <c r="C48" s="6">
        <v>24380</v>
      </c>
      <c r="D48" s="6">
        <v>4023699.9</v>
      </c>
      <c r="E48" s="6">
        <v>20864072.856430672</v>
      </c>
      <c r="F48">
        <v>53.6</v>
      </c>
    </row>
    <row r="49" spans="1:6" x14ac:dyDescent="0.25">
      <c r="A49" t="s">
        <v>38</v>
      </c>
      <c r="B49" s="6">
        <v>0.12</v>
      </c>
      <c r="C49" s="6">
        <v>31000</v>
      </c>
      <c r="D49" s="6">
        <v>4300474.0999999996</v>
      </c>
      <c r="E49" s="6">
        <v>20710896.695697613</v>
      </c>
      <c r="F49">
        <v>59.1</v>
      </c>
    </row>
    <row r="50" spans="1:6" x14ac:dyDescent="0.25">
      <c r="A50" t="s">
        <v>39</v>
      </c>
      <c r="B50" s="6">
        <v>0.13</v>
      </c>
      <c r="C50" s="6">
        <v>34050</v>
      </c>
      <c r="D50" s="6">
        <v>4606935.9000000004</v>
      </c>
      <c r="E50" s="6">
        <v>20505850.749086432</v>
      </c>
      <c r="F50">
        <v>64.900000000000006</v>
      </c>
    </row>
    <row r="51" spans="1:6" x14ac:dyDescent="0.25">
      <c r="A51" t="s">
        <v>40</v>
      </c>
      <c r="B51" s="6">
        <v>0.19</v>
      </c>
      <c r="C51" s="6">
        <v>33000</v>
      </c>
      <c r="D51" s="6">
        <v>4729530.5</v>
      </c>
      <c r="E51" s="6">
        <v>18831017.731579479</v>
      </c>
      <c r="F51">
        <v>69.7</v>
      </c>
    </row>
    <row r="52" spans="1:6" x14ac:dyDescent="0.25">
      <c r="A52" t="s">
        <v>41</v>
      </c>
      <c r="B52" s="6">
        <v>0.1</v>
      </c>
      <c r="C52" s="6">
        <v>29300</v>
      </c>
      <c r="D52" s="6">
        <v>5064000</v>
      </c>
      <c r="E52" s="6">
        <v>21114414.448500212</v>
      </c>
      <c r="F52">
        <v>73.5</v>
      </c>
    </row>
    <row r="53" spans="1:6" x14ac:dyDescent="0.25">
      <c r="A53" t="s">
        <v>42</v>
      </c>
      <c r="B53" s="6">
        <v>0.27</v>
      </c>
      <c r="C53" s="6">
        <v>29450</v>
      </c>
      <c r="D53" s="6">
        <v>5507600</v>
      </c>
      <c r="E53" s="6">
        <v>20008086.077919707</v>
      </c>
      <c r="F53">
        <v>76.099999999999994</v>
      </c>
    </row>
    <row r="54" spans="1:6" x14ac:dyDescent="0.25">
      <c r="A54" t="s">
        <v>43</v>
      </c>
      <c r="B54" s="6">
        <v>0.25</v>
      </c>
      <c r="C54" s="6">
        <v>30170</v>
      </c>
      <c r="D54" s="6">
        <v>6395500</v>
      </c>
      <c r="E54" s="6">
        <v>20119967.19728737</v>
      </c>
      <c r="F54">
        <v>77.599999999999994</v>
      </c>
    </row>
    <row r="55" spans="1:6" x14ac:dyDescent="0.25">
      <c r="A55" t="s">
        <v>44</v>
      </c>
      <c r="B55" s="6">
        <v>0.14000000000000001</v>
      </c>
      <c r="C55" s="6">
        <v>32070</v>
      </c>
      <c r="D55" s="6">
        <v>6654000</v>
      </c>
      <c r="E55" s="6">
        <v>19061807.907468367</v>
      </c>
      <c r="F55">
        <v>79.900000000000006</v>
      </c>
    </row>
    <row r="56" spans="1:6" x14ac:dyDescent="0.25">
      <c r="A56" t="s">
        <v>45</v>
      </c>
      <c r="B56" s="6">
        <v>0.08</v>
      </c>
      <c r="C56" s="6">
        <v>31710</v>
      </c>
      <c r="D56" s="6">
        <v>7065900</v>
      </c>
      <c r="E56" s="6">
        <v>21813384.717699911</v>
      </c>
      <c r="F56">
        <v>83.9</v>
      </c>
    </row>
    <row r="57" spans="1:6" x14ac:dyDescent="0.25">
      <c r="A57" t="s">
        <v>46</v>
      </c>
      <c r="B57" s="6">
        <v>0.19</v>
      </c>
      <c r="C57" s="6">
        <v>35070</v>
      </c>
      <c r="D57" s="6">
        <v>7423800</v>
      </c>
      <c r="E57" s="6">
        <v>20775517.805307407</v>
      </c>
      <c r="F57">
        <v>87.4</v>
      </c>
    </row>
    <row r="58" spans="1:6" x14ac:dyDescent="0.25">
      <c r="A58" t="s">
        <v>47</v>
      </c>
      <c r="B58" s="6">
        <v>0.02</v>
      </c>
      <c r="C58" s="6">
        <v>33380</v>
      </c>
      <c r="D58" s="6">
        <v>7823900</v>
      </c>
      <c r="E58" s="6">
        <v>19521572.971453723</v>
      </c>
      <c r="F58">
        <v>88.6</v>
      </c>
    </row>
    <row r="59" spans="1:6" x14ac:dyDescent="0.25">
      <c r="A59" t="s">
        <v>48</v>
      </c>
      <c r="B59" s="6">
        <v>0.08</v>
      </c>
      <c r="C59" s="6">
        <v>32720</v>
      </c>
      <c r="D59" s="6">
        <v>8166700</v>
      </c>
      <c r="E59" s="6">
        <v>18966372.133427367</v>
      </c>
      <c r="F59">
        <v>91.2</v>
      </c>
    </row>
    <row r="60" spans="1:6" x14ac:dyDescent="0.25">
      <c r="A60" t="s">
        <v>49</v>
      </c>
      <c r="B60" s="6">
        <v>-0.04</v>
      </c>
      <c r="C60" s="6">
        <v>33880</v>
      </c>
      <c r="D60" s="6">
        <v>8727500</v>
      </c>
      <c r="E60" s="6">
        <v>21438288.525732767</v>
      </c>
      <c r="F60">
        <v>93.6</v>
      </c>
    </row>
    <row r="61" spans="1:6" x14ac:dyDescent="0.25">
      <c r="A61" t="s">
        <v>50</v>
      </c>
      <c r="B61" s="6">
        <v>0.02</v>
      </c>
      <c r="C61" s="6">
        <v>33840</v>
      </c>
      <c r="D61" s="6">
        <v>9251700</v>
      </c>
      <c r="E61" s="6">
        <v>20373381.460659362</v>
      </c>
      <c r="F61">
        <v>96.2</v>
      </c>
    </row>
    <row r="62" spans="1:6" x14ac:dyDescent="0.25">
      <c r="A62" t="s">
        <v>51</v>
      </c>
      <c r="B62" s="6">
        <v>0.08</v>
      </c>
      <c r="C62" s="6">
        <v>34250</v>
      </c>
      <c r="D62" s="6">
        <v>10172800</v>
      </c>
      <c r="E62" s="6">
        <v>19597432.442317516</v>
      </c>
      <c r="F62">
        <v>96.2</v>
      </c>
    </row>
    <row r="63" spans="1:6" x14ac:dyDescent="0.25">
      <c r="A63" t="s">
        <v>52</v>
      </c>
      <c r="B63" s="6">
        <v>0.06</v>
      </c>
      <c r="C63" s="6">
        <v>34550</v>
      </c>
      <c r="D63" s="6">
        <v>10595000</v>
      </c>
      <c r="E63" s="6">
        <v>20754282.134307038</v>
      </c>
      <c r="F63">
        <v>97.6</v>
      </c>
    </row>
    <row r="64" spans="1:6" x14ac:dyDescent="0.25">
      <c r="A64" t="s">
        <v>53</v>
      </c>
      <c r="B64" s="6">
        <v>0.01</v>
      </c>
      <c r="C64" s="6">
        <v>35600</v>
      </c>
      <c r="D64" s="6">
        <v>11227100</v>
      </c>
      <c r="E64" s="6">
        <v>23976452.251168333</v>
      </c>
      <c r="F64">
        <v>99.8</v>
      </c>
    </row>
    <row r="65" spans="1:6" x14ac:dyDescent="0.25">
      <c r="A65" t="s">
        <v>54</v>
      </c>
      <c r="B65" s="6">
        <v>0.05</v>
      </c>
      <c r="C65" s="6">
        <v>39180</v>
      </c>
      <c r="D65" s="6">
        <v>11848600</v>
      </c>
      <c r="E65" s="6">
        <v>22646989.705144305</v>
      </c>
      <c r="F65">
        <v>101.3</v>
      </c>
    </row>
    <row r="66" spans="1:6" x14ac:dyDescent="0.25">
      <c r="A66" t="s">
        <v>55</v>
      </c>
      <c r="B66" s="6">
        <v>0.04</v>
      </c>
      <c r="C66" s="6">
        <v>37480</v>
      </c>
      <c r="D66" s="6">
        <v>12533900</v>
      </c>
      <c r="E66" s="6">
        <v>23566645.608587891</v>
      </c>
      <c r="F66">
        <v>103.8</v>
      </c>
    </row>
    <row r="67" spans="1:6" x14ac:dyDescent="0.25">
      <c r="A67" t="s">
        <v>56</v>
      </c>
      <c r="B67" s="6">
        <v>0.06</v>
      </c>
      <c r="C67" s="6">
        <v>37420</v>
      </c>
      <c r="D67" s="6">
        <v>13149100</v>
      </c>
      <c r="E67" s="6">
        <v>22221061.138736051</v>
      </c>
      <c r="F67">
        <v>105.3</v>
      </c>
    </row>
    <row r="68" spans="1:6" x14ac:dyDescent="0.25">
      <c r="A68" t="s">
        <v>57</v>
      </c>
      <c r="B68" s="6">
        <v>7.0000000000000007E-2</v>
      </c>
      <c r="C68" s="6">
        <v>38920</v>
      </c>
      <c r="D68" s="6">
        <v>13899500</v>
      </c>
      <c r="E68" s="6">
        <v>25964897.496597491</v>
      </c>
      <c r="F68">
        <v>107</v>
      </c>
    </row>
    <row r="69" spans="1:6" x14ac:dyDescent="0.25">
      <c r="A69" t="s">
        <v>58</v>
      </c>
      <c r="B69" s="6">
        <v>7.0000000000000007E-2</v>
      </c>
      <c r="C69" s="6">
        <v>41940</v>
      </c>
      <c r="D69" s="6">
        <v>14450100</v>
      </c>
      <c r="E69" s="6">
        <v>23962501.245469168</v>
      </c>
      <c r="F69">
        <v>110.3</v>
      </c>
    </row>
    <row r="70" spans="1:6" x14ac:dyDescent="0.25">
      <c r="A70" t="s">
        <v>59</v>
      </c>
      <c r="B70" s="6">
        <v>0.06</v>
      </c>
      <c r="C70" s="6">
        <v>48990</v>
      </c>
      <c r="D70" s="6">
        <v>15299800</v>
      </c>
      <c r="E70" s="6">
        <v>24338826.350341547</v>
      </c>
      <c r="F70">
        <v>111.4</v>
      </c>
    </row>
    <row r="71" spans="1:6" x14ac:dyDescent="0.25">
      <c r="A71" t="s">
        <v>60</v>
      </c>
      <c r="B71" s="6">
        <v>0.51</v>
      </c>
      <c r="C71" s="6">
        <v>74910</v>
      </c>
      <c r="D71" s="6">
        <v>15827500</v>
      </c>
      <c r="E71" s="6">
        <v>22783011.453099661</v>
      </c>
      <c r="F71">
        <v>116.1</v>
      </c>
    </row>
    <row r="72" spans="1:6" x14ac:dyDescent="0.25">
      <c r="A72" t="s">
        <v>61</v>
      </c>
      <c r="B72" s="6">
        <v>0.26</v>
      </c>
      <c r="C72" s="6">
        <v>141590</v>
      </c>
      <c r="D72" s="6">
        <v>16723700</v>
      </c>
      <c r="E72" s="6">
        <v>25456249.485327125</v>
      </c>
      <c r="F72">
        <v>134.4</v>
      </c>
    </row>
    <row r="73" spans="1:6" x14ac:dyDescent="0.25">
      <c r="A73" t="s">
        <v>62</v>
      </c>
      <c r="B73" s="6">
        <v>0.48</v>
      </c>
      <c r="C73" s="6">
        <v>99700</v>
      </c>
      <c r="D73" s="6">
        <v>17645800</v>
      </c>
      <c r="E73" s="6">
        <v>21214868.524315894</v>
      </c>
      <c r="F73">
        <v>151</v>
      </c>
    </row>
    <row r="74" spans="1:6" x14ac:dyDescent="0.25">
      <c r="A74" t="s">
        <v>63</v>
      </c>
      <c r="B74" s="6">
        <v>0.2</v>
      </c>
      <c r="C74" s="6">
        <v>128940</v>
      </c>
      <c r="D74" s="6">
        <v>18828900</v>
      </c>
      <c r="E74" s="6">
        <v>22690204.353943616</v>
      </c>
      <c r="F74">
        <v>163.30000000000001</v>
      </c>
    </row>
    <row r="75" spans="1:6" x14ac:dyDescent="0.25">
      <c r="A75" t="s">
        <v>64</v>
      </c>
      <c r="B75" s="6">
        <v>0.56999999999999995</v>
      </c>
      <c r="C75" s="6">
        <v>132000</v>
      </c>
      <c r="D75" s="6">
        <v>19799100</v>
      </c>
      <c r="E75" s="6">
        <v>20553590.706758559</v>
      </c>
      <c r="F75">
        <v>173.3</v>
      </c>
    </row>
    <row r="76" spans="1:6" x14ac:dyDescent="0.25">
      <c r="A76" t="s">
        <v>65</v>
      </c>
      <c r="B76" s="6">
        <v>0.39</v>
      </c>
      <c r="C76" s="6">
        <v>113940</v>
      </c>
      <c r="D76" s="6">
        <v>21264400</v>
      </c>
      <c r="E76" s="6">
        <v>23458490.042033024</v>
      </c>
      <c r="F76">
        <v>180.8</v>
      </c>
    </row>
    <row r="77" spans="1:6" x14ac:dyDescent="0.25">
      <c r="A77" t="s">
        <v>66</v>
      </c>
      <c r="B77" s="6">
        <v>0.24</v>
      </c>
      <c r="C77" s="6">
        <v>129400</v>
      </c>
      <c r="D77" s="6">
        <v>22623100</v>
      </c>
      <c r="E77" s="6">
        <v>22016719.560539365</v>
      </c>
      <c r="F77">
        <v>192.6</v>
      </c>
    </row>
    <row r="78" spans="1:6" x14ac:dyDescent="0.25">
      <c r="A78" t="s">
        <v>67</v>
      </c>
      <c r="B78" s="6">
        <v>0.15</v>
      </c>
      <c r="C78" s="6">
        <v>149030</v>
      </c>
      <c r="D78" s="6">
        <v>24721500</v>
      </c>
      <c r="E78" s="6">
        <v>21399933.802793503</v>
      </c>
      <c r="F78">
        <v>199.5</v>
      </c>
    </row>
    <row r="79" spans="1:6" x14ac:dyDescent="0.25">
      <c r="A79" t="s">
        <v>68</v>
      </c>
      <c r="B79" s="6">
        <v>0.24</v>
      </c>
      <c r="C79" s="6">
        <v>186020</v>
      </c>
      <c r="D79" s="6">
        <v>26571700</v>
      </c>
      <c r="E79" s="6">
        <v>19562954.118223984</v>
      </c>
      <c r="F79">
        <v>212.8</v>
      </c>
    </row>
    <row r="80" spans="1:6" x14ac:dyDescent="0.25">
      <c r="A80" t="s">
        <v>69</v>
      </c>
      <c r="B80" s="6">
        <v>0.13</v>
      </c>
      <c r="C80" s="6">
        <v>269450</v>
      </c>
      <c r="D80" s="6">
        <v>28958900</v>
      </c>
      <c r="E80" s="6">
        <v>23233294.725273963</v>
      </c>
      <c r="F80">
        <v>243.1</v>
      </c>
    </row>
    <row r="81" spans="1:6" x14ac:dyDescent="0.25">
      <c r="A81" t="s">
        <v>70</v>
      </c>
      <c r="B81" s="6">
        <v>0.28000000000000003</v>
      </c>
      <c r="C81" s="6">
        <v>253990</v>
      </c>
      <c r="D81" s="6">
        <v>31300200</v>
      </c>
      <c r="E81" s="6">
        <v>21524856.452312656</v>
      </c>
      <c r="F81">
        <v>277.7</v>
      </c>
    </row>
    <row r="82" spans="1:6" x14ac:dyDescent="0.25">
      <c r="A82" t="s">
        <v>71</v>
      </c>
      <c r="B82" s="6">
        <v>0.16</v>
      </c>
      <c r="C82" s="6">
        <v>239630</v>
      </c>
      <c r="D82" s="6">
        <v>34761700</v>
      </c>
      <c r="E82" s="6">
        <v>21972593.664323408</v>
      </c>
      <c r="F82">
        <v>294.89999999999998</v>
      </c>
    </row>
    <row r="83" spans="1:6" x14ac:dyDescent="0.25">
      <c r="A83" t="s">
        <v>21</v>
      </c>
      <c r="B83" s="6">
        <v>0.17</v>
      </c>
      <c r="C83" s="6">
        <v>240990</v>
      </c>
      <c r="D83" s="6">
        <v>37054000</v>
      </c>
      <c r="E83" s="6">
        <v>21170345.771993715</v>
      </c>
      <c r="F83">
        <v>312.60000000000002</v>
      </c>
    </row>
    <row r="84" spans="1:6" x14ac:dyDescent="0.25">
      <c r="A84" t="s">
        <v>22</v>
      </c>
      <c r="B84" s="6">
        <v>0.16</v>
      </c>
      <c r="C84" s="6">
        <v>275210</v>
      </c>
      <c r="D84" s="6">
        <v>40676000</v>
      </c>
      <c r="E84" s="6">
        <v>23644331.211912852</v>
      </c>
      <c r="F84">
        <v>347.5</v>
      </c>
    </row>
    <row r="85" spans="1:6" x14ac:dyDescent="0.25">
      <c r="A85" t="s">
        <v>23</v>
      </c>
      <c r="B85" s="6">
        <v>0.26</v>
      </c>
      <c r="C85" s="6">
        <v>302400</v>
      </c>
      <c r="D85" s="6">
        <v>44269900</v>
      </c>
      <c r="E85" s="6">
        <v>22104090.608207397</v>
      </c>
      <c r="F85">
        <v>374.9</v>
      </c>
    </row>
    <row r="86" spans="1:6" x14ac:dyDescent="0.25">
      <c r="A86" t="s">
        <v>24</v>
      </c>
      <c r="B86" s="6">
        <v>0.77</v>
      </c>
      <c r="C86" s="6">
        <v>262800</v>
      </c>
      <c r="D86" s="6">
        <v>48324400</v>
      </c>
      <c r="E86" s="6">
        <v>22523419.556600202</v>
      </c>
      <c r="F86">
        <v>396.6</v>
      </c>
    </row>
    <row r="87" spans="1:6" x14ac:dyDescent="0.25">
      <c r="A87" t="s">
        <v>9</v>
      </c>
      <c r="B87" s="6">
        <v>0.13</v>
      </c>
      <c r="C87" s="6">
        <v>317900</v>
      </c>
      <c r="D87" s="6">
        <v>51049600</v>
      </c>
      <c r="E87" s="6">
        <v>22160024.098655805</v>
      </c>
      <c r="F87">
        <v>473.2</v>
      </c>
    </row>
    <row r="88" spans="1:6" x14ac:dyDescent="0.25">
      <c r="A88" t="s">
        <v>10</v>
      </c>
      <c r="B88" s="6">
        <v>0.19</v>
      </c>
      <c r="C88" s="6">
        <v>317200</v>
      </c>
      <c r="D88" s="6">
        <v>55949300</v>
      </c>
      <c r="E88" s="6">
        <v>24345997.846442208</v>
      </c>
      <c r="F88">
        <v>515.70000000000005</v>
      </c>
    </row>
    <row r="89" spans="1:6" x14ac:dyDescent="0.25">
      <c r="A89" t="s">
        <v>11</v>
      </c>
      <c r="B89" s="6">
        <v>0.22</v>
      </c>
      <c r="C89" s="6">
        <v>396200</v>
      </c>
      <c r="D89" s="6">
        <v>59056100</v>
      </c>
      <c r="E89" s="6">
        <v>22958504.347878098</v>
      </c>
      <c r="F89">
        <v>554.4</v>
      </c>
    </row>
    <row r="90" spans="1:6" x14ac:dyDescent="0.25">
      <c r="A90" t="s">
        <v>12</v>
      </c>
      <c r="B90" s="6">
        <v>0.34</v>
      </c>
      <c r="C90" s="6">
        <v>481000</v>
      </c>
      <c r="D90" s="6">
        <v>63376800</v>
      </c>
      <c r="E90" s="6">
        <v>23239177.59787561</v>
      </c>
      <c r="F90">
        <v>625.79999999999995</v>
      </c>
    </row>
    <row r="91" spans="1:6" x14ac:dyDescent="0.25">
      <c r="A91" t="s">
        <v>13</v>
      </c>
      <c r="B91" s="6">
        <v>0.14699999999999999</v>
      </c>
      <c r="C91" s="6">
        <v>487500</v>
      </c>
      <c r="D91" s="6">
        <v>65848495</v>
      </c>
      <c r="E91" s="6">
        <v>23121258.099084787</v>
      </c>
      <c r="F91">
        <v>680.10019999999997</v>
      </c>
    </row>
    <row r="92" spans="1:6" x14ac:dyDescent="0.25">
      <c r="A92" t="s">
        <v>14</v>
      </c>
      <c r="B92" s="6">
        <v>0.25</v>
      </c>
      <c r="C92" s="6">
        <v>492000</v>
      </c>
      <c r="D92" s="6">
        <v>70982016.099999994</v>
      </c>
      <c r="E92" s="6">
        <v>25407378.718629416</v>
      </c>
      <c r="F92">
        <v>726.1</v>
      </c>
    </row>
    <row r="93" spans="1:6" x14ac:dyDescent="0.25">
      <c r="A93" t="s">
        <v>15</v>
      </c>
      <c r="B93" s="6">
        <v>0.25</v>
      </c>
      <c r="C93" s="6">
        <v>504000</v>
      </c>
      <c r="D93" s="6">
        <v>74980000</v>
      </c>
      <c r="E93" s="6">
        <v>24209788.845215444</v>
      </c>
      <c r="F93">
        <v>781.9</v>
      </c>
    </row>
    <row r="94" spans="1:6" x14ac:dyDescent="0.25">
      <c r="A94" t="s">
        <v>16</v>
      </c>
      <c r="B94" s="6">
        <v>0.25</v>
      </c>
      <c r="C94" s="6">
        <v>573000</v>
      </c>
      <c r="D94" s="6">
        <v>78808900</v>
      </c>
      <c r="E94" s="6">
        <v>24169276.260269146</v>
      </c>
      <c r="F94">
        <v>831.3</v>
      </c>
    </row>
    <row r="95" spans="1:6" x14ac:dyDescent="0.25">
      <c r="A95" t="s">
        <v>17</v>
      </c>
      <c r="B95" s="6">
        <v>0.16</v>
      </c>
      <c r="C95" s="6">
        <v>625356</v>
      </c>
      <c r="D95" s="6">
        <v>83539900</v>
      </c>
      <c r="E95" s="6">
        <v>24176586.9266106</v>
      </c>
      <c r="F95">
        <v>897.26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F765-EEEE-420D-B168-D9824028C2EA}">
  <dimension ref="A1:C7"/>
  <sheetViews>
    <sheetView workbookViewId="0">
      <selection activeCell="B9" sqref="B9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61.140625" bestFit="1" customWidth="1"/>
  </cols>
  <sheetData>
    <row r="1" spans="1:3" x14ac:dyDescent="0.25">
      <c r="A1" s="9" t="s">
        <v>0</v>
      </c>
      <c r="B1" s="7" t="s">
        <v>120</v>
      </c>
      <c r="C1" s="7" t="s">
        <v>121</v>
      </c>
    </row>
    <row r="2" spans="1:3" x14ac:dyDescent="0.25">
      <c r="A2" s="9" t="s">
        <v>3</v>
      </c>
      <c r="B2" t="s">
        <v>122</v>
      </c>
      <c r="C2" t="s">
        <v>123</v>
      </c>
    </row>
    <row r="3" spans="1:3" x14ac:dyDescent="0.25">
      <c r="A3" s="9" t="s">
        <v>4</v>
      </c>
      <c r="B3" t="s">
        <v>124</v>
      </c>
      <c r="C3" t="s">
        <v>125</v>
      </c>
    </row>
    <row r="4" spans="1:3" x14ac:dyDescent="0.25">
      <c r="A4" s="9" t="s">
        <v>5</v>
      </c>
      <c r="B4" t="s">
        <v>126</v>
      </c>
      <c r="C4" t="s">
        <v>127</v>
      </c>
    </row>
    <row r="5" spans="1:3" x14ac:dyDescent="0.25">
      <c r="A5" s="9" t="s">
        <v>72</v>
      </c>
      <c r="B5" t="s">
        <v>128</v>
      </c>
      <c r="C5" t="s">
        <v>129</v>
      </c>
    </row>
    <row r="6" spans="1:3" x14ac:dyDescent="0.25">
      <c r="A6" s="9" t="s">
        <v>130</v>
      </c>
      <c r="B6" t="s">
        <v>131</v>
      </c>
      <c r="C6" t="s">
        <v>132</v>
      </c>
    </row>
    <row r="7" spans="1:3" x14ac:dyDescent="0.25">
      <c r="A7" s="9" t="s">
        <v>1</v>
      </c>
      <c r="B7" t="s">
        <v>133</v>
      </c>
      <c r="C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ثبات تحریم</vt:lpstr>
      <vt:lpstr>افزایش تحریم</vt:lpstr>
      <vt:lpstr>کاهش تحریم</vt:lpstr>
      <vt:lpstr>نمودار</vt:lpstr>
      <vt:lpstr>data level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Reza Johari</cp:lastModifiedBy>
  <dcterms:created xsi:type="dcterms:W3CDTF">2023-09-16T12:58:54Z</dcterms:created>
  <dcterms:modified xsi:type="dcterms:W3CDTF">2024-12-01T12:13:18Z</dcterms:modified>
</cp:coreProperties>
</file>