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.mostafa\Downloads\"/>
    </mc:Choice>
  </mc:AlternateContent>
  <xr:revisionPtr revIDLastSave="0" documentId="13_ncr:1_{D26B389A-CAF2-4E8A-BE5F-9F2E2659816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ثبات تحریم" sheetId="12" r:id="rId1"/>
    <sheet name="افزایش تحریم" sheetId="13" r:id="rId2"/>
    <sheet name="کاهش تحریم" sheetId="14" r:id="rId3"/>
    <sheet name="نمودار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4" l="1"/>
  <c r="K5" i="14"/>
  <c r="L5" i="14"/>
  <c r="M5" i="14"/>
  <c r="J6" i="14"/>
  <c r="K6" i="14"/>
  <c r="L6" i="14"/>
  <c r="M6" i="14"/>
  <c r="J7" i="14"/>
  <c r="K7" i="14"/>
  <c r="L7" i="14"/>
  <c r="M7" i="14"/>
  <c r="J8" i="14"/>
  <c r="K8" i="14"/>
  <c r="L8" i="14"/>
  <c r="M8" i="14"/>
  <c r="J9" i="14"/>
  <c r="K9" i="14"/>
  <c r="L9" i="14"/>
  <c r="M9" i="14"/>
  <c r="J10" i="14"/>
  <c r="K10" i="14"/>
  <c r="L10" i="14"/>
  <c r="M10" i="14"/>
  <c r="J11" i="14"/>
  <c r="K11" i="14"/>
  <c r="L11" i="14"/>
  <c r="M11" i="14"/>
  <c r="J12" i="14"/>
  <c r="K12" i="14"/>
  <c r="L12" i="14"/>
  <c r="M12" i="14"/>
  <c r="J13" i="14"/>
  <c r="K13" i="14"/>
  <c r="L13" i="14"/>
  <c r="M13" i="14"/>
  <c r="J14" i="14"/>
  <c r="K14" i="14"/>
  <c r="L14" i="14"/>
  <c r="M14" i="14"/>
  <c r="J15" i="14"/>
  <c r="K15" i="14"/>
  <c r="L15" i="14"/>
  <c r="M15" i="14"/>
  <c r="J16" i="14"/>
  <c r="K16" i="14"/>
  <c r="L16" i="14"/>
  <c r="M16" i="14"/>
  <c r="J17" i="14"/>
  <c r="K17" i="14"/>
  <c r="L17" i="14"/>
  <c r="M17" i="14"/>
  <c r="J18" i="14"/>
  <c r="K18" i="14"/>
  <c r="L18" i="14"/>
  <c r="M18" i="14"/>
  <c r="J19" i="14"/>
  <c r="K19" i="14"/>
  <c r="L19" i="14"/>
  <c r="M19" i="14"/>
  <c r="J20" i="14"/>
  <c r="K20" i="14"/>
  <c r="L20" i="14"/>
  <c r="M20" i="14"/>
  <c r="J21" i="14"/>
  <c r="K21" i="14"/>
  <c r="L21" i="14"/>
  <c r="M21" i="14"/>
  <c r="J22" i="14"/>
  <c r="K22" i="14"/>
  <c r="L22" i="14"/>
  <c r="M22" i="14"/>
  <c r="J23" i="14"/>
  <c r="K23" i="14"/>
  <c r="L23" i="14"/>
  <c r="M23" i="14"/>
  <c r="J24" i="14"/>
  <c r="K24" i="14"/>
  <c r="L24" i="14"/>
  <c r="M24" i="14"/>
  <c r="J25" i="14"/>
  <c r="K25" i="14"/>
  <c r="L25" i="14"/>
  <c r="M25" i="14"/>
  <c r="J26" i="14"/>
  <c r="K26" i="14"/>
  <c r="L26" i="14"/>
  <c r="M26" i="14"/>
  <c r="J27" i="14"/>
  <c r="K27" i="14"/>
  <c r="L27" i="14"/>
  <c r="M27" i="14"/>
  <c r="J28" i="14"/>
  <c r="K28" i="14"/>
  <c r="L28" i="14"/>
  <c r="M28" i="14"/>
  <c r="J29" i="14"/>
  <c r="K29" i="14"/>
  <c r="L29" i="14"/>
  <c r="M29" i="14"/>
  <c r="J30" i="14"/>
  <c r="K30" i="14"/>
  <c r="L30" i="14"/>
  <c r="M30" i="14"/>
  <c r="J31" i="14"/>
  <c r="K31" i="14"/>
  <c r="L31" i="14"/>
  <c r="M31" i="14"/>
  <c r="J32" i="14"/>
  <c r="K32" i="14"/>
  <c r="L32" i="14"/>
  <c r="M32" i="14"/>
  <c r="J33" i="14"/>
  <c r="K33" i="14"/>
  <c r="L33" i="14"/>
  <c r="M33" i="14"/>
  <c r="J34" i="14"/>
  <c r="K34" i="14"/>
  <c r="L34" i="14"/>
  <c r="M34" i="14"/>
  <c r="J35" i="14"/>
  <c r="K35" i="14"/>
  <c r="L35" i="14"/>
  <c r="M35" i="14"/>
  <c r="J36" i="14"/>
  <c r="K36" i="14"/>
  <c r="L36" i="14"/>
  <c r="M36" i="14"/>
  <c r="J37" i="14"/>
  <c r="K37" i="14"/>
  <c r="L37" i="14"/>
  <c r="M37" i="14"/>
  <c r="J38" i="14"/>
  <c r="K38" i="14"/>
  <c r="L38" i="14"/>
  <c r="M38" i="14"/>
  <c r="J39" i="14"/>
  <c r="K39" i="14"/>
  <c r="L39" i="14"/>
  <c r="M39" i="14"/>
  <c r="J40" i="14"/>
  <c r="K40" i="14"/>
  <c r="L40" i="14"/>
  <c r="M40" i="14"/>
  <c r="J41" i="14"/>
  <c r="K41" i="14"/>
  <c r="L41" i="14"/>
  <c r="M41" i="14"/>
  <c r="J42" i="14"/>
  <c r="K42" i="14"/>
  <c r="L42" i="14"/>
  <c r="M42" i="14"/>
  <c r="J43" i="14"/>
  <c r="K43" i="14"/>
  <c r="L43" i="14"/>
  <c r="M43" i="14"/>
  <c r="J44" i="14"/>
  <c r="K44" i="14"/>
  <c r="L44" i="14"/>
  <c r="M44" i="14"/>
  <c r="J45" i="14"/>
  <c r="K45" i="14"/>
  <c r="L45" i="14"/>
  <c r="M45" i="14"/>
  <c r="J46" i="14"/>
  <c r="K46" i="14"/>
  <c r="L46" i="14"/>
  <c r="M46" i="14"/>
  <c r="J47" i="14"/>
  <c r="K47" i="14"/>
  <c r="L47" i="14"/>
  <c r="M47" i="14"/>
  <c r="J48" i="14"/>
  <c r="K48" i="14"/>
  <c r="L48" i="14"/>
  <c r="M48" i="14"/>
  <c r="J49" i="14"/>
  <c r="K49" i="14"/>
  <c r="L49" i="14"/>
  <c r="M49" i="14"/>
  <c r="J50" i="14"/>
  <c r="K50" i="14"/>
  <c r="L50" i="14"/>
  <c r="M50" i="14"/>
  <c r="J51" i="14"/>
  <c r="K51" i="14"/>
  <c r="L51" i="14"/>
  <c r="M51" i="14"/>
  <c r="J52" i="14"/>
  <c r="K52" i="14"/>
  <c r="L52" i="14"/>
  <c r="M52" i="14"/>
  <c r="J53" i="14"/>
  <c r="K53" i="14"/>
  <c r="L53" i="14"/>
  <c r="M53" i="14"/>
  <c r="J54" i="14"/>
  <c r="K54" i="14"/>
  <c r="L54" i="14"/>
  <c r="M54" i="14"/>
  <c r="J55" i="14"/>
  <c r="K55" i="14"/>
  <c r="L55" i="14"/>
  <c r="M55" i="14"/>
  <c r="J56" i="14"/>
  <c r="K56" i="14"/>
  <c r="L56" i="14"/>
  <c r="M56" i="14"/>
  <c r="J57" i="14"/>
  <c r="K57" i="14"/>
  <c r="L57" i="14"/>
  <c r="M57" i="14"/>
  <c r="J58" i="14"/>
  <c r="K58" i="14"/>
  <c r="L58" i="14"/>
  <c r="M58" i="14"/>
  <c r="J59" i="14"/>
  <c r="K59" i="14"/>
  <c r="L59" i="14"/>
  <c r="M59" i="14"/>
  <c r="J60" i="14"/>
  <c r="K60" i="14"/>
  <c r="L60" i="14"/>
  <c r="M60" i="14"/>
  <c r="J61" i="14"/>
  <c r="K61" i="14"/>
  <c r="L61" i="14"/>
  <c r="M61" i="14"/>
  <c r="J62" i="14"/>
  <c r="K62" i="14"/>
  <c r="L62" i="14"/>
  <c r="M62" i="14"/>
  <c r="J63" i="14"/>
  <c r="K63" i="14"/>
  <c r="L63" i="14"/>
  <c r="M63" i="14"/>
  <c r="J64" i="14"/>
  <c r="K64" i="14"/>
  <c r="L64" i="14"/>
  <c r="M64" i="14"/>
  <c r="J65" i="14"/>
  <c r="K65" i="14"/>
  <c r="L65" i="14"/>
  <c r="M65" i="14"/>
  <c r="J66" i="14"/>
  <c r="K66" i="14"/>
  <c r="L66" i="14"/>
  <c r="M66" i="14"/>
  <c r="J67" i="14"/>
  <c r="K67" i="14"/>
  <c r="L67" i="14"/>
  <c r="M67" i="14"/>
  <c r="J68" i="14"/>
  <c r="K68" i="14"/>
  <c r="L68" i="14"/>
  <c r="M68" i="14"/>
  <c r="J69" i="14"/>
  <c r="K69" i="14"/>
  <c r="L69" i="14"/>
  <c r="M69" i="14"/>
  <c r="J70" i="14"/>
  <c r="K70" i="14"/>
  <c r="L70" i="14"/>
  <c r="M70" i="14"/>
  <c r="J71" i="14"/>
  <c r="K71" i="14"/>
  <c r="L71" i="14"/>
  <c r="M71" i="14"/>
  <c r="J72" i="14"/>
  <c r="K72" i="14"/>
  <c r="L72" i="14"/>
  <c r="M72" i="14"/>
  <c r="J73" i="14"/>
  <c r="K73" i="14"/>
  <c r="L73" i="14"/>
  <c r="M73" i="14"/>
  <c r="J74" i="14"/>
  <c r="K74" i="14"/>
  <c r="L74" i="14"/>
  <c r="M74" i="14"/>
  <c r="J75" i="14"/>
  <c r="K75" i="14"/>
  <c r="L75" i="14"/>
  <c r="M75" i="14"/>
  <c r="J76" i="14"/>
  <c r="K76" i="14"/>
  <c r="L76" i="14"/>
  <c r="M76" i="14"/>
  <c r="J77" i="14"/>
  <c r="K77" i="14"/>
  <c r="L77" i="14"/>
  <c r="M77" i="14"/>
  <c r="J78" i="14"/>
  <c r="K78" i="14"/>
  <c r="L78" i="14"/>
  <c r="M78" i="14"/>
  <c r="J79" i="14"/>
  <c r="K79" i="14"/>
  <c r="L79" i="14"/>
  <c r="M79" i="14"/>
  <c r="J80" i="14"/>
  <c r="K80" i="14"/>
  <c r="L80" i="14"/>
  <c r="M80" i="14"/>
  <c r="J81" i="14"/>
  <c r="K81" i="14"/>
  <c r="L81" i="14"/>
  <c r="M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J85" i="14"/>
  <c r="K85" i="14"/>
  <c r="L85" i="14"/>
  <c r="M85" i="14"/>
  <c r="J86" i="14"/>
  <c r="K86" i="14"/>
  <c r="L86" i="14"/>
  <c r="M86" i="14"/>
  <c r="J87" i="14"/>
  <c r="K87" i="14"/>
  <c r="L87" i="14"/>
  <c r="M87" i="14"/>
  <c r="J88" i="14"/>
  <c r="K88" i="14"/>
  <c r="L88" i="14"/>
  <c r="M88" i="14"/>
  <c r="J89" i="14"/>
  <c r="K89" i="14"/>
  <c r="L89" i="14"/>
  <c r="M89" i="14"/>
  <c r="J90" i="14"/>
  <c r="K90" i="14"/>
  <c r="L90" i="14"/>
  <c r="M90" i="14"/>
  <c r="J91" i="14"/>
  <c r="K91" i="14"/>
  <c r="L91" i="14"/>
  <c r="M91" i="14"/>
  <c r="J92" i="14"/>
  <c r="K92" i="14"/>
  <c r="L92" i="14"/>
  <c r="M92" i="14"/>
  <c r="J93" i="14"/>
  <c r="K93" i="14"/>
  <c r="L93" i="14"/>
  <c r="M93" i="14"/>
  <c r="J94" i="14"/>
  <c r="K94" i="14"/>
  <c r="L94" i="14"/>
  <c r="M94" i="14"/>
  <c r="J95" i="14"/>
  <c r="K95" i="14"/>
  <c r="L95" i="14"/>
  <c r="M95" i="14"/>
  <c r="J96" i="14"/>
  <c r="K96" i="14"/>
  <c r="L96" i="14"/>
  <c r="M96" i="14"/>
  <c r="J97" i="14"/>
  <c r="K97" i="14"/>
  <c r="L97" i="14"/>
  <c r="M97" i="14"/>
  <c r="J98" i="14"/>
  <c r="K98" i="14"/>
  <c r="L98" i="14"/>
  <c r="M98" i="14"/>
  <c r="J99" i="14"/>
  <c r="K99" i="14"/>
  <c r="L99" i="14"/>
  <c r="M99" i="14"/>
  <c r="J100" i="14"/>
  <c r="K100" i="14"/>
  <c r="L100" i="14"/>
  <c r="M100" i="14"/>
  <c r="J101" i="14"/>
  <c r="K101" i="14"/>
  <c r="L101" i="14"/>
  <c r="M101" i="14"/>
  <c r="J102" i="14"/>
  <c r="K102" i="14"/>
  <c r="L102" i="14"/>
  <c r="M102" i="14"/>
  <c r="J103" i="14"/>
  <c r="K103" i="14"/>
  <c r="L103" i="14"/>
  <c r="M103" i="14"/>
  <c r="J104" i="14"/>
  <c r="K104" i="14"/>
  <c r="L104" i="14"/>
  <c r="M104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5" i="14"/>
  <c r="J5" i="13"/>
  <c r="K5" i="13"/>
  <c r="L5" i="13"/>
  <c r="M5" i="13"/>
  <c r="J6" i="13"/>
  <c r="K6" i="13"/>
  <c r="L6" i="13"/>
  <c r="M6" i="13"/>
  <c r="J7" i="13"/>
  <c r="K7" i="13"/>
  <c r="L7" i="13"/>
  <c r="M7" i="13"/>
  <c r="J8" i="13"/>
  <c r="K8" i="13"/>
  <c r="L8" i="13"/>
  <c r="M8" i="13"/>
  <c r="J9" i="13"/>
  <c r="K9" i="13"/>
  <c r="L9" i="13"/>
  <c r="M9" i="13"/>
  <c r="J10" i="13"/>
  <c r="K10" i="13"/>
  <c r="L10" i="13"/>
  <c r="M10" i="13"/>
  <c r="J11" i="13"/>
  <c r="K11" i="13"/>
  <c r="L11" i="13"/>
  <c r="M11" i="13"/>
  <c r="J12" i="13"/>
  <c r="K12" i="13"/>
  <c r="L12" i="13"/>
  <c r="M12" i="13"/>
  <c r="J13" i="13"/>
  <c r="K13" i="13"/>
  <c r="L13" i="13"/>
  <c r="M13" i="13"/>
  <c r="J14" i="13"/>
  <c r="K14" i="13"/>
  <c r="L14" i="13"/>
  <c r="M14" i="13"/>
  <c r="J15" i="13"/>
  <c r="K15" i="13"/>
  <c r="L15" i="13"/>
  <c r="M15" i="13"/>
  <c r="J16" i="13"/>
  <c r="K16" i="13"/>
  <c r="L16" i="13"/>
  <c r="M16" i="13"/>
  <c r="J17" i="13"/>
  <c r="K17" i="13"/>
  <c r="L17" i="13"/>
  <c r="M17" i="13"/>
  <c r="J18" i="13"/>
  <c r="K18" i="13"/>
  <c r="L18" i="13"/>
  <c r="M18" i="13"/>
  <c r="J19" i="13"/>
  <c r="K19" i="13"/>
  <c r="L19" i="13"/>
  <c r="M19" i="13"/>
  <c r="J20" i="13"/>
  <c r="K20" i="13"/>
  <c r="L20" i="13"/>
  <c r="M20" i="13"/>
  <c r="J21" i="13"/>
  <c r="K21" i="13"/>
  <c r="L21" i="13"/>
  <c r="M21" i="13"/>
  <c r="J22" i="13"/>
  <c r="K22" i="13"/>
  <c r="L22" i="13"/>
  <c r="M22" i="13"/>
  <c r="J23" i="13"/>
  <c r="K23" i="13"/>
  <c r="L23" i="13"/>
  <c r="M23" i="13"/>
  <c r="J24" i="13"/>
  <c r="K24" i="13"/>
  <c r="L24" i="13"/>
  <c r="M24" i="13"/>
  <c r="J25" i="13"/>
  <c r="K25" i="13"/>
  <c r="L25" i="13"/>
  <c r="M25" i="13"/>
  <c r="J26" i="13"/>
  <c r="K26" i="13"/>
  <c r="L26" i="13"/>
  <c r="M26" i="13"/>
  <c r="J27" i="13"/>
  <c r="K27" i="13"/>
  <c r="L27" i="13"/>
  <c r="M27" i="13"/>
  <c r="J28" i="13"/>
  <c r="K28" i="13"/>
  <c r="L28" i="13"/>
  <c r="M28" i="13"/>
  <c r="J29" i="13"/>
  <c r="K29" i="13"/>
  <c r="L29" i="13"/>
  <c r="M29" i="13"/>
  <c r="J30" i="13"/>
  <c r="K30" i="13"/>
  <c r="L30" i="13"/>
  <c r="M30" i="13"/>
  <c r="J31" i="13"/>
  <c r="K31" i="13"/>
  <c r="L31" i="13"/>
  <c r="M31" i="13"/>
  <c r="J32" i="13"/>
  <c r="K32" i="13"/>
  <c r="L32" i="13"/>
  <c r="M32" i="13"/>
  <c r="J33" i="13"/>
  <c r="K33" i="13"/>
  <c r="L33" i="13"/>
  <c r="M33" i="13"/>
  <c r="J34" i="13"/>
  <c r="K34" i="13"/>
  <c r="L34" i="13"/>
  <c r="M34" i="13"/>
  <c r="J35" i="13"/>
  <c r="K35" i="13"/>
  <c r="L35" i="13"/>
  <c r="M35" i="13"/>
  <c r="J36" i="13"/>
  <c r="K36" i="13"/>
  <c r="L36" i="13"/>
  <c r="M36" i="13"/>
  <c r="J37" i="13"/>
  <c r="K37" i="13"/>
  <c r="L37" i="13"/>
  <c r="M37" i="13"/>
  <c r="J38" i="13"/>
  <c r="K38" i="13"/>
  <c r="L38" i="13"/>
  <c r="M38" i="13"/>
  <c r="J39" i="13"/>
  <c r="K39" i="13"/>
  <c r="L39" i="13"/>
  <c r="M39" i="13"/>
  <c r="J40" i="13"/>
  <c r="K40" i="13"/>
  <c r="L40" i="13"/>
  <c r="M40" i="13"/>
  <c r="J41" i="13"/>
  <c r="K41" i="13"/>
  <c r="L41" i="13"/>
  <c r="M41" i="13"/>
  <c r="J42" i="13"/>
  <c r="K42" i="13"/>
  <c r="L42" i="13"/>
  <c r="M42" i="13"/>
  <c r="J43" i="13"/>
  <c r="K43" i="13"/>
  <c r="L43" i="13"/>
  <c r="M43" i="13"/>
  <c r="J44" i="13"/>
  <c r="K44" i="13"/>
  <c r="L44" i="13"/>
  <c r="M44" i="13"/>
  <c r="J45" i="13"/>
  <c r="K45" i="13"/>
  <c r="L45" i="13"/>
  <c r="M45" i="13"/>
  <c r="J46" i="13"/>
  <c r="K46" i="13"/>
  <c r="L46" i="13"/>
  <c r="M46" i="13"/>
  <c r="J47" i="13"/>
  <c r="K47" i="13"/>
  <c r="L47" i="13"/>
  <c r="M47" i="13"/>
  <c r="J48" i="13"/>
  <c r="K48" i="13"/>
  <c r="L48" i="13"/>
  <c r="M48" i="13"/>
  <c r="J49" i="13"/>
  <c r="K49" i="13"/>
  <c r="L49" i="13"/>
  <c r="M49" i="13"/>
  <c r="J50" i="13"/>
  <c r="K50" i="13"/>
  <c r="L50" i="13"/>
  <c r="M50" i="13"/>
  <c r="J51" i="13"/>
  <c r="K51" i="13"/>
  <c r="L51" i="13"/>
  <c r="M51" i="13"/>
  <c r="J52" i="13"/>
  <c r="K52" i="13"/>
  <c r="L52" i="13"/>
  <c r="M52" i="13"/>
  <c r="J53" i="13"/>
  <c r="K53" i="13"/>
  <c r="L53" i="13"/>
  <c r="M53" i="13"/>
  <c r="J54" i="13"/>
  <c r="K54" i="13"/>
  <c r="L54" i="13"/>
  <c r="M54" i="13"/>
  <c r="J55" i="13"/>
  <c r="K55" i="13"/>
  <c r="L55" i="13"/>
  <c r="M55" i="13"/>
  <c r="J56" i="13"/>
  <c r="K56" i="13"/>
  <c r="L56" i="13"/>
  <c r="M56" i="13"/>
  <c r="J57" i="13"/>
  <c r="K57" i="13"/>
  <c r="L57" i="13"/>
  <c r="M57" i="13"/>
  <c r="J58" i="13"/>
  <c r="K58" i="13"/>
  <c r="L58" i="13"/>
  <c r="M58" i="13"/>
  <c r="J59" i="13"/>
  <c r="K59" i="13"/>
  <c r="L59" i="13"/>
  <c r="M59" i="13"/>
  <c r="J60" i="13"/>
  <c r="K60" i="13"/>
  <c r="L60" i="13"/>
  <c r="M60" i="13"/>
  <c r="J61" i="13"/>
  <c r="K61" i="13"/>
  <c r="L61" i="13"/>
  <c r="M61" i="13"/>
  <c r="J62" i="13"/>
  <c r="K62" i="13"/>
  <c r="L62" i="13"/>
  <c r="M62" i="13"/>
  <c r="J63" i="13"/>
  <c r="K63" i="13"/>
  <c r="L63" i="13"/>
  <c r="M63" i="13"/>
  <c r="J64" i="13"/>
  <c r="K64" i="13"/>
  <c r="L64" i="13"/>
  <c r="M64" i="13"/>
  <c r="J65" i="13"/>
  <c r="K65" i="13"/>
  <c r="L65" i="13"/>
  <c r="M65" i="13"/>
  <c r="J66" i="13"/>
  <c r="K66" i="13"/>
  <c r="L66" i="13"/>
  <c r="M66" i="13"/>
  <c r="J67" i="13"/>
  <c r="K67" i="13"/>
  <c r="L67" i="13"/>
  <c r="M67" i="13"/>
  <c r="J68" i="13"/>
  <c r="K68" i="13"/>
  <c r="L68" i="13"/>
  <c r="M68" i="13"/>
  <c r="J69" i="13"/>
  <c r="K69" i="13"/>
  <c r="L69" i="13"/>
  <c r="M69" i="13"/>
  <c r="J70" i="13"/>
  <c r="K70" i="13"/>
  <c r="L70" i="13"/>
  <c r="M70" i="13"/>
  <c r="J71" i="13"/>
  <c r="K71" i="13"/>
  <c r="L71" i="13"/>
  <c r="M71" i="13"/>
  <c r="J72" i="13"/>
  <c r="K72" i="13"/>
  <c r="L72" i="13"/>
  <c r="M72" i="13"/>
  <c r="J73" i="13"/>
  <c r="K73" i="13"/>
  <c r="L73" i="13"/>
  <c r="M73" i="13"/>
  <c r="J74" i="13"/>
  <c r="K74" i="13"/>
  <c r="L74" i="13"/>
  <c r="M74" i="13"/>
  <c r="J75" i="13"/>
  <c r="K75" i="13"/>
  <c r="L75" i="13"/>
  <c r="M75" i="13"/>
  <c r="J76" i="13"/>
  <c r="K76" i="13"/>
  <c r="L76" i="13"/>
  <c r="M76" i="13"/>
  <c r="J77" i="13"/>
  <c r="K77" i="13"/>
  <c r="L77" i="13"/>
  <c r="M77" i="13"/>
  <c r="J78" i="13"/>
  <c r="K78" i="13"/>
  <c r="L78" i="13"/>
  <c r="M78" i="13"/>
  <c r="J79" i="13"/>
  <c r="K79" i="13"/>
  <c r="L79" i="13"/>
  <c r="M79" i="13"/>
  <c r="J80" i="13"/>
  <c r="K80" i="13"/>
  <c r="L80" i="13"/>
  <c r="M80" i="13"/>
  <c r="J81" i="13"/>
  <c r="K81" i="13"/>
  <c r="L81" i="13"/>
  <c r="M81" i="13"/>
  <c r="J82" i="13"/>
  <c r="K82" i="13"/>
  <c r="L82" i="13"/>
  <c r="M82" i="13"/>
  <c r="J83" i="13"/>
  <c r="K83" i="13"/>
  <c r="L83" i="13"/>
  <c r="M83" i="13"/>
  <c r="J84" i="13"/>
  <c r="K84" i="13"/>
  <c r="L84" i="13"/>
  <c r="M84" i="13"/>
  <c r="J85" i="13"/>
  <c r="K85" i="13"/>
  <c r="L85" i="13"/>
  <c r="M85" i="13"/>
  <c r="J86" i="13"/>
  <c r="K86" i="13"/>
  <c r="L86" i="13"/>
  <c r="M86" i="13"/>
  <c r="J87" i="13"/>
  <c r="K87" i="13"/>
  <c r="L87" i="13"/>
  <c r="M87" i="13"/>
  <c r="J88" i="13"/>
  <c r="K88" i="13"/>
  <c r="L88" i="13"/>
  <c r="M88" i="13"/>
  <c r="J89" i="13"/>
  <c r="K89" i="13"/>
  <c r="L89" i="13"/>
  <c r="M89" i="13"/>
  <c r="J90" i="13"/>
  <c r="K90" i="13"/>
  <c r="L90" i="13"/>
  <c r="M90" i="13"/>
  <c r="J91" i="13"/>
  <c r="K91" i="13"/>
  <c r="L91" i="13"/>
  <c r="M91" i="13"/>
  <c r="J92" i="13"/>
  <c r="K92" i="13"/>
  <c r="L92" i="13"/>
  <c r="M92" i="13"/>
  <c r="J93" i="13"/>
  <c r="K93" i="13"/>
  <c r="L93" i="13"/>
  <c r="M93" i="13"/>
  <c r="J94" i="13"/>
  <c r="K94" i="13"/>
  <c r="L94" i="13"/>
  <c r="M94" i="13"/>
  <c r="J95" i="13"/>
  <c r="K95" i="13"/>
  <c r="L95" i="13"/>
  <c r="M95" i="13"/>
  <c r="J96" i="13"/>
  <c r="K96" i="13"/>
  <c r="L96" i="13"/>
  <c r="M96" i="13"/>
  <c r="J97" i="13"/>
  <c r="K97" i="13"/>
  <c r="L97" i="13"/>
  <c r="M97" i="13"/>
  <c r="J98" i="13"/>
  <c r="K98" i="13"/>
  <c r="L98" i="13"/>
  <c r="M98" i="13"/>
  <c r="J99" i="13"/>
  <c r="K99" i="13"/>
  <c r="L99" i="13"/>
  <c r="M99" i="13"/>
  <c r="J100" i="13"/>
  <c r="K100" i="13"/>
  <c r="L100" i="13"/>
  <c r="M100" i="13"/>
  <c r="J101" i="13"/>
  <c r="K101" i="13"/>
  <c r="L101" i="13"/>
  <c r="M101" i="13"/>
  <c r="J102" i="13"/>
  <c r="K102" i="13"/>
  <c r="L102" i="13"/>
  <c r="M102" i="13"/>
  <c r="J103" i="13"/>
  <c r="K103" i="13"/>
  <c r="L103" i="13"/>
  <c r="M103" i="13"/>
  <c r="J104" i="13"/>
  <c r="K104" i="13"/>
  <c r="L104" i="13"/>
  <c r="M10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5" i="13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J5" i="12"/>
  <c r="K5" i="12"/>
  <c r="L5" i="12"/>
  <c r="J6" i="12"/>
  <c r="K6" i="12"/>
  <c r="L6" i="12"/>
  <c r="J7" i="12"/>
  <c r="K7" i="12"/>
  <c r="L7" i="12"/>
  <c r="J8" i="12"/>
  <c r="K8" i="12"/>
  <c r="L8" i="12"/>
  <c r="J9" i="12"/>
  <c r="K9" i="12"/>
  <c r="L9" i="12"/>
  <c r="J10" i="12"/>
  <c r="K10" i="12"/>
  <c r="L10" i="12"/>
  <c r="J11" i="12"/>
  <c r="K11" i="12"/>
  <c r="L11" i="12"/>
  <c r="J12" i="12"/>
  <c r="K12" i="12"/>
  <c r="L12" i="12"/>
  <c r="J13" i="12"/>
  <c r="K13" i="12"/>
  <c r="L13" i="12"/>
  <c r="J14" i="12"/>
  <c r="K14" i="12"/>
  <c r="L14" i="12"/>
  <c r="J15" i="12"/>
  <c r="K15" i="12"/>
  <c r="L15" i="12"/>
  <c r="J16" i="12"/>
  <c r="K16" i="12"/>
  <c r="L16" i="12"/>
  <c r="J17" i="12"/>
  <c r="K17" i="12"/>
  <c r="L17" i="12"/>
  <c r="J18" i="12"/>
  <c r="K18" i="12"/>
  <c r="L18" i="12"/>
  <c r="J19" i="12"/>
  <c r="K19" i="12"/>
  <c r="L19" i="12"/>
  <c r="J20" i="12"/>
  <c r="K20" i="12"/>
  <c r="L20" i="12"/>
  <c r="J21" i="12"/>
  <c r="K21" i="12"/>
  <c r="L21" i="12"/>
  <c r="J22" i="12"/>
  <c r="K22" i="12"/>
  <c r="L22" i="12"/>
  <c r="J23" i="12"/>
  <c r="K23" i="12"/>
  <c r="L23" i="12"/>
  <c r="J24" i="12"/>
  <c r="K24" i="12"/>
  <c r="L24" i="12"/>
  <c r="J25" i="12"/>
  <c r="K25" i="12"/>
  <c r="L25" i="12"/>
  <c r="J26" i="12"/>
  <c r="K26" i="12"/>
  <c r="L26" i="12"/>
  <c r="J27" i="12"/>
  <c r="K27" i="12"/>
  <c r="L27" i="12"/>
  <c r="J28" i="12"/>
  <c r="K28" i="12"/>
  <c r="L28" i="12"/>
  <c r="J29" i="12"/>
  <c r="K29" i="12"/>
  <c r="L29" i="12"/>
  <c r="J30" i="12"/>
  <c r="K30" i="12"/>
  <c r="L30" i="12"/>
  <c r="J31" i="12"/>
  <c r="K31" i="12"/>
  <c r="L31" i="12"/>
  <c r="J32" i="12"/>
  <c r="K32" i="12"/>
  <c r="L32" i="12"/>
  <c r="J33" i="12"/>
  <c r="K33" i="12"/>
  <c r="L33" i="12"/>
  <c r="J34" i="12"/>
  <c r="K34" i="12"/>
  <c r="L34" i="12"/>
  <c r="J35" i="12"/>
  <c r="K35" i="12"/>
  <c r="L35" i="12"/>
  <c r="J36" i="12"/>
  <c r="K36" i="12"/>
  <c r="L36" i="12"/>
  <c r="J37" i="12"/>
  <c r="K37" i="12"/>
  <c r="L37" i="12"/>
  <c r="J38" i="12"/>
  <c r="K38" i="12"/>
  <c r="L38" i="12"/>
  <c r="J39" i="12"/>
  <c r="K39" i="12"/>
  <c r="L39" i="12"/>
  <c r="J40" i="12"/>
  <c r="K40" i="12"/>
  <c r="L40" i="12"/>
  <c r="J41" i="12"/>
  <c r="K41" i="12"/>
  <c r="L41" i="12"/>
  <c r="J42" i="12"/>
  <c r="K42" i="12"/>
  <c r="L42" i="12"/>
  <c r="J43" i="12"/>
  <c r="K43" i="12"/>
  <c r="L43" i="12"/>
  <c r="J44" i="12"/>
  <c r="K44" i="12"/>
  <c r="L44" i="12"/>
  <c r="J45" i="12"/>
  <c r="K45" i="12"/>
  <c r="L45" i="12"/>
  <c r="J46" i="12"/>
  <c r="K46" i="12"/>
  <c r="L46" i="12"/>
  <c r="J47" i="12"/>
  <c r="K47" i="12"/>
  <c r="L47" i="12"/>
  <c r="J48" i="12"/>
  <c r="K48" i="12"/>
  <c r="L48" i="12"/>
  <c r="J49" i="12"/>
  <c r="K49" i="12"/>
  <c r="L49" i="12"/>
  <c r="J50" i="12"/>
  <c r="K50" i="12"/>
  <c r="L50" i="12"/>
  <c r="J51" i="12"/>
  <c r="K51" i="12"/>
  <c r="L51" i="12"/>
  <c r="J52" i="12"/>
  <c r="K52" i="12"/>
  <c r="L52" i="12"/>
  <c r="J53" i="12"/>
  <c r="K53" i="12"/>
  <c r="L53" i="12"/>
  <c r="J54" i="12"/>
  <c r="K54" i="12"/>
  <c r="L54" i="12"/>
  <c r="J55" i="12"/>
  <c r="K55" i="12"/>
  <c r="L55" i="12"/>
  <c r="J56" i="12"/>
  <c r="K56" i="12"/>
  <c r="L56" i="12"/>
  <c r="J57" i="12"/>
  <c r="K57" i="12"/>
  <c r="L57" i="12"/>
  <c r="J58" i="12"/>
  <c r="K58" i="12"/>
  <c r="L58" i="12"/>
  <c r="J59" i="12"/>
  <c r="K59" i="12"/>
  <c r="L59" i="12"/>
  <c r="J60" i="12"/>
  <c r="K60" i="12"/>
  <c r="L60" i="12"/>
  <c r="J61" i="12"/>
  <c r="K61" i="12"/>
  <c r="L61" i="12"/>
  <c r="J62" i="12"/>
  <c r="K62" i="12"/>
  <c r="L62" i="12"/>
  <c r="J63" i="12"/>
  <c r="K63" i="12"/>
  <c r="L63" i="12"/>
  <c r="J64" i="12"/>
  <c r="K64" i="12"/>
  <c r="L64" i="12"/>
  <c r="J65" i="12"/>
  <c r="K65" i="12"/>
  <c r="L65" i="12"/>
  <c r="J66" i="12"/>
  <c r="K66" i="12"/>
  <c r="L66" i="12"/>
  <c r="J67" i="12"/>
  <c r="K67" i="12"/>
  <c r="L67" i="12"/>
  <c r="J68" i="12"/>
  <c r="K68" i="12"/>
  <c r="L68" i="12"/>
  <c r="J69" i="12"/>
  <c r="K69" i="12"/>
  <c r="L69" i="12"/>
  <c r="J70" i="12"/>
  <c r="K70" i="12"/>
  <c r="L70" i="12"/>
  <c r="J71" i="12"/>
  <c r="K71" i="12"/>
  <c r="L71" i="12"/>
  <c r="J72" i="12"/>
  <c r="K72" i="12"/>
  <c r="L72" i="12"/>
  <c r="J73" i="12"/>
  <c r="K73" i="12"/>
  <c r="L73" i="12"/>
  <c r="J74" i="12"/>
  <c r="K74" i="12"/>
  <c r="L74" i="12"/>
  <c r="J75" i="12"/>
  <c r="K75" i="12"/>
  <c r="L75" i="12"/>
  <c r="J76" i="12"/>
  <c r="K76" i="12"/>
  <c r="L76" i="12"/>
  <c r="J77" i="12"/>
  <c r="K77" i="12"/>
  <c r="L77" i="12"/>
  <c r="J78" i="12"/>
  <c r="K78" i="12"/>
  <c r="L78" i="12"/>
  <c r="J79" i="12"/>
  <c r="K79" i="12"/>
  <c r="L79" i="12"/>
  <c r="J80" i="12"/>
  <c r="K80" i="12"/>
  <c r="L80" i="12"/>
  <c r="J81" i="12"/>
  <c r="K81" i="12"/>
  <c r="L81" i="12"/>
  <c r="J82" i="12"/>
  <c r="K82" i="12"/>
  <c r="L82" i="12"/>
  <c r="J83" i="12"/>
  <c r="K83" i="12"/>
  <c r="L83" i="12"/>
  <c r="J84" i="12"/>
  <c r="K84" i="12"/>
  <c r="L84" i="12"/>
  <c r="J85" i="12"/>
  <c r="K85" i="12"/>
  <c r="L85" i="12"/>
  <c r="J86" i="12"/>
  <c r="K86" i="12"/>
  <c r="L86" i="12"/>
  <c r="J87" i="12"/>
  <c r="K87" i="12"/>
  <c r="L87" i="12"/>
  <c r="J88" i="12"/>
  <c r="K88" i="12"/>
  <c r="L88" i="12"/>
  <c r="J89" i="12"/>
  <c r="K89" i="12"/>
  <c r="L89" i="12"/>
  <c r="J90" i="12"/>
  <c r="K90" i="12"/>
  <c r="L90" i="12"/>
  <c r="J91" i="12"/>
  <c r="K91" i="12"/>
  <c r="L91" i="12"/>
  <c r="J92" i="12"/>
  <c r="K92" i="12"/>
  <c r="L92" i="12"/>
  <c r="J93" i="12"/>
  <c r="K93" i="12"/>
  <c r="L93" i="12"/>
  <c r="J94" i="12"/>
  <c r="K94" i="12"/>
  <c r="L94" i="12"/>
  <c r="J95" i="12"/>
  <c r="K95" i="12"/>
  <c r="L95" i="12"/>
  <c r="J96" i="12"/>
  <c r="K96" i="12"/>
  <c r="L96" i="12"/>
  <c r="J97" i="12"/>
  <c r="K97" i="12"/>
  <c r="L97" i="12"/>
  <c r="J98" i="12"/>
  <c r="K98" i="12"/>
  <c r="L98" i="12"/>
  <c r="J99" i="12"/>
  <c r="K99" i="12"/>
  <c r="L99" i="12"/>
  <c r="J100" i="12"/>
  <c r="K100" i="12"/>
  <c r="L100" i="12"/>
  <c r="J101" i="12"/>
  <c r="K101" i="12"/>
  <c r="L101" i="12"/>
  <c r="J102" i="12"/>
  <c r="K102" i="12"/>
  <c r="L102" i="12"/>
  <c r="J103" i="12"/>
  <c r="K103" i="12"/>
  <c r="L103" i="12"/>
  <c r="J104" i="12"/>
  <c r="K104" i="12"/>
  <c r="L10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5" i="12"/>
  <c r="M1" i="14" l="1"/>
  <c r="L1" i="14"/>
  <c r="K1" i="14"/>
  <c r="J1" i="14"/>
  <c r="I1" i="14"/>
  <c r="M1" i="13"/>
  <c r="L1" i="13"/>
  <c r="K1" i="13"/>
  <c r="J1" i="13"/>
  <c r="I1" i="13"/>
  <c r="J1" i="12"/>
  <c r="K1" i="12"/>
  <c r="L1" i="12"/>
  <c r="M1" i="12"/>
  <c r="I1" i="12"/>
  <c r="D3" i="16"/>
  <c r="D4" i="16"/>
  <c r="D5" i="16"/>
  <c r="D6" i="16"/>
  <c r="G6" i="16" s="1"/>
  <c r="L2" i="16" s="1"/>
  <c r="D7" i="16"/>
  <c r="D8" i="16"/>
  <c r="D9" i="16"/>
  <c r="D10" i="16"/>
  <c r="G10" i="16" s="1"/>
  <c r="L6" i="16" s="1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C3" i="16"/>
  <c r="C4" i="16"/>
  <c r="C5" i="16"/>
  <c r="C6" i="16"/>
  <c r="C7" i="16"/>
  <c r="C8" i="16"/>
  <c r="C9" i="16"/>
  <c r="C10" i="16"/>
  <c r="F10" i="16" s="1"/>
  <c r="K6" i="16" s="1"/>
  <c r="C11" i="16"/>
  <c r="C12" i="16"/>
  <c r="C13" i="16"/>
  <c r="C14" i="16"/>
  <c r="C15" i="16"/>
  <c r="C16" i="16"/>
  <c r="C17" i="16"/>
  <c r="C18" i="16"/>
  <c r="F18" i="16" s="1"/>
  <c r="K14" i="16" s="1"/>
  <c r="C19" i="16"/>
  <c r="C20" i="16"/>
  <c r="C21" i="16"/>
  <c r="C22" i="16"/>
  <c r="C23" i="16"/>
  <c r="C24" i="16"/>
  <c r="C25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D2" i="16"/>
  <c r="C2" i="16"/>
  <c r="B2" i="16"/>
  <c r="E6" i="16"/>
  <c r="J2" i="16" s="1"/>
  <c r="E18" i="16"/>
  <c r="J14" i="16" s="1"/>
  <c r="E11" i="16"/>
  <c r="J7" i="16" s="1"/>
  <c r="F25" i="16" l="1"/>
  <c r="K21" i="16" s="1"/>
  <c r="F23" i="16"/>
  <c r="K19" i="16" s="1"/>
  <c r="E23" i="16"/>
  <c r="J19" i="16" s="1"/>
  <c r="G25" i="16"/>
  <c r="L21" i="16" s="1"/>
  <c r="G21" i="16"/>
  <c r="L17" i="16" s="1"/>
  <c r="F22" i="16"/>
  <c r="K18" i="16" s="1"/>
  <c r="E25" i="16"/>
  <c r="J21" i="16" s="1"/>
  <c r="F24" i="16"/>
  <c r="K20" i="16" s="1"/>
  <c r="E24" i="16"/>
  <c r="J20" i="16" s="1"/>
  <c r="F19" i="16"/>
  <c r="K15" i="16" s="1"/>
  <c r="E22" i="16"/>
  <c r="J18" i="16" s="1"/>
  <c r="E7" i="16"/>
  <c r="J3" i="16" s="1"/>
  <c r="G20" i="16"/>
  <c r="L16" i="16" s="1"/>
  <c r="G19" i="16"/>
  <c r="L15" i="16" s="1"/>
  <c r="G18" i="16"/>
  <c r="L14" i="16" s="1"/>
  <c r="G8" i="16"/>
  <c r="L4" i="16" s="1"/>
  <c r="G24" i="16"/>
  <c r="L20" i="16" s="1"/>
  <c r="G23" i="16"/>
  <c r="L19" i="16" s="1"/>
  <c r="G22" i="16"/>
  <c r="L18" i="16" s="1"/>
  <c r="F20" i="16"/>
  <c r="K16" i="16" s="1"/>
  <c r="F21" i="16"/>
  <c r="K17" i="16" s="1"/>
  <c r="E21" i="16"/>
  <c r="J17" i="16" s="1"/>
  <c r="E20" i="16"/>
  <c r="J16" i="16" s="1"/>
  <c r="E19" i="16"/>
  <c r="J15" i="16" s="1"/>
  <c r="F15" i="16"/>
  <c r="K11" i="16" s="1"/>
  <c r="E14" i="16"/>
  <c r="J10" i="16" s="1"/>
  <c r="G16" i="16"/>
  <c r="L12" i="16" s="1"/>
  <c r="G7" i="16"/>
  <c r="L3" i="16" s="1"/>
  <c r="F16" i="16"/>
  <c r="K12" i="16" s="1"/>
  <c r="E16" i="16"/>
  <c r="J12" i="16" s="1"/>
  <c r="E9" i="16"/>
  <c r="J5" i="16" s="1"/>
  <c r="F7" i="16"/>
  <c r="K3" i="16" s="1"/>
  <c r="F11" i="16"/>
  <c r="K7" i="16" s="1"/>
  <c r="F8" i="16"/>
  <c r="K4" i="16" s="1"/>
  <c r="G11" i="16"/>
  <c r="L7" i="16" s="1"/>
  <c r="G12" i="16"/>
  <c r="L8" i="16" s="1"/>
  <c r="G9" i="16"/>
  <c r="L5" i="16" s="1"/>
  <c r="F9" i="16"/>
  <c r="K5" i="16" s="1"/>
  <c r="F14" i="16"/>
  <c r="K10" i="16" s="1"/>
  <c r="E5" i="16"/>
  <c r="E15" i="16"/>
  <c r="J11" i="16" s="1"/>
  <c r="G17" i="16"/>
  <c r="L13" i="16" s="1"/>
  <c r="F12" i="16"/>
  <c r="K8" i="16" s="1"/>
  <c r="F6" i="16"/>
  <c r="K2" i="16" s="1"/>
  <c r="F5" i="16"/>
  <c r="F13" i="16"/>
  <c r="K9" i="16" s="1"/>
  <c r="G15" i="16"/>
  <c r="L11" i="16" s="1"/>
  <c r="G13" i="16"/>
  <c r="L9" i="16" s="1"/>
  <c r="G14" i="16"/>
  <c r="L10" i="16" s="1"/>
  <c r="G5" i="16"/>
  <c r="F17" i="16"/>
  <c r="K13" i="16" s="1"/>
  <c r="E8" i="16"/>
  <c r="J4" i="16" s="1"/>
  <c r="E10" i="16"/>
  <c r="J6" i="16" s="1"/>
  <c r="E17" i="16"/>
  <c r="J13" i="16" s="1"/>
  <c r="E13" i="16"/>
  <c r="J9" i="16" s="1"/>
  <c r="E12" i="16"/>
  <c r="J8" i="16" s="1"/>
</calcChain>
</file>

<file path=xl/sharedStrings.xml><?xml version="1.0" encoding="utf-8"?>
<sst xmlns="http://schemas.openxmlformats.org/spreadsheetml/2006/main" count="387" uniqueCount="114">
  <si>
    <t>sii</t>
  </si>
  <si>
    <t>inflation</t>
  </si>
  <si>
    <t>Quarter</t>
  </si>
  <si>
    <t>azad_growth</t>
  </si>
  <si>
    <t>liquidity_growth</t>
  </si>
  <si>
    <t>real_gdp_growth</t>
  </si>
  <si>
    <t>ثبات تحریم</t>
  </si>
  <si>
    <t>افزایش تحریم</t>
  </si>
  <si>
    <t>کاهش تحریم</t>
  </si>
  <si>
    <t>1401_1</t>
  </si>
  <si>
    <t>1401_2</t>
  </si>
  <si>
    <t>1401_3</t>
  </si>
  <si>
    <t>1401_4</t>
  </si>
  <si>
    <t>1402_1</t>
  </si>
  <si>
    <t>1402_2</t>
  </si>
  <si>
    <t>1402_3</t>
  </si>
  <si>
    <t>1402_4</t>
  </si>
  <si>
    <t>1403_1</t>
  </si>
  <si>
    <t>1403_2</t>
  </si>
  <si>
    <t>1403_3</t>
  </si>
  <si>
    <t>1403_4</t>
  </si>
  <si>
    <t>1400_1</t>
  </si>
  <si>
    <t>1400_2</t>
  </si>
  <si>
    <t>1400_3</t>
  </si>
  <si>
    <t>1400_4</t>
  </si>
  <si>
    <t>budget_resources</t>
  </si>
  <si>
    <t>1404_1</t>
  </si>
  <si>
    <t>1404_2</t>
  </si>
  <si>
    <t>1404_3</t>
  </si>
  <si>
    <t>1404_4</t>
  </si>
  <si>
    <t>1405_1</t>
  </si>
  <si>
    <t>1405_2</t>
  </si>
  <si>
    <t>1405_3</t>
  </si>
  <si>
    <t>1405_4</t>
  </si>
  <si>
    <t>1390_2</t>
  </si>
  <si>
    <t>1390_3</t>
  </si>
  <si>
    <t>1390_4</t>
  </si>
  <si>
    <t>1391_1</t>
  </si>
  <si>
    <t>1391_2</t>
  </si>
  <si>
    <t>1391_3</t>
  </si>
  <si>
    <t>1391_4</t>
  </si>
  <si>
    <t>1392_1</t>
  </si>
  <si>
    <t>1392_2</t>
  </si>
  <si>
    <t>1392_3</t>
  </si>
  <si>
    <t>1392_4</t>
  </si>
  <si>
    <t>1393_1</t>
  </si>
  <si>
    <t>1393_2</t>
  </si>
  <si>
    <t>1393_3</t>
  </si>
  <si>
    <t>1393_4</t>
  </si>
  <si>
    <t>1394_1</t>
  </si>
  <si>
    <t>1394_2</t>
  </si>
  <si>
    <t>1394_3</t>
  </si>
  <si>
    <t>1394_4</t>
  </si>
  <si>
    <t>1395_1</t>
  </si>
  <si>
    <t>1395_2</t>
  </si>
  <si>
    <t>1395_3</t>
  </si>
  <si>
    <t>1395_4</t>
  </si>
  <si>
    <t>1396_1</t>
  </si>
  <si>
    <t>1396_2</t>
  </si>
  <si>
    <t>1396_3</t>
  </si>
  <si>
    <t>1396_4</t>
  </si>
  <si>
    <t>1397_1</t>
  </si>
  <si>
    <t>1397_2</t>
  </si>
  <si>
    <t>1397_3</t>
  </si>
  <si>
    <t>1397_4</t>
  </si>
  <si>
    <t>1398_1</t>
  </si>
  <si>
    <t>1398_2</t>
  </si>
  <si>
    <t>1398_3</t>
  </si>
  <si>
    <t>1398_4</t>
  </si>
  <si>
    <t>1399_1</t>
  </si>
  <si>
    <t>1399_2</t>
  </si>
  <si>
    <t>1399_3</t>
  </si>
  <si>
    <t>1399_4</t>
  </si>
  <si>
    <t>budget_resources_growth</t>
  </si>
  <si>
    <t>1380_2</t>
  </si>
  <si>
    <t>1380_3</t>
  </si>
  <si>
    <t>1380_4</t>
  </si>
  <si>
    <t>1381_1</t>
  </si>
  <si>
    <t>1381_2</t>
  </si>
  <si>
    <t>1381_3</t>
  </si>
  <si>
    <t>1381_4</t>
  </si>
  <si>
    <t>1382_1</t>
  </si>
  <si>
    <t>1382_2</t>
  </si>
  <si>
    <t>1382_3</t>
  </si>
  <si>
    <t>1382_4</t>
  </si>
  <si>
    <t>1383_1</t>
  </si>
  <si>
    <t>1383_2</t>
  </si>
  <si>
    <t>1383_3</t>
  </si>
  <si>
    <t>1383_4</t>
  </si>
  <si>
    <t>1384_1</t>
  </si>
  <si>
    <t>1384_2</t>
  </si>
  <si>
    <t>1384_3</t>
  </si>
  <si>
    <t>1384_4</t>
  </si>
  <si>
    <t>1385_1</t>
  </si>
  <si>
    <t>1385_2</t>
  </si>
  <si>
    <t>1385_3</t>
  </si>
  <si>
    <t>1385_4</t>
  </si>
  <si>
    <t>1386_1</t>
  </si>
  <si>
    <t>1386_2</t>
  </si>
  <si>
    <t>1386_3</t>
  </si>
  <si>
    <t>1386_4</t>
  </si>
  <si>
    <t>1387_1</t>
  </si>
  <si>
    <t>1387_2</t>
  </si>
  <si>
    <t>1387_3</t>
  </si>
  <si>
    <t>1387_4</t>
  </si>
  <si>
    <t>1388_1</t>
  </si>
  <si>
    <t>1388_2</t>
  </si>
  <si>
    <t>1388_3</t>
  </si>
  <si>
    <t>1388_4</t>
  </si>
  <si>
    <t>1389_1</t>
  </si>
  <si>
    <t>1389_2</t>
  </si>
  <si>
    <t>1389_3</t>
  </si>
  <si>
    <t>1389_4</t>
  </si>
  <si>
    <t>1390_1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</si>
</sst>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رشد</a:t>
            </a:r>
            <a:r>
              <a:rPr lang="en-US" baseline="0"/>
              <a:t> </a:t>
            </a:r>
            <a:r>
              <a:rPr lang="fa-IR" baseline="0"/>
              <a:t>منابع بودجه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نمودار!$J$1</c:f>
              <c:strCache>
                <c:ptCount val="1"/>
                <c:pt idx="0">
                  <c:v>افزایش تحریم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نمودار!$I$2:$I$21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نمودار!$J$2:$J$21</c:f>
              <c:numCache>
                <c:formatCode>General</c:formatCode>
                <c:ptCount val="20"/>
                <c:pt idx="0">
                  <c:v>0.23557180045274606</c:v>
                </c:pt>
                <c:pt idx="1">
                  <c:v>0.14248329598111309</c:v>
                </c:pt>
                <c:pt idx="2">
                  <c:v>4.1594073044921576E-2</c:v>
                </c:pt>
                <c:pt idx="3">
                  <c:v>-0.11336719288161168</c:v>
                </c:pt>
                <c:pt idx="4">
                  <c:v>-0.11859774328316741</c:v>
                </c:pt>
                <c:pt idx="5">
                  <c:v>-7.4913592672838369E-2</c:v>
                </c:pt>
                <c:pt idx="6">
                  <c:v>-5.0531370559048105E-2</c:v>
                </c:pt>
                <c:pt idx="7">
                  <c:v>3.8062364456215025E-2</c:v>
                </c:pt>
                <c:pt idx="8">
                  <c:v>8.9829719649095585E-2</c:v>
                </c:pt>
                <c:pt idx="9">
                  <c:v>1.8342131585360022E-2</c:v>
                </c:pt>
                <c:pt idx="10">
                  <c:v>-6.6789580903639179E-2</c:v>
                </c:pt>
                <c:pt idx="11">
                  <c:v>-0.13697017429605662</c:v>
                </c:pt>
                <c:pt idx="12">
                  <c:v>-0.19490698842863619</c:v>
                </c:pt>
                <c:pt idx="13">
                  <c:v>-0.19983552951334327</c:v>
                </c:pt>
                <c:pt idx="14">
                  <c:v>-0.16173946724946275</c:v>
                </c:pt>
                <c:pt idx="15">
                  <c:v>-0.12020676661538221</c:v>
                </c:pt>
                <c:pt idx="16">
                  <c:v>-8.1466631742315387E-2</c:v>
                </c:pt>
                <c:pt idx="17">
                  <c:v>-5.7409755975461496E-2</c:v>
                </c:pt>
                <c:pt idx="18">
                  <c:v>-5.8879770655279162E-2</c:v>
                </c:pt>
                <c:pt idx="19">
                  <c:v>-6.20276361550266E-2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3-4EF3-BB70-5AA19AA2BD92}"/>
            </c:ext>
          </c:extLst>
        </c:ser>
        <c:ser>
          <c:idx val="1"/>
          <c:order val="1"/>
          <c:tx>
            <c:strRef>
              <c:f>نمودار!$K$1</c:f>
              <c:strCache>
                <c:ptCount val="1"/>
                <c:pt idx="0">
                  <c:v>کاهش تحریم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نمودار!$I$2:$I$21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نمودار!$K$2:$K$21</c:f>
              <c:numCache>
                <c:formatCode>General</c:formatCode>
                <c:ptCount val="20"/>
                <c:pt idx="0">
                  <c:v>0.23557180045274606</c:v>
                </c:pt>
                <c:pt idx="1">
                  <c:v>0.14248329598111309</c:v>
                </c:pt>
                <c:pt idx="2">
                  <c:v>4.1594073044921576E-2</c:v>
                </c:pt>
                <c:pt idx="3">
                  <c:v>-0.11336719288161168</c:v>
                </c:pt>
                <c:pt idx="4">
                  <c:v>-0.11859774328316741</c:v>
                </c:pt>
                <c:pt idx="5">
                  <c:v>-7.4913592672838369E-2</c:v>
                </c:pt>
                <c:pt idx="6">
                  <c:v>-5.0531370559048105E-2</c:v>
                </c:pt>
                <c:pt idx="7">
                  <c:v>3.8062364456215025E-2</c:v>
                </c:pt>
                <c:pt idx="8">
                  <c:v>7.0602449668563105E-2</c:v>
                </c:pt>
                <c:pt idx="9">
                  <c:v>1.1654189608662602E-2</c:v>
                </c:pt>
                <c:pt idx="10">
                  <c:v>-3.7178616928360442E-2</c:v>
                </c:pt>
                <c:pt idx="11">
                  <c:v>-6.4574809947264056E-2</c:v>
                </c:pt>
                <c:pt idx="12">
                  <c:v>-3.7870403086637361E-2</c:v>
                </c:pt>
                <c:pt idx="13">
                  <c:v>3.4863396160757176E-2</c:v>
                </c:pt>
                <c:pt idx="14">
                  <c:v>0.13308502414464862</c:v>
                </c:pt>
                <c:pt idx="15">
                  <c:v>0.20982750809458905</c:v>
                </c:pt>
                <c:pt idx="16">
                  <c:v>0.21658731619950644</c:v>
                </c:pt>
                <c:pt idx="17">
                  <c:v>0.16614019564024551</c:v>
                </c:pt>
                <c:pt idx="18">
                  <c:v>8.8003095482800164E-2</c:v>
                </c:pt>
                <c:pt idx="19">
                  <c:v>2.618962077831144E-2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3-4EF3-BB70-5AA19AA2BD92}"/>
            </c:ext>
          </c:extLst>
        </c:ser>
        <c:ser>
          <c:idx val="2"/>
          <c:order val="2"/>
          <c:tx>
            <c:strRef>
              <c:f>نمودار!$L$1</c:f>
              <c:strCache>
                <c:ptCount val="1"/>
                <c:pt idx="0">
                  <c:v>ثبات تحریم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نمودار!$I$2:$I$21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نمودار!$L$2:$L$21</c:f>
              <c:numCache>
                <c:formatCode>General</c:formatCode>
                <c:ptCount val="20"/>
                <c:pt idx="0">
                  <c:v>0.23557180045274606</c:v>
                </c:pt>
                <c:pt idx="1">
                  <c:v>0.14248329598111309</c:v>
                </c:pt>
                <c:pt idx="2">
                  <c:v>4.1594073044921576E-2</c:v>
                </c:pt>
                <c:pt idx="3">
                  <c:v>-0.11336719288161168</c:v>
                </c:pt>
                <c:pt idx="4">
                  <c:v>-0.11859774328316741</c:v>
                </c:pt>
                <c:pt idx="5">
                  <c:v>-7.4913592672838369E-2</c:v>
                </c:pt>
                <c:pt idx="6">
                  <c:v>-5.0531370559048105E-2</c:v>
                </c:pt>
                <c:pt idx="7">
                  <c:v>3.8062364456215025E-2</c:v>
                </c:pt>
                <c:pt idx="8">
                  <c:v>8.0216084658829345E-2</c:v>
                </c:pt>
                <c:pt idx="9">
                  <c:v>1.5048797342712694E-2</c:v>
                </c:pt>
                <c:pt idx="10">
                  <c:v>-5.1877732823103151E-2</c:v>
                </c:pt>
                <c:pt idx="11">
                  <c:v>-0.10101771196044496</c:v>
                </c:pt>
                <c:pt idx="12">
                  <c:v>-0.11874363024089674</c:v>
                </c:pt>
                <c:pt idx="13">
                  <c:v>-8.7929165693640621E-2</c:v>
                </c:pt>
                <c:pt idx="14">
                  <c:v>-2.2525719222605711E-2</c:v>
                </c:pt>
                <c:pt idx="15">
                  <c:v>3.5010043766490195E-2</c:v>
                </c:pt>
                <c:pt idx="16">
                  <c:v>5.9895157308895941E-2</c:v>
                </c:pt>
                <c:pt idx="17">
                  <c:v>5.0183489177951124E-2</c:v>
                </c:pt>
                <c:pt idx="18">
                  <c:v>1.2772882277699127E-2</c:v>
                </c:pt>
                <c:pt idx="19">
                  <c:v>-1.8590381290153446E-2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3-4EF3-BB70-5AA19AA2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47263"/>
        <c:axId val="536842943"/>
      </c:lineChart>
      <c:catAx>
        <c:axId val="5368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943"/>
        <c:crosses val="autoZero"/>
        <c:auto val="1"/>
        <c:lblAlgn val="ctr"/>
        <c:lblOffset val="100"/>
        <c:noMultiLvlLbl val="0"/>
      </c:catAx>
      <c:valAx>
        <c:axId val="5368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4</xdr:row>
      <xdr:rowOff>100012</xdr:rowOff>
    </xdr:from>
    <xdr:to>
      <xdr:col>21</xdr:col>
      <xdr:colOff>414337</xdr:colOff>
      <xdr:row>18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9AE7C-844F-9455-6183-04FB44B7C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29B2-82CF-4DEB-9EDF-BC2A2860206D}">
  <dimension ref="A1:M104"/>
  <sheetViews>
    <sheetView workbookViewId="0"/>
  </sheetViews>
  <sheetFormatPr defaultRowHeight="15" x14ac:dyDescent="0.25"/>
  <cols>
    <col min="1" max="1" width="7.85546875" bestFit="1" customWidth="1"/>
    <col min="2" max="2" width="6.28515625" bestFit="1" customWidth="1"/>
    <col min="3" max="3" width="12.42578125" style="1" bestFit="1" customWidth="1"/>
    <col min="4" max="4" width="16" style="1" bestFit="1" customWidth="1"/>
    <col min="5" max="5" width="16.28515625" style="1" bestFit="1" customWidth="1"/>
    <col min="6" max="6" width="24.7109375" style="1" bestFit="1" customWidth="1"/>
    <col min="7" max="7" width="8.7109375" style="1" bestFit="1" customWidth="1"/>
    <col min="9" max="9" width="16.85546875" bestFit="1" customWidth="1"/>
    <col min="10" max="10" width="20.42578125" bestFit="1" customWidth="1"/>
    <col min="11" max="11" width="20.7109375" bestFit="1" customWidth="1"/>
    <col min="12" max="12" width="29.140625" bestFit="1" customWidth="1"/>
    <col min="13" max="13" width="13" bestFit="1" customWidth="1"/>
  </cols>
  <sheetData>
    <row r="1" spans="1:13" x14ac:dyDescent="0.25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73</v>
      </c>
      <c r="G1" s="4" t="s">
        <v>1</v>
      </c>
      <c r="H1" s="4"/>
      <c r="I1" s="4" t="str">
        <f>_xlfn.CONCAT(C1, "_P2P")</f>
        <v>azad_growth_P2P</v>
      </c>
      <c r="J1" s="4" t="str">
        <f t="shared" ref="J1:M1" si="0">_xlfn.CONCAT(D1, "_P2P")</f>
        <v>liquidity_growth_P2P</v>
      </c>
      <c r="K1" s="4" t="str">
        <f t="shared" si="0"/>
        <v>real_gdp_growth_P2P</v>
      </c>
      <c r="L1" s="4" t="str">
        <f t="shared" si="0"/>
        <v>budget_resources_growth_P2P</v>
      </c>
      <c r="M1" s="4" t="str">
        <f t="shared" si="0"/>
        <v>inflation_P2P</v>
      </c>
    </row>
    <row r="2" spans="1:13" x14ac:dyDescent="0.25">
      <c r="A2" s="4" t="s">
        <v>74</v>
      </c>
      <c r="B2" s="6">
        <v>0.04</v>
      </c>
      <c r="C2" s="1">
        <v>2.2735515908240758E-3</v>
      </c>
      <c r="D2" s="1">
        <v>6.5050088813537854E-2</v>
      </c>
      <c r="E2" s="1">
        <v>0.13175645971368119</v>
      </c>
      <c r="F2" s="1">
        <v>0.12581548268604034</v>
      </c>
      <c r="G2" s="1">
        <v>2.0619287202735825E-2</v>
      </c>
      <c r="H2" s="1"/>
      <c r="I2" s="1"/>
      <c r="J2" s="1"/>
      <c r="K2" s="1"/>
      <c r="L2" s="1"/>
      <c r="M2" s="1"/>
    </row>
    <row r="3" spans="1:13" x14ac:dyDescent="0.25">
      <c r="A3" s="4" t="s">
        <v>75</v>
      </c>
      <c r="B3" s="6">
        <v>0.04</v>
      </c>
      <c r="C3" s="1">
        <v>-1.8484293617823161E-3</v>
      </c>
      <c r="D3" s="1">
        <v>5.8037778492876675E-2</v>
      </c>
      <c r="E3" s="1">
        <v>-1.3118843103315105E-2</v>
      </c>
      <c r="F3" s="1">
        <v>0.12581548268604034</v>
      </c>
      <c r="G3" s="1">
        <v>3.0153038170687457E-2</v>
      </c>
      <c r="H3" s="1"/>
      <c r="I3" s="1"/>
      <c r="J3" s="1"/>
      <c r="K3" s="1"/>
      <c r="L3" s="1"/>
      <c r="M3" s="1"/>
    </row>
    <row r="4" spans="1:13" x14ac:dyDescent="0.25">
      <c r="A4" s="4" t="s">
        <v>76</v>
      </c>
      <c r="B4" s="6">
        <v>0.02</v>
      </c>
      <c r="C4" s="1">
        <v>-4.6264169226756734E-4</v>
      </c>
      <c r="D4" s="1">
        <v>7.686848479157761E-2</v>
      </c>
      <c r="E4" s="1">
        <v>-9.940929805910427E-2</v>
      </c>
      <c r="F4" s="1">
        <v>0.12581548268604073</v>
      </c>
      <c r="G4" s="1">
        <v>3.8839833316263957E-2</v>
      </c>
      <c r="H4" s="1"/>
      <c r="I4" s="1"/>
      <c r="J4" s="1"/>
      <c r="K4" s="1"/>
      <c r="L4" s="1"/>
      <c r="M4" s="1"/>
    </row>
    <row r="5" spans="1:13" x14ac:dyDescent="0.25">
      <c r="A5" s="4" t="s">
        <v>77</v>
      </c>
      <c r="B5" s="6">
        <v>0.03</v>
      </c>
      <c r="C5" s="1">
        <v>7.5012192998130103E-4</v>
      </c>
      <c r="D5" s="1">
        <v>5.5653221597975658E-2</v>
      </c>
      <c r="E5" s="1">
        <v>1.3353954985154917E-2</v>
      </c>
      <c r="F5" s="1">
        <v>0.12581548268604054</v>
      </c>
      <c r="G5" s="1">
        <v>3.7387532071620412E-2</v>
      </c>
      <c r="H5" s="1"/>
      <c r="I5" s="1">
        <f>(1+C2)*(1+C3)*(1+C4)*(1+C5)-1</f>
        <v>7.0817378958909494E-4</v>
      </c>
      <c r="J5" s="1">
        <f t="shared" ref="J5:M20" si="1">(1+D2)*(1+D3)*(1+D4)*(1+D5)-1</f>
        <v>0.28101776508131282</v>
      </c>
      <c r="K5" s="1">
        <f t="shared" si="1"/>
        <v>1.9310421408237355E-2</v>
      </c>
      <c r="L5" s="1">
        <f t="shared" si="1"/>
        <v>0.60645612173611818</v>
      </c>
      <c r="M5" s="1">
        <f>(1+G2)*(1+G3)*(1+G4)*(1+G5)-1</f>
        <v>0.13306581480861746</v>
      </c>
    </row>
    <row r="6" spans="1:13" x14ac:dyDescent="0.25">
      <c r="A6" s="4" t="s">
        <v>78</v>
      </c>
      <c r="B6" s="6">
        <v>0.09</v>
      </c>
      <c r="C6" s="1">
        <v>1.7106721367753925E-3</v>
      </c>
      <c r="D6" s="1">
        <v>7.1713411811206829E-2</v>
      </c>
      <c r="E6" s="1">
        <v>0.14768109474169211</v>
      </c>
      <c r="F6" s="1">
        <v>0.12581548268604073</v>
      </c>
      <c r="G6" s="1">
        <v>1.8182319083190328E-2</v>
      </c>
      <c r="H6" s="1"/>
      <c r="I6" s="1">
        <f t="shared" ref="I6:I69" si="2">(1+C3)*(1+C4)*(1+C5)*(1+C6)-1</f>
        <v>1.4617345581746655E-4</v>
      </c>
      <c r="J6" s="1">
        <f t="shared" si="1"/>
        <v>0.28903225681662414</v>
      </c>
      <c r="K6" s="1">
        <f t="shared" si="1"/>
        <v>3.3652859042992311E-2</v>
      </c>
      <c r="L6" s="1">
        <f t="shared" si="1"/>
        <v>0.60645612173611885</v>
      </c>
      <c r="M6" s="1">
        <f t="shared" si="1"/>
        <v>0.13036035420968717</v>
      </c>
    </row>
    <row r="7" spans="1:13" x14ac:dyDescent="0.25">
      <c r="A7" s="4" t="s">
        <v>79</v>
      </c>
      <c r="B7" s="6">
        <v>0.02</v>
      </c>
      <c r="C7" s="1">
        <v>1.2592811294511615E-3</v>
      </c>
      <c r="D7" s="1">
        <v>4.7011865802870333E-2</v>
      </c>
      <c r="E7" s="1">
        <v>-5.6320905666697955E-3</v>
      </c>
      <c r="F7" s="1">
        <v>0.12581548268604054</v>
      </c>
      <c r="G7" s="1">
        <v>2.6668247082161489E-2</v>
      </c>
      <c r="H7" s="1"/>
      <c r="I7" s="1">
        <f t="shared" si="2"/>
        <v>3.260094074134301E-3</v>
      </c>
      <c r="J7" s="1">
        <f t="shared" si="1"/>
        <v>0.27559912861726343</v>
      </c>
      <c r="K7" s="1">
        <f t="shared" si="1"/>
        <v>4.149443460694946E-2</v>
      </c>
      <c r="L7" s="1">
        <f t="shared" si="1"/>
        <v>0.60645612173611907</v>
      </c>
      <c r="M7" s="1">
        <f t="shared" si="1"/>
        <v>0.12653658284444647</v>
      </c>
    </row>
    <row r="8" spans="1:13" x14ac:dyDescent="0.25">
      <c r="A8" s="4" t="s">
        <v>80</v>
      </c>
      <c r="B8" s="6">
        <v>0.04</v>
      </c>
      <c r="C8" s="1">
        <v>1.0165586828200559E-2</v>
      </c>
      <c r="D8" s="1">
        <v>8.8655747549593031E-2</v>
      </c>
      <c r="E8" s="1">
        <v>-2.8390475948382166E-2</v>
      </c>
      <c r="F8" s="1">
        <v>0.12581548268604034</v>
      </c>
      <c r="G8" s="1">
        <v>2.5975486403260521E-2</v>
      </c>
      <c r="H8" s="1"/>
      <c r="I8" s="1">
        <f t="shared" si="2"/>
        <v>1.3927906994442685E-2</v>
      </c>
      <c r="J8" s="1">
        <f t="shared" si="1"/>
        <v>0.28956167122599918</v>
      </c>
      <c r="K8" s="1">
        <f t="shared" si="1"/>
        <v>0.12362464961055974</v>
      </c>
      <c r="L8" s="1">
        <f t="shared" si="1"/>
        <v>0.60645612173611863</v>
      </c>
      <c r="M8" s="1">
        <f t="shared" si="1"/>
        <v>0.11258625388407384</v>
      </c>
    </row>
    <row r="9" spans="1:13" x14ac:dyDescent="0.25">
      <c r="A9" s="4" t="s">
        <v>81</v>
      </c>
      <c r="B9" s="6">
        <v>0.04</v>
      </c>
      <c r="C9" s="1">
        <v>1.0099918343048448E-2</v>
      </c>
      <c r="D9" s="1">
        <v>2.2647350887934473E-2</v>
      </c>
      <c r="E9" s="1">
        <v>1.3972674448754293E-2</v>
      </c>
      <c r="F9" s="1">
        <v>0.12581548268604034</v>
      </c>
      <c r="G9" s="1">
        <v>4.1847109935500504E-2</v>
      </c>
      <c r="H9" s="1"/>
      <c r="I9" s="1">
        <f t="shared" si="2"/>
        <v>2.3400820662085042E-2</v>
      </c>
      <c r="J9" s="1">
        <f t="shared" si="1"/>
        <v>0.24924245945996004</v>
      </c>
      <c r="K9" s="1">
        <f t="shared" si="1"/>
        <v>0.12431069661030136</v>
      </c>
      <c r="L9" s="1">
        <f t="shared" si="1"/>
        <v>0.6064561217361184</v>
      </c>
      <c r="M9" s="1">
        <f t="shared" si="1"/>
        <v>0.11736910009735957</v>
      </c>
    </row>
    <row r="10" spans="1:13" x14ac:dyDescent="0.25">
      <c r="A10" s="4" t="s">
        <v>82</v>
      </c>
      <c r="B10" s="6">
        <v>0.03</v>
      </c>
      <c r="C10" s="1">
        <v>2.9926940529155951E-2</v>
      </c>
      <c r="D10" s="1">
        <v>8.2526571261391166E-2</v>
      </c>
      <c r="E10" s="1">
        <v>0.1108541065431108</v>
      </c>
      <c r="F10" s="1">
        <v>0.13602181170515387</v>
      </c>
      <c r="G10" s="1">
        <v>3.2260862218221477E-2</v>
      </c>
      <c r="H10" s="1"/>
      <c r="I10" s="1">
        <f t="shared" si="2"/>
        <v>5.2228058937570765E-2</v>
      </c>
      <c r="J10" s="1">
        <f t="shared" si="1"/>
        <v>0.26184681595788994</v>
      </c>
      <c r="K10" s="1">
        <f t="shared" si="1"/>
        <v>8.8233621763193826E-2</v>
      </c>
      <c r="L10" s="1">
        <f t="shared" si="1"/>
        <v>0.62101980467116613</v>
      </c>
      <c r="M10" s="1">
        <f t="shared" si="1"/>
        <v>0.13281911212235364</v>
      </c>
    </row>
    <row r="11" spans="1:13" x14ac:dyDescent="0.25">
      <c r="A11" s="4" t="s">
        <v>83</v>
      </c>
      <c r="B11" s="6">
        <v>0.03</v>
      </c>
      <c r="C11" s="1">
        <v>-7.3743138310201203E-3</v>
      </c>
      <c r="D11" s="1">
        <v>4.7408055995930329E-2</v>
      </c>
      <c r="E11" s="1">
        <v>-8.7272134488673159E-3</v>
      </c>
      <c r="F11" s="1">
        <v>0.13602181170515368</v>
      </c>
      <c r="G11" s="1">
        <v>3.8915416249673623E-2</v>
      </c>
      <c r="H11" s="1"/>
      <c r="I11" s="1">
        <f t="shared" si="2"/>
        <v>4.315497363576748E-2</v>
      </c>
      <c r="J11" s="1">
        <f t="shared" si="1"/>
        <v>0.26232429988138195</v>
      </c>
      <c r="K11" s="1">
        <f t="shared" si="1"/>
        <v>8.4846327430842194E-2</v>
      </c>
      <c r="L11" s="1">
        <f t="shared" si="1"/>
        <v>0.63571551789186098</v>
      </c>
      <c r="M11" s="1">
        <f t="shared" si="1"/>
        <v>0.14633255947185875</v>
      </c>
    </row>
    <row r="12" spans="1:13" x14ac:dyDescent="0.25">
      <c r="A12" s="4" t="s">
        <v>84</v>
      </c>
      <c r="B12" s="6">
        <v>0.03</v>
      </c>
      <c r="C12" s="1">
        <v>6.8527643431179584E-3</v>
      </c>
      <c r="D12" s="1">
        <v>7.951040491654239E-2</v>
      </c>
      <c r="E12" s="1">
        <v>-5.648141328768868E-2</v>
      </c>
      <c r="F12" s="1">
        <v>0.13602181170515368</v>
      </c>
      <c r="G12" s="1">
        <v>1.5151805020602246E-2</v>
      </c>
      <c r="H12" s="1"/>
      <c r="I12" s="1">
        <f t="shared" si="2"/>
        <v>3.9733962964698222E-2</v>
      </c>
      <c r="J12" s="1">
        <f t="shared" si="1"/>
        <v>0.25172004021304728</v>
      </c>
      <c r="K12" s="1">
        <f t="shared" si="1"/>
        <v>5.3481515279188541E-2</v>
      </c>
      <c r="L12" s="1">
        <f t="shared" si="1"/>
        <v>0.65054445834793206</v>
      </c>
      <c r="M12" s="1">
        <f t="shared" si="1"/>
        <v>0.13423915319975821</v>
      </c>
    </row>
    <row r="13" spans="1:13" x14ac:dyDescent="0.25">
      <c r="A13" s="4" t="s">
        <v>85</v>
      </c>
      <c r="B13" s="6">
        <v>0.01</v>
      </c>
      <c r="C13" s="1">
        <v>2.1778615096597811E-2</v>
      </c>
      <c r="D13" s="1">
        <v>4.7338972475215318E-2</v>
      </c>
      <c r="E13" s="1">
        <v>1.7931721929887817E-2</v>
      </c>
      <c r="F13" s="1">
        <v>0.13602181170515407</v>
      </c>
      <c r="G13" s="1">
        <v>4.4124804908937887E-2</v>
      </c>
      <c r="H13" s="1"/>
      <c r="I13" s="1">
        <f t="shared" si="2"/>
        <v>5.1755286239082432E-2</v>
      </c>
      <c r="J13" s="1">
        <f t="shared" si="1"/>
        <v>0.28194257737536477</v>
      </c>
      <c r="K13" s="1">
        <f t="shared" si="1"/>
        <v>5.7594824685434753E-2</v>
      </c>
      <c r="L13" s="1">
        <f t="shared" si="1"/>
        <v>0.66550783384031909</v>
      </c>
      <c r="M13" s="1">
        <f t="shared" si="1"/>
        <v>0.13671883644049676</v>
      </c>
    </row>
    <row r="14" spans="1:13" x14ac:dyDescent="0.25">
      <c r="A14" s="4" t="s">
        <v>86</v>
      </c>
      <c r="B14" s="6">
        <v>0.04</v>
      </c>
      <c r="C14" s="1">
        <v>1.8209283351773794E-2</v>
      </c>
      <c r="D14" s="1">
        <v>8.6857248274489096E-2</v>
      </c>
      <c r="E14" s="1">
        <v>0.10493890014510672</v>
      </c>
      <c r="F14" s="1">
        <v>6.4518035982311442E-2</v>
      </c>
      <c r="G14" s="1">
        <v>4.2259809289882599E-2</v>
      </c>
      <c r="H14" s="1"/>
      <c r="I14" s="1">
        <f t="shared" si="2"/>
        <v>3.9789284192066177E-2</v>
      </c>
      <c r="J14" s="1">
        <f t="shared" si="1"/>
        <v>0.28707102354872971</v>
      </c>
      <c r="K14" s="1">
        <f t="shared" si="1"/>
        <v>5.196321956589034E-2</v>
      </c>
      <c r="L14" s="1">
        <f t="shared" si="1"/>
        <v>0.56067701335034714</v>
      </c>
      <c r="M14" s="1">
        <f t="shared" si="1"/>
        <v>0.14772961084543224</v>
      </c>
    </row>
    <row r="15" spans="1:13" x14ac:dyDescent="0.25">
      <c r="A15" s="4" t="s">
        <v>87</v>
      </c>
      <c r="B15" s="6">
        <v>0.06</v>
      </c>
      <c r="C15" s="1">
        <v>4.3308564000851917E-3</v>
      </c>
      <c r="D15" s="1">
        <v>3.8685553732100961E-2</v>
      </c>
      <c r="E15" s="1">
        <v>-5.2131536161916771E-2</v>
      </c>
      <c r="F15" s="1">
        <v>6.4518035982311442E-2</v>
      </c>
      <c r="G15" s="1">
        <v>3.3901551675681416E-2</v>
      </c>
      <c r="H15" s="1"/>
      <c r="I15" s="1">
        <f t="shared" si="2"/>
        <v>5.2050613659491818E-2</v>
      </c>
      <c r="J15" s="1">
        <f t="shared" si="1"/>
        <v>0.2763526794875526</v>
      </c>
      <c r="K15" s="1">
        <f t="shared" si="1"/>
        <v>5.9014778498109877E-3</v>
      </c>
      <c r="L15" s="1">
        <f t="shared" si="1"/>
        <v>0.46244448120301396</v>
      </c>
      <c r="M15" s="1">
        <f t="shared" si="1"/>
        <v>0.14219060281231144</v>
      </c>
    </row>
    <row r="16" spans="1:13" x14ac:dyDescent="0.25">
      <c r="A16" s="4" t="s">
        <v>88</v>
      </c>
      <c r="B16" s="6">
        <v>7.0000000000000007E-2</v>
      </c>
      <c r="C16" s="1">
        <v>7.4694254809500619E-3</v>
      </c>
      <c r="D16" s="1">
        <v>9.1367837767611593E-2</v>
      </c>
      <c r="E16" s="1">
        <v>-5.8389253879843582E-2</v>
      </c>
      <c r="F16" s="1">
        <v>6.451803598231165E-2</v>
      </c>
      <c r="G16" s="1">
        <v>2.6317308317373358E-2</v>
      </c>
      <c r="H16" s="1"/>
      <c r="I16" s="1">
        <f t="shared" si="2"/>
        <v>5.2694956855886765E-2</v>
      </c>
      <c r="J16" s="1">
        <f t="shared" si="1"/>
        <v>0.29037224439621712</v>
      </c>
      <c r="K16" s="1">
        <f t="shared" si="1"/>
        <v>3.8674960097311306E-3</v>
      </c>
      <c r="L16" s="1">
        <f t="shared" si="1"/>
        <v>0.3703949262441264</v>
      </c>
      <c r="M16" s="1">
        <f t="shared" si="1"/>
        <v>0.15475338689856244</v>
      </c>
    </row>
    <row r="17" spans="1:13" x14ac:dyDescent="0.25">
      <c r="A17" s="4" t="s">
        <v>89</v>
      </c>
      <c r="B17" s="6">
        <v>0.04</v>
      </c>
      <c r="C17" s="1">
        <v>1.1740547507546118E-2</v>
      </c>
      <c r="D17" s="1">
        <v>2.6926799082267239E-2</v>
      </c>
      <c r="E17" s="1">
        <v>4.2270548118100992E-2</v>
      </c>
      <c r="F17" s="1">
        <v>6.4518035982311234E-2</v>
      </c>
      <c r="G17" s="1">
        <v>2.5642430613337652E-2</v>
      </c>
      <c r="H17" s="1"/>
      <c r="I17" s="1">
        <f t="shared" si="2"/>
        <v>4.2353163661698279E-2</v>
      </c>
      <c r="J17" s="1">
        <f t="shared" si="1"/>
        <v>0.26522346001381747</v>
      </c>
      <c r="K17" s="1">
        <f t="shared" si="1"/>
        <v>2.7870045468603832E-2</v>
      </c>
      <c r="L17" s="1">
        <f t="shared" si="1"/>
        <v>0.28413917794048915</v>
      </c>
      <c r="M17" s="1">
        <f t="shared" si="1"/>
        <v>0.13431274204899135</v>
      </c>
    </row>
    <row r="18" spans="1:13" x14ac:dyDescent="0.25">
      <c r="A18" s="4" t="s">
        <v>90</v>
      </c>
      <c r="B18" s="6">
        <v>0.05</v>
      </c>
      <c r="C18" s="1">
        <v>5.2159170067322593E-3</v>
      </c>
      <c r="D18" s="1">
        <v>0.10800728847262656</v>
      </c>
      <c r="E18" s="1">
        <v>0.10303042914664322</v>
      </c>
      <c r="F18" s="1">
        <v>0.10562580243470304</v>
      </c>
      <c r="G18" s="1">
        <v>1.8809331957496293E-2</v>
      </c>
      <c r="H18" s="1"/>
      <c r="I18" s="1">
        <f t="shared" si="2"/>
        <v>2.9051697315029656E-2</v>
      </c>
      <c r="J18" s="1">
        <f t="shared" si="1"/>
        <v>0.28984447356587539</v>
      </c>
      <c r="K18" s="1">
        <f t="shared" si="1"/>
        <v>2.6094689227902812E-2</v>
      </c>
      <c r="L18" s="1">
        <f t="shared" si="1"/>
        <v>0.3337279041384742</v>
      </c>
      <c r="M18" s="1">
        <f t="shared" si="1"/>
        <v>0.10879110626474242</v>
      </c>
    </row>
    <row r="19" spans="1:13" x14ac:dyDescent="0.25">
      <c r="A19" s="4" t="s">
        <v>91</v>
      </c>
      <c r="B19" s="6">
        <v>0.04</v>
      </c>
      <c r="C19" s="1">
        <v>7.09203274757022E-3</v>
      </c>
      <c r="D19" s="1">
        <v>5.8362997119604104E-2</v>
      </c>
      <c r="E19" s="1">
        <v>-5.1126787171975642E-2</v>
      </c>
      <c r="F19" s="1">
        <v>0.10562580243470304</v>
      </c>
      <c r="G19" s="1">
        <v>4.2559614418795903E-2</v>
      </c>
      <c r="H19" s="1"/>
      <c r="I19" s="1">
        <f t="shared" si="2"/>
        <v>3.1880837920298166E-2</v>
      </c>
      <c r="J19" s="1">
        <f t="shared" si="1"/>
        <v>0.31428001280687146</v>
      </c>
      <c r="K19" s="1">
        <f t="shared" si="1"/>
        <v>2.7182358711505206E-2</v>
      </c>
      <c r="L19" s="1">
        <f t="shared" si="1"/>
        <v>0.38523156433129513</v>
      </c>
      <c r="M19" s="1">
        <f t="shared" si="1"/>
        <v>0.11807630653500856</v>
      </c>
    </row>
    <row r="20" spans="1:13" x14ac:dyDescent="0.25">
      <c r="A20" s="4" t="s">
        <v>92</v>
      </c>
      <c r="B20" s="6">
        <v>0.09</v>
      </c>
      <c r="C20" s="1">
        <v>5.8408884625484343E-3</v>
      </c>
      <c r="D20" s="1">
        <v>0.10149999243990343</v>
      </c>
      <c r="E20" s="1">
        <v>-2.1123500846983875E-2</v>
      </c>
      <c r="F20" s="1">
        <v>0.10562580243470304</v>
      </c>
      <c r="G20" s="1">
        <v>1.7699577099400857E-2</v>
      </c>
      <c r="H20" s="1"/>
      <c r="I20" s="1">
        <f t="shared" si="2"/>
        <v>3.0212840757674497E-2</v>
      </c>
      <c r="J20" s="1">
        <f t="shared" si="1"/>
        <v>0.32648166280207325</v>
      </c>
      <c r="K20" s="1">
        <f t="shared" si="1"/>
        <v>6.783474533429823E-2</v>
      </c>
      <c r="L20" s="1">
        <f t="shared" si="1"/>
        <v>0.43872410621807045</v>
      </c>
      <c r="M20" s="1">
        <f t="shared" si="1"/>
        <v>0.10868809782721733</v>
      </c>
    </row>
    <row r="21" spans="1:13" x14ac:dyDescent="0.25">
      <c r="A21" s="4" t="s">
        <v>93</v>
      </c>
      <c r="B21" s="6">
        <v>0.13</v>
      </c>
      <c r="C21" s="1">
        <v>2.4445620694715734E-3</v>
      </c>
      <c r="D21" s="1">
        <v>4.2638147501910736E-2</v>
      </c>
      <c r="E21" s="1">
        <v>2.6268845115009282E-2</v>
      </c>
      <c r="F21" s="1">
        <v>0.10562580243470283</v>
      </c>
      <c r="G21" s="1">
        <v>2.8820438535491884E-2</v>
      </c>
      <c r="H21" s="1"/>
      <c r="I21" s="1">
        <f t="shared" si="2"/>
        <v>2.0747129820820609E-2</v>
      </c>
      <c r="J21" s="1">
        <f t="shared" ref="J21:J84" si="3">(1+D18)*(1+D19)*(1+D20)*(1+D21)-1</f>
        <v>0.34677601639687294</v>
      </c>
      <c r="K21" s="1">
        <f t="shared" ref="K21:K84" si="4">(1+E18)*(1+E19)*(1+E20)*(1+E21)-1</f>
        <v>5.1440561998624457E-2</v>
      </c>
      <c r="L21" s="1">
        <f t="shared" ref="L21:M84" si="5">(1+F18)*(1+F19)*(1+F20)*(1+F21)-1</f>
        <v>0.49428233308574643</v>
      </c>
      <c r="M21" s="1">
        <f t="shared" si="5"/>
        <v>0.11212342719047896</v>
      </c>
    </row>
    <row r="22" spans="1:13" x14ac:dyDescent="0.25">
      <c r="A22" s="4" t="s">
        <v>94</v>
      </c>
      <c r="B22" s="6">
        <v>0.17</v>
      </c>
      <c r="C22" s="1">
        <v>5.4568318459821017E-3</v>
      </c>
      <c r="D22" s="1">
        <v>9.7873052209088512E-2</v>
      </c>
      <c r="E22" s="1">
        <v>8.2011777912139872E-2</v>
      </c>
      <c r="F22" s="1">
        <v>-5.8076934187018786E-2</v>
      </c>
      <c r="G22" s="1">
        <v>4.4451762570833588E-2</v>
      </c>
      <c r="H22" s="1"/>
      <c r="I22" s="1">
        <f t="shared" si="2"/>
        <v>2.0991766944581602E-2</v>
      </c>
      <c r="J22" s="1">
        <f t="shared" si="3"/>
        <v>0.3344579148047373</v>
      </c>
      <c r="K22" s="1">
        <f t="shared" si="4"/>
        <v>3.1404974690705023E-2</v>
      </c>
      <c r="L22" s="1">
        <f t="shared" si="5"/>
        <v>0.27303378165636283</v>
      </c>
      <c r="M22" s="1">
        <f t="shared" si="5"/>
        <v>0.14011448196459098</v>
      </c>
    </row>
    <row r="23" spans="1:13" x14ac:dyDescent="0.25">
      <c r="A23" s="4" t="s">
        <v>95</v>
      </c>
      <c r="B23" s="6">
        <v>0.06</v>
      </c>
      <c r="C23" s="1">
        <v>4.1865281102358518E-3</v>
      </c>
      <c r="D23" s="1">
        <v>7.0505912909595361E-2</v>
      </c>
      <c r="E23" s="1">
        <v>-1.159539226560386E-2</v>
      </c>
      <c r="F23" s="1">
        <v>-5.8076934187018786E-2</v>
      </c>
      <c r="G23" s="1">
        <v>4.2559614418795903E-2</v>
      </c>
      <c r="H23" s="1"/>
      <c r="I23" s="1">
        <f t="shared" si="2"/>
        <v>1.8046160965111468E-2</v>
      </c>
      <c r="J23" s="1">
        <f t="shared" si="3"/>
        <v>0.3497685503134067</v>
      </c>
      <c r="K23" s="1">
        <f t="shared" si="4"/>
        <v>7.4374759074621766E-2</v>
      </c>
      <c r="L23" s="1">
        <f t="shared" si="5"/>
        <v>8.4544047236155162E-2</v>
      </c>
      <c r="M23" s="1">
        <f t="shared" si="5"/>
        <v>0.1401144819645912</v>
      </c>
    </row>
    <row r="24" spans="1:13" x14ac:dyDescent="0.25">
      <c r="A24" s="4" t="s">
        <v>96</v>
      </c>
      <c r="B24" s="6">
        <v>0.2</v>
      </c>
      <c r="C24" s="1">
        <v>3.8875090246452788E-3</v>
      </c>
      <c r="D24" s="1">
        <v>0.12139255542803358</v>
      </c>
      <c r="E24" s="1">
        <v>-3.7658242398040637E-2</v>
      </c>
      <c r="F24" s="1">
        <v>-5.8076934187018786E-2</v>
      </c>
      <c r="G24" s="1">
        <v>2.570835671020703E-2</v>
      </c>
      <c r="H24" s="1"/>
      <c r="I24" s="1">
        <f t="shared" si="2"/>
        <v>1.6069078445921869E-2</v>
      </c>
      <c r="J24" s="1">
        <f t="shared" si="3"/>
        <v>0.37414472470359539</v>
      </c>
      <c r="K24" s="1">
        <f t="shared" si="4"/>
        <v>5.622690386954865E-2</v>
      </c>
      <c r="L24" s="1">
        <f t="shared" si="5"/>
        <v>-7.6037252628942564E-2</v>
      </c>
      <c r="M24" s="1">
        <f t="shared" si="5"/>
        <v>0.14908660480183089</v>
      </c>
    </row>
    <row r="25" spans="1:13" x14ac:dyDescent="0.25">
      <c r="A25" s="4" t="s">
        <v>97</v>
      </c>
      <c r="B25" s="6">
        <v>0.16</v>
      </c>
      <c r="C25" s="1">
        <v>4.8580140547712936E-4</v>
      </c>
      <c r="D25" s="1">
        <v>4.3334401510144324E-2</v>
      </c>
      <c r="E25" s="1">
        <v>3.942109939521915E-2</v>
      </c>
      <c r="F25" s="1">
        <v>-5.8076934187018786E-2</v>
      </c>
      <c r="G25" s="1">
        <v>3.4916265106227883E-2</v>
      </c>
      <c r="H25" s="1"/>
      <c r="I25" s="1">
        <f t="shared" si="2"/>
        <v>1.4083695694528497E-2</v>
      </c>
      <c r="J25" s="1">
        <f t="shared" si="3"/>
        <v>0.37506235252563513</v>
      </c>
      <c r="K25" s="1">
        <f t="shared" si="4"/>
        <v>6.9763088742952339E-2</v>
      </c>
      <c r="L25" s="1">
        <f t="shared" si="5"/>
        <v>-0.21284233618260662</v>
      </c>
      <c r="M25" s="1">
        <f t="shared" si="5"/>
        <v>0.15589501606123246</v>
      </c>
    </row>
    <row r="26" spans="1:13" x14ac:dyDescent="0.25">
      <c r="A26" s="4" t="s">
        <v>98</v>
      </c>
      <c r="B26" s="6">
        <v>0.13</v>
      </c>
      <c r="C26" s="1">
        <v>6.9940466433637697E-3</v>
      </c>
      <c r="D26" s="1">
        <v>7.8904302623960865E-2</v>
      </c>
      <c r="E26" s="1">
        <v>0.10083464236937002</v>
      </c>
      <c r="F26" s="1">
        <v>3.3805013987176065E-2</v>
      </c>
      <c r="G26" s="1">
        <v>4.3172171865208782E-2</v>
      </c>
      <c r="H26" s="1"/>
      <c r="I26" s="1">
        <f t="shared" si="2"/>
        <v>1.5634099862495754E-2</v>
      </c>
      <c r="J26" s="1">
        <f t="shared" si="3"/>
        <v>0.35130440220841819</v>
      </c>
      <c r="K26" s="1">
        <f t="shared" si="4"/>
        <v>8.8372872880063014E-2</v>
      </c>
      <c r="L26" s="1">
        <f t="shared" si="5"/>
        <v>-0.13605731806717769</v>
      </c>
      <c r="M26" s="1">
        <f t="shared" si="5"/>
        <v>0.15447889272051518</v>
      </c>
    </row>
    <row r="27" spans="1:13" x14ac:dyDescent="0.25">
      <c r="A27" s="4" t="s">
        <v>99</v>
      </c>
      <c r="B27" s="6">
        <v>0.16</v>
      </c>
      <c r="C27" s="1">
        <v>6.4512334509868666E-3</v>
      </c>
      <c r="D27" s="1">
        <v>4.841726399868141E-2</v>
      </c>
      <c r="E27" s="1">
        <v>-3.6178595943249903E-2</v>
      </c>
      <c r="F27" s="1">
        <v>3.3805013987176065E-2</v>
      </c>
      <c r="G27" s="1">
        <v>6.3657851771977414E-2</v>
      </c>
      <c r="H27" s="1"/>
      <c r="I27" s="1">
        <f t="shared" si="2"/>
        <v>1.7924622495314235E-2</v>
      </c>
      <c r="J27" s="1">
        <f t="shared" si="3"/>
        <v>0.32342180188627023</v>
      </c>
      <c r="K27" s="1">
        <f t="shared" si="4"/>
        <v>6.1303298535843487E-2</v>
      </c>
      <c r="L27" s="1">
        <f t="shared" si="5"/>
        <v>-5.1782137207993184E-2</v>
      </c>
      <c r="M27" s="1">
        <f t="shared" si="5"/>
        <v>0.17784203604679361</v>
      </c>
    </row>
    <row r="28" spans="1:13" x14ac:dyDescent="0.25">
      <c r="A28" s="4" t="s">
        <v>100</v>
      </c>
      <c r="B28" s="6">
        <v>0.13</v>
      </c>
      <c r="C28" s="1">
        <v>-1.3359298343923909E-2</v>
      </c>
      <c r="D28" s="1">
        <v>7.4083427121612908E-2</v>
      </c>
      <c r="E28" s="1">
        <v>-7.1927682122599132E-2</v>
      </c>
      <c r="F28" s="1">
        <v>3.3805013987176065E-2</v>
      </c>
      <c r="G28" s="1">
        <v>4.3110123653728412E-2</v>
      </c>
      <c r="H28" s="1"/>
      <c r="I28" s="1">
        <f t="shared" si="2"/>
        <v>4.3665723817376545E-4</v>
      </c>
      <c r="J28" s="1">
        <f t="shared" si="3"/>
        <v>0.26758949630702222</v>
      </c>
      <c r="K28" s="1">
        <f t="shared" si="4"/>
        <v>2.3509792090399939E-2</v>
      </c>
      <c r="L28" s="1">
        <f t="shared" si="5"/>
        <v>4.071385072251088E-2</v>
      </c>
      <c r="M28" s="1">
        <f t="shared" si="5"/>
        <v>0.19782484351197605</v>
      </c>
    </row>
    <row r="29" spans="1:13" x14ac:dyDescent="0.25">
      <c r="A29" s="4" t="s">
        <v>101</v>
      </c>
      <c r="B29" s="6">
        <v>0.12</v>
      </c>
      <c r="C29" s="1">
        <v>2.5438614917193954E-3</v>
      </c>
      <c r="D29" s="1">
        <v>-1.0805641344709812E-2</v>
      </c>
      <c r="E29" s="1">
        <v>9.7538985231091085E-3</v>
      </c>
      <c r="F29" s="1">
        <v>3.3805013987176065E-2</v>
      </c>
      <c r="G29" s="1">
        <v>8.489944378648627E-2</v>
      </c>
      <c r="H29" s="1"/>
      <c r="I29" s="1">
        <f t="shared" si="2"/>
        <v>2.4946162318777443E-3</v>
      </c>
      <c r="J29" s="1">
        <f t="shared" si="3"/>
        <v>0.20181255120381048</v>
      </c>
      <c r="K29" s="1">
        <f t="shared" si="4"/>
        <v>-5.703267577317872E-3</v>
      </c>
      <c r="L29" s="1">
        <f t="shared" si="5"/>
        <v>0.14223256235287107</v>
      </c>
      <c r="M29" s="1">
        <f t="shared" si="5"/>
        <v>0.25567599070093849</v>
      </c>
    </row>
    <row r="30" spans="1:13" x14ac:dyDescent="0.25">
      <c r="A30" s="4" t="s">
        <v>102</v>
      </c>
      <c r="B30" s="6">
        <v>0.08</v>
      </c>
      <c r="C30" s="1">
        <v>4.1420417547735532E-2</v>
      </c>
      <c r="D30" s="1">
        <v>2.9119107257530287E-2</v>
      </c>
      <c r="E30" s="1">
        <v>8.0210134811305039E-2</v>
      </c>
      <c r="F30" s="1">
        <v>5.3172030855563254E-2</v>
      </c>
      <c r="G30" s="1">
        <v>6.7441280795532688E-2</v>
      </c>
      <c r="H30" s="1"/>
      <c r="I30" s="1">
        <f t="shared" si="2"/>
        <v>3.6767163922775126E-2</v>
      </c>
      <c r="J30" s="1">
        <f t="shared" si="3"/>
        <v>0.14635585081806379</v>
      </c>
      <c r="K30" s="1">
        <f t="shared" si="4"/>
        <v>-2.4331751532612911E-2</v>
      </c>
      <c r="L30" s="1">
        <f t="shared" si="5"/>
        <v>0.163630830888434</v>
      </c>
      <c r="M30" s="1">
        <f t="shared" si="5"/>
        <v>0.2848889415650564</v>
      </c>
    </row>
    <row r="31" spans="1:13" x14ac:dyDescent="0.25">
      <c r="A31" s="4" t="s">
        <v>103</v>
      </c>
      <c r="B31" s="6">
        <v>0.05</v>
      </c>
      <c r="C31" s="1">
        <v>2.8101165110909924E-2</v>
      </c>
      <c r="D31" s="1">
        <v>2.0343797987415486E-2</v>
      </c>
      <c r="E31" s="1">
        <v>-2.5189039421384948E-2</v>
      </c>
      <c r="F31" s="1">
        <v>5.3172030855563254E-2</v>
      </c>
      <c r="G31" s="1">
        <v>4.9480057263369716E-2</v>
      </c>
      <c r="H31" s="1"/>
      <c r="I31" s="1">
        <f t="shared" si="2"/>
        <v>5.9069226357748805E-2</v>
      </c>
      <c r="J31" s="1">
        <f t="shared" si="3"/>
        <v>0.11565988355402479</v>
      </c>
      <c r="K31" s="1">
        <f t="shared" si="4"/>
        <v>-1.3207116493391569E-2</v>
      </c>
      <c r="L31" s="1">
        <f t="shared" si="5"/>
        <v>0.18542996866149863</v>
      </c>
      <c r="M31" s="1">
        <f t="shared" si="5"/>
        <v>0.26776229567084919</v>
      </c>
    </row>
    <row r="32" spans="1:13" x14ac:dyDescent="0.25">
      <c r="A32" s="4" t="s">
        <v>104</v>
      </c>
      <c r="B32" s="6">
        <v>7.0000000000000007E-2</v>
      </c>
      <c r="C32" s="1">
        <v>-1.3085239548655481E-2</v>
      </c>
      <c r="D32" s="1">
        <v>0.10904042690656822</v>
      </c>
      <c r="E32" s="1">
        <v>-4.3231448357249978E-2</v>
      </c>
      <c r="F32" s="1">
        <v>5.3172030855563254E-2</v>
      </c>
      <c r="G32" s="1">
        <v>-6.9204428445737952E-3</v>
      </c>
      <c r="H32" s="1"/>
      <c r="I32" s="1">
        <f t="shared" si="2"/>
        <v>5.9363403595515507E-2</v>
      </c>
      <c r="J32" s="1">
        <f t="shared" si="3"/>
        <v>0.15197002606687948</v>
      </c>
      <c r="K32" s="1">
        <f t="shared" si="4"/>
        <v>1.7304772200641416E-2</v>
      </c>
      <c r="L32" s="1">
        <f t="shared" si="5"/>
        <v>0.20763748544535865</v>
      </c>
      <c r="M32" s="1">
        <f t="shared" si="5"/>
        <v>0.20695676382974915</v>
      </c>
    </row>
    <row r="33" spans="1:13" x14ac:dyDescent="0.25">
      <c r="A33" s="4" t="s">
        <v>105</v>
      </c>
      <c r="B33" s="6">
        <v>0.11</v>
      </c>
      <c r="C33" s="1">
        <v>8.0726977251112612E-3</v>
      </c>
      <c r="D33" s="1">
        <v>3.5707180869765952E-2</v>
      </c>
      <c r="E33" s="1">
        <v>-9.5683230204335334E-3</v>
      </c>
      <c r="F33" s="1">
        <v>5.3172030855563039E-2</v>
      </c>
      <c r="G33" s="1">
        <v>1.7212128881121426E-2</v>
      </c>
      <c r="H33" s="1"/>
      <c r="I33" s="1">
        <f t="shared" si="2"/>
        <v>6.5205588656040758E-2</v>
      </c>
      <c r="J33" s="1">
        <f t="shared" si="3"/>
        <v>0.20613670883253166</v>
      </c>
      <c r="K33" s="1">
        <f t="shared" si="4"/>
        <v>-2.1619396531221691E-3</v>
      </c>
      <c r="L33" s="1">
        <f t="shared" si="5"/>
        <v>0.23026103169932033</v>
      </c>
      <c r="M33" s="1">
        <f t="shared" si="5"/>
        <v>0.13165424338105902</v>
      </c>
    </row>
    <row r="34" spans="1:13" x14ac:dyDescent="0.25">
      <c r="A34" s="4" t="s">
        <v>106</v>
      </c>
      <c r="B34" s="6">
        <v>0.18</v>
      </c>
      <c r="C34" s="1">
        <v>-3.0196298737199456E-3</v>
      </c>
      <c r="D34" s="1">
        <v>7.1537791454895888E-2</v>
      </c>
      <c r="E34" s="1">
        <v>7.5888898026057208E-2</v>
      </c>
      <c r="F34" s="1">
        <v>8.1245546984110607E-3</v>
      </c>
      <c r="G34" s="1">
        <v>1.6920877488337177E-2</v>
      </c>
      <c r="H34" s="1"/>
      <c r="I34" s="1">
        <f t="shared" si="2"/>
        <v>1.9750567729005963E-2</v>
      </c>
      <c r="J34" s="1">
        <f t="shared" si="3"/>
        <v>0.25585178242314766</v>
      </c>
      <c r="K34" s="1">
        <f t="shared" si="4"/>
        <v>-6.1536579245347056E-3</v>
      </c>
      <c r="L34" s="1">
        <f t="shared" si="5"/>
        <v>0.17763890267494142</v>
      </c>
      <c r="M34" s="1">
        <f t="shared" si="5"/>
        <v>7.8094736353841787E-2</v>
      </c>
    </row>
    <row r="35" spans="1:13" x14ac:dyDescent="0.25">
      <c r="A35" s="4" t="s">
        <v>107</v>
      </c>
      <c r="B35" s="6">
        <v>0.13</v>
      </c>
      <c r="C35" s="1">
        <v>1.1027680677062645E-2</v>
      </c>
      <c r="D35" s="1">
        <v>2.5795310615304115E-2</v>
      </c>
      <c r="E35" s="1">
        <v>-2.7874797840109888E-2</v>
      </c>
      <c r="F35" s="1">
        <v>8.1245546984110607E-3</v>
      </c>
      <c r="G35" s="1">
        <v>2.9754261081792716E-2</v>
      </c>
      <c r="H35" s="1"/>
      <c r="I35" s="1">
        <f t="shared" si="2"/>
        <v>2.8157601095144535E-3</v>
      </c>
      <c r="J35" s="1">
        <f t="shared" si="3"/>
        <v>0.26256157167667205</v>
      </c>
      <c r="K35" s="1">
        <f t="shared" si="4"/>
        <v>-8.8918618308223563E-3</v>
      </c>
      <c r="L35" s="1">
        <f t="shared" si="5"/>
        <v>0.12726758741423461</v>
      </c>
      <c r="M35" s="1">
        <f t="shared" si="5"/>
        <v>5.783110496173971E-2</v>
      </c>
    </row>
    <row r="36" spans="1:13" x14ac:dyDescent="0.25">
      <c r="A36" s="4" t="s">
        <v>108</v>
      </c>
      <c r="B36" s="6">
        <v>0.17</v>
      </c>
      <c r="C36" s="1">
        <v>1.9920325312405766E-3</v>
      </c>
      <c r="D36" s="1">
        <v>8.1305335212224175E-2</v>
      </c>
      <c r="E36" s="1">
        <v>-2.9687517196339688E-2</v>
      </c>
      <c r="F36" s="1">
        <v>8.1245546984110607E-3</v>
      </c>
      <c r="G36" s="1">
        <v>9.7245498919947809E-3</v>
      </c>
      <c r="H36" s="1"/>
      <c r="I36" s="1">
        <f t="shared" si="2"/>
        <v>1.8135954585341674E-2</v>
      </c>
      <c r="J36" s="1">
        <f t="shared" si="3"/>
        <v>0.23098719430444148</v>
      </c>
      <c r="K36" s="1">
        <f t="shared" si="4"/>
        <v>5.1381774857224283E-3</v>
      </c>
      <c r="L36" s="1">
        <f t="shared" si="5"/>
        <v>7.9050811541901078E-2</v>
      </c>
      <c r="M36" s="1">
        <f t="shared" si="5"/>
        <v>7.556139749644819E-2</v>
      </c>
    </row>
    <row r="37" spans="1:13" x14ac:dyDescent="0.25">
      <c r="A37" s="4" t="s">
        <v>109</v>
      </c>
      <c r="B37" s="6">
        <v>0.22</v>
      </c>
      <c r="C37" s="1">
        <v>3.6154401820136003E-2</v>
      </c>
      <c r="D37" s="1">
        <v>4.5792019279078056E-2</v>
      </c>
      <c r="E37" s="1">
        <v>8.0303044968118003E-3</v>
      </c>
      <c r="F37" s="1">
        <v>8.1245546984115014E-3</v>
      </c>
      <c r="G37" s="1">
        <v>2.861880530565266E-2</v>
      </c>
      <c r="H37" s="1"/>
      <c r="I37" s="1">
        <f t="shared" si="2"/>
        <v>4.649798905933511E-2</v>
      </c>
      <c r="J37" s="1">
        <f t="shared" si="3"/>
        <v>0.2429735039176153</v>
      </c>
      <c r="K37" s="1">
        <f t="shared" si="4"/>
        <v>2.2998119569641595E-2</v>
      </c>
      <c r="L37" s="1">
        <f t="shared" si="5"/>
        <v>3.2896418640106395E-2</v>
      </c>
      <c r="M37" s="1">
        <f t="shared" si="5"/>
        <v>8.7622383093870493E-2</v>
      </c>
    </row>
    <row r="38" spans="1:13" x14ac:dyDescent="0.25">
      <c r="A38" s="4" t="s">
        <v>110</v>
      </c>
      <c r="B38" s="6">
        <v>0.13</v>
      </c>
      <c r="C38" s="1">
        <v>1.4292763556925473E-2</v>
      </c>
      <c r="D38" s="1">
        <v>5.7679315158540079E-2</v>
      </c>
      <c r="E38" s="1">
        <v>0.10055259141937602</v>
      </c>
      <c r="F38" s="1">
        <v>3.5913351555071131E-2</v>
      </c>
      <c r="G38" s="1">
        <v>3.9943866131644072E-2</v>
      </c>
      <c r="H38" s="1"/>
      <c r="I38" s="1">
        <f t="shared" si="2"/>
        <v>6.4670247464662989E-2</v>
      </c>
      <c r="J38" s="1">
        <f t="shared" si="3"/>
        <v>0.22689780506834567</v>
      </c>
      <c r="K38" s="1">
        <f t="shared" si="4"/>
        <v>4.644934395656386E-2</v>
      </c>
      <c r="L38" s="1">
        <f t="shared" si="5"/>
        <v>6.136804808092311E-2</v>
      </c>
      <c r="M38" s="1">
        <f t="shared" si="5"/>
        <v>0.11224604686997774</v>
      </c>
    </row>
    <row r="39" spans="1:13" x14ac:dyDescent="0.25">
      <c r="A39" s="4" t="s">
        <v>111</v>
      </c>
      <c r="B39" s="6">
        <v>0.16</v>
      </c>
      <c r="C39" s="1">
        <v>1.0353033649902442E-2</v>
      </c>
      <c r="D39" s="1">
        <v>3.5363189303132161E-2</v>
      </c>
      <c r="E39" s="1">
        <v>-9.0525540603242048E-3</v>
      </c>
      <c r="F39" s="1">
        <v>3.5913351555071131E-2</v>
      </c>
      <c r="G39" s="1">
        <v>5.8496206681608626E-2</v>
      </c>
      <c r="H39" s="1"/>
      <c r="I39" s="1">
        <f t="shared" si="2"/>
        <v>6.3959805375800594E-2</v>
      </c>
      <c r="J39" s="1">
        <f t="shared" si="3"/>
        <v>0.23834142275676617</v>
      </c>
      <c r="K39" s="1">
        <f t="shared" si="4"/>
        <v>6.6710648376390624E-2</v>
      </c>
      <c r="L39" s="1">
        <f t="shared" si="5"/>
        <v>9.0624493567556641E-2</v>
      </c>
      <c r="M39" s="1">
        <f t="shared" si="5"/>
        <v>0.14329045870777235</v>
      </c>
    </row>
    <row r="40" spans="1:13" x14ac:dyDescent="0.25">
      <c r="A40" s="4" t="s">
        <v>112</v>
      </c>
      <c r="B40" s="6">
        <v>7.0000000000000007E-2</v>
      </c>
      <c r="C40" s="1">
        <v>4.7540944768999976E-2</v>
      </c>
      <c r="D40" s="1">
        <v>8.5670753280022438E-2</v>
      </c>
      <c r="E40" s="1">
        <v>-3.8826820090857611E-2</v>
      </c>
      <c r="F40" s="1">
        <v>3.5913351555071131E-2</v>
      </c>
      <c r="G40" s="1">
        <v>8.4403813582548753E-2</v>
      </c>
      <c r="H40" s="1"/>
      <c r="I40" s="1">
        <f t="shared" si="2"/>
        <v>0.11232567079804401</v>
      </c>
      <c r="J40" s="1">
        <f t="shared" si="3"/>
        <v>0.24334082287527625</v>
      </c>
      <c r="K40" s="1">
        <f t="shared" si="4"/>
        <v>5.6663378152523869E-2</v>
      </c>
      <c r="L40" s="1">
        <f t="shared" si="5"/>
        <v>0.12068738843248061</v>
      </c>
      <c r="M40" s="1">
        <f t="shared" si="5"/>
        <v>0.22784826177383111</v>
      </c>
    </row>
    <row r="41" spans="1:13" x14ac:dyDescent="0.25">
      <c r="A41" s="4" t="s">
        <v>113</v>
      </c>
      <c r="B41" s="6">
        <v>0.06</v>
      </c>
      <c r="C41" s="1">
        <v>5.2185753170570247E-2</v>
      </c>
      <c r="D41" s="1">
        <v>2.540140249513213E-2</v>
      </c>
      <c r="E41" s="1">
        <v>1.1324726716423747E-2</v>
      </c>
      <c r="F41" s="1">
        <v>3.5913351555070701E-2</v>
      </c>
      <c r="G41" s="1">
        <v>5.5852077925893209E-2</v>
      </c>
      <c r="H41" s="1"/>
      <c r="I41" s="1">
        <f t="shared" si="2"/>
        <v>0.12953554184944949</v>
      </c>
      <c r="J41" s="1">
        <f t="shared" si="3"/>
        <v>0.21909844410041979</v>
      </c>
      <c r="K41" s="1">
        <f t="shared" si="4"/>
        <v>6.0116741901715454E-2</v>
      </c>
      <c r="L41" s="1">
        <f t="shared" si="5"/>
        <v>0.15157896232761958</v>
      </c>
      <c r="M41" s="1">
        <f t="shared" si="5"/>
        <v>0.26035624848056771</v>
      </c>
    </row>
    <row r="42" spans="1:13" x14ac:dyDescent="0.25">
      <c r="A42" s="4" t="s">
        <v>34</v>
      </c>
      <c r="B42" s="1">
        <v>0.05</v>
      </c>
      <c r="C42" s="1">
        <v>6.1621134106173897E-2</v>
      </c>
      <c r="D42" s="1">
        <v>5.0834040270164103E-2</v>
      </c>
      <c r="E42" s="1">
        <v>0.104828541231724</v>
      </c>
      <c r="F42" s="1">
        <v>-1.2182181813105999E-2</v>
      </c>
      <c r="G42" s="1">
        <v>5.9898141581069098E-2</v>
      </c>
      <c r="H42" s="1"/>
      <c r="I42" s="1">
        <f t="shared" si="2"/>
        <v>0.18224130747645306</v>
      </c>
      <c r="J42" s="1">
        <f t="shared" si="3"/>
        <v>0.2112084685225124</v>
      </c>
      <c r="K42" s="1">
        <f t="shared" si="4"/>
        <v>6.4235587306236797E-2</v>
      </c>
      <c r="L42" s="1">
        <f t="shared" si="5"/>
        <v>9.8113289425946881E-2</v>
      </c>
      <c r="M42" s="1">
        <f t="shared" si="5"/>
        <v>0.28453976123124702</v>
      </c>
    </row>
    <row r="43" spans="1:13" x14ac:dyDescent="0.25">
      <c r="A43" s="4" t="s">
        <v>35</v>
      </c>
      <c r="B43" s="1">
        <v>0.28000000000000003</v>
      </c>
      <c r="C43" s="1">
        <v>0.18827986637758601</v>
      </c>
      <c r="D43" s="1">
        <v>2.3266887567833901E-2</v>
      </c>
      <c r="E43" s="1">
        <v>-2.26871180228621E-2</v>
      </c>
      <c r="F43" s="1">
        <v>4.4782807133163498E-3</v>
      </c>
      <c r="G43" s="1">
        <v>4.3237679054646302E-2</v>
      </c>
      <c r="H43" s="1"/>
      <c r="I43" s="1">
        <f t="shared" si="2"/>
        <v>0.39043828848538031</v>
      </c>
      <c r="J43" s="1">
        <f t="shared" si="3"/>
        <v>0.19705774030369483</v>
      </c>
      <c r="K43" s="1">
        <f t="shared" si="4"/>
        <v>4.9592643075651255E-2</v>
      </c>
      <c r="L43" s="1">
        <f t="shared" si="5"/>
        <v>6.4790744645963239E-2</v>
      </c>
      <c r="M43" s="1">
        <f t="shared" si="5"/>
        <v>0.26602275067329195</v>
      </c>
    </row>
    <row r="44" spans="1:13" x14ac:dyDescent="0.25">
      <c r="A44" s="4" t="s">
        <v>36</v>
      </c>
      <c r="B44" s="1">
        <v>0.37</v>
      </c>
      <c r="C44" s="1">
        <v>0.23430218367127501</v>
      </c>
      <c r="D44" s="1">
        <v>8.3921542417755304E-2</v>
      </c>
      <c r="E44" s="1">
        <v>-3.6142076045257099E-2</v>
      </c>
      <c r="F44" s="1">
        <v>-8.5759565244245602E-3</v>
      </c>
      <c r="G44" s="1">
        <v>5.6291916292386703E-2</v>
      </c>
      <c r="H44" s="1"/>
      <c r="I44" s="1">
        <f t="shared" si="2"/>
        <v>0.63833311175832863</v>
      </c>
      <c r="J44" s="1">
        <f t="shared" si="3"/>
        <v>0.19512906497024374</v>
      </c>
      <c r="K44" s="1">
        <f t="shared" si="4"/>
        <v>5.2524359916803487E-2</v>
      </c>
      <c r="L44" s="1">
        <f t="shared" si="5"/>
        <v>1.9061240911276034E-2</v>
      </c>
      <c r="M44" s="1">
        <f t="shared" si="5"/>
        <v>0.23320259540626465</v>
      </c>
    </row>
    <row r="45" spans="1:13" x14ac:dyDescent="0.25">
      <c r="A45" s="4" t="s">
        <v>37</v>
      </c>
      <c r="B45" s="1">
        <v>0.2</v>
      </c>
      <c r="C45" s="1">
        <v>-4.64951496006503E-2</v>
      </c>
      <c r="D45" s="1">
        <v>6.1522582220161902E-2</v>
      </c>
      <c r="E45" s="1">
        <v>-6.0952467197781197E-2</v>
      </c>
      <c r="F45" s="1">
        <v>1.0521589759914501E-2</v>
      </c>
      <c r="G45" s="1">
        <v>3.7194370008049003E-2</v>
      </c>
      <c r="H45" s="1"/>
      <c r="I45" s="1">
        <f t="shared" si="2"/>
        <v>0.4846794531518277</v>
      </c>
      <c r="J45" s="1">
        <f t="shared" si="3"/>
        <v>0.23722913587452754</v>
      </c>
      <c r="K45" s="1">
        <f t="shared" si="4"/>
        <v>-2.2697282797428775E-2</v>
      </c>
      <c r="L45" s="1">
        <f t="shared" si="5"/>
        <v>-5.9174508345652965E-3</v>
      </c>
      <c r="M45" s="1">
        <f t="shared" si="5"/>
        <v>0.21141096918356883</v>
      </c>
    </row>
    <row r="46" spans="1:13" x14ac:dyDescent="0.25">
      <c r="A46" s="4" t="s">
        <v>38</v>
      </c>
      <c r="B46" s="1">
        <v>0.18</v>
      </c>
      <c r="C46" s="1">
        <v>0.28795555802712203</v>
      </c>
      <c r="D46" s="1">
        <v>6.5831927115633404E-2</v>
      </c>
      <c r="E46" s="1">
        <v>7.9843320165791098E-2</v>
      </c>
      <c r="F46" s="1">
        <v>-0.108395722931993</v>
      </c>
      <c r="G46" s="1">
        <v>8.3624987028112094E-2</v>
      </c>
      <c r="H46" s="1"/>
      <c r="I46" s="1">
        <f t="shared" si="2"/>
        <v>0.80120863474099147</v>
      </c>
      <c r="J46" s="1">
        <f t="shared" si="3"/>
        <v>0.25488732153531291</v>
      </c>
      <c r="K46" s="1">
        <f t="shared" si="4"/>
        <v>-4.4798562341149206E-2</v>
      </c>
      <c r="L46" s="1">
        <f t="shared" si="5"/>
        <v>-0.10274117729381083</v>
      </c>
      <c r="M46" s="1">
        <f t="shared" si="5"/>
        <v>0.23852957587892076</v>
      </c>
    </row>
    <row r="47" spans="1:13" x14ac:dyDescent="0.25">
      <c r="A47" s="4" t="s">
        <v>39</v>
      </c>
      <c r="B47" s="1">
        <v>0.12</v>
      </c>
      <c r="C47" s="1">
        <v>0.24022408043202101</v>
      </c>
      <c r="D47" s="1">
        <v>6.6523419954139101E-2</v>
      </c>
      <c r="E47" s="1">
        <v>-2.0069321394952801E-2</v>
      </c>
      <c r="F47" s="1">
        <v>-0.122452592239178</v>
      </c>
      <c r="G47" s="1">
        <v>9.7681856335296094E-2</v>
      </c>
      <c r="H47" s="1"/>
      <c r="I47" s="1">
        <f t="shared" si="2"/>
        <v>0.87994628697850952</v>
      </c>
      <c r="J47" s="1">
        <f t="shared" si="3"/>
        <v>0.30793513801863237</v>
      </c>
      <c r="K47" s="1">
        <f t="shared" si="4"/>
        <v>-4.2239992666493142E-2</v>
      </c>
      <c r="L47" s="1">
        <f t="shared" si="5"/>
        <v>-0.2161232661026864</v>
      </c>
      <c r="M47" s="1">
        <f t="shared" si="5"/>
        <v>0.30316558850605646</v>
      </c>
    </row>
    <row r="48" spans="1:13" x14ac:dyDescent="0.25">
      <c r="A48" s="4" t="s">
        <v>40</v>
      </c>
      <c r="B48" s="1">
        <v>0.13</v>
      </c>
      <c r="C48" s="1">
        <v>9.3842828110373602E-2</v>
      </c>
      <c r="D48" s="1">
        <v>6.8837699811515704E-2</v>
      </c>
      <c r="E48" s="1">
        <v>-4.7541882268935999E-2</v>
      </c>
      <c r="F48" s="1">
        <v>-0.118387435201873</v>
      </c>
      <c r="G48" s="1">
        <v>9.3616699297991907E-2</v>
      </c>
      <c r="H48" s="1"/>
      <c r="I48" s="1">
        <f t="shared" si="2"/>
        <v>0.6660148466461997</v>
      </c>
      <c r="J48" s="1">
        <f t="shared" si="3"/>
        <v>0.28973392419550148</v>
      </c>
      <c r="K48" s="1">
        <f t="shared" si="4"/>
        <v>-5.356767719451283E-2</v>
      </c>
      <c r="L48" s="1">
        <f t="shared" si="5"/>
        <v>-0.30294652181913251</v>
      </c>
      <c r="M48" s="1">
        <f t="shared" si="5"/>
        <v>0.34921381822468311</v>
      </c>
    </row>
    <row r="49" spans="1:13" x14ac:dyDescent="0.25">
      <c r="A49" s="4" t="s">
        <v>41</v>
      </c>
      <c r="B49" s="1">
        <v>0.19</v>
      </c>
      <c r="C49" s="1">
        <v>-3.1322471129040998E-2</v>
      </c>
      <c r="D49" s="1">
        <v>2.6262965287694201E-2</v>
      </c>
      <c r="E49" s="1">
        <v>-2.2980953046669601E-2</v>
      </c>
      <c r="F49" s="1">
        <v>-9.6123429960314893E-2</v>
      </c>
      <c r="G49" s="1">
        <v>7.1352694056433699E-2</v>
      </c>
      <c r="H49" s="1"/>
      <c r="I49" s="1">
        <f t="shared" si="2"/>
        <v>0.69252536474844462</v>
      </c>
      <c r="J49" s="1">
        <f t="shared" si="3"/>
        <v>0.24689402151832041</v>
      </c>
      <c r="K49" s="1">
        <f t="shared" si="4"/>
        <v>-1.5297550195470744E-2</v>
      </c>
      <c r="L49" s="1">
        <f t="shared" si="5"/>
        <v>-0.37650980109980037</v>
      </c>
      <c r="M49" s="1">
        <f t="shared" si="5"/>
        <v>0.39364799965310682</v>
      </c>
    </row>
    <row r="50" spans="1:13" x14ac:dyDescent="0.25">
      <c r="A50" s="4" t="s">
        <v>42</v>
      </c>
      <c r="B50" s="1">
        <v>0.1</v>
      </c>
      <c r="C50" s="1">
        <v>-0.11892004544345799</v>
      </c>
      <c r="D50" s="1">
        <v>6.8330747306921694E-2</v>
      </c>
      <c r="E50" s="1">
        <v>7.8558127007831102E-2</v>
      </c>
      <c r="F50" s="1">
        <v>2.8772825893623701E-2</v>
      </c>
      <c r="G50" s="1">
        <v>5.3085088452312398E-2</v>
      </c>
      <c r="H50" s="1"/>
      <c r="I50" s="1">
        <f t="shared" si="2"/>
        <v>0.15784287909952166</v>
      </c>
      <c r="J50" s="1">
        <f t="shared" si="3"/>
        <v>0.24981733792318628</v>
      </c>
      <c r="K50" s="1">
        <f t="shared" si="4"/>
        <v>-1.6469509893217271E-2</v>
      </c>
      <c r="L50" s="1">
        <f t="shared" si="5"/>
        <v>-0.28058916905508413</v>
      </c>
      <c r="M50" s="1">
        <f t="shared" si="5"/>
        <v>0.35437069517113851</v>
      </c>
    </row>
    <row r="51" spans="1:13" x14ac:dyDescent="0.25">
      <c r="A51" s="4" t="s">
        <v>43</v>
      </c>
      <c r="B51" s="1">
        <v>0.27</v>
      </c>
      <c r="C51" s="1">
        <v>5.10639407457347E-3</v>
      </c>
      <c r="D51" s="1">
        <v>8.3972271746205293E-2</v>
      </c>
      <c r="E51" s="1">
        <v>-3.6860155352128401E-2</v>
      </c>
      <c r="F51" s="1">
        <v>4.7095055697088398E-2</v>
      </c>
      <c r="G51" s="1">
        <v>3.4762858648849503E-2</v>
      </c>
      <c r="H51" s="1"/>
      <c r="I51" s="1">
        <f t="shared" si="2"/>
        <v>-6.1657244462420935E-2</v>
      </c>
      <c r="J51" s="1">
        <f t="shared" si="3"/>
        <v>0.27026496906617048</v>
      </c>
      <c r="K51" s="1">
        <f t="shared" si="4"/>
        <v>-3.3322025598421234E-2</v>
      </c>
      <c r="L51" s="1">
        <f t="shared" si="5"/>
        <v>-0.14159449684948855</v>
      </c>
      <c r="M51" s="1">
        <f t="shared" si="5"/>
        <v>0.27673832278178012</v>
      </c>
    </row>
    <row r="52" spans="1:13" x14ac:dyDescent="0.25">
      <c r="A52" s="4" t="s">
        <v>44</v>
      </c>
      <c r="B52" s="1">
        <v>0.25</v>
      </c>
      <c r="C52" s="1">
        <v>2.4154143073374702E-2</v>
      </c>
      <c r="D52" s="1">
        <v>0.14946566146923099</v>
      </c>
      <c r="E52" s="1">
        <v>-4.1413731460583102E-2</v>
      </c>
      <c r="F52" s="1">
        <v>6.2338752024404101E-2</v>
      </c>
      <c r="G52" s="1">
        <v>1.9519162321532901E-2</v>
      </c>
      <c r="H52" s="1"/>
      <c r="I52" s="1">
        <f t="shared" si="2"/>
        <v>-0.12143902578138177</v>
      </c>
      <c r="J52" s="1">
        <f t="shared" si="3"/>
        <v>0.36608763254357868</v>
      </c>
      <c r="K52" s="1">
        <f t="shared" si="4"/>
        <v>-2.7102383705549293E-2</v>
      </c>
      <c r="L52" s="1">
        <f t="shared" si="5"/>
        <v>3.4374358260884197E-2</v>
      </c>
      <c r="M52" s="1">
        <f t="shared" si="5"/>
        <v>0.19023345764730282</v>
      </c>
    </row>
    <row r="53" spans="1:13" x14ac:dyDescent="0.25">
      <c r="A53" s="4" t="s">
        <v>45</v>
      </c>
      <c r="B53" s="1">
        <v>0.14000000000000001</v>
      </c>
      <c r="C53" s="1">
        <v>6.1072960534094299E-2</v>
      </c>
      <c r="D53" s="1">
        <v>3.9623559538974E-2</v>
      </c>
      <c r="E53" s="1">
        <v>2.2558524703843098E-2</v>
      </c>
      <c r="F53" s="1">
        <v>5.2649488762879698E-2</v>
      </c>
      <c r="G53" s="1">
        <v>2.92084255830556E-2</v>
      </c>
      <c r="H53" s="1"/>
      <c r="I53" s="1">
        <f t="shared" si="2"/>
        <v>-3.7639187304765787E-2</v>
      </c>
      <c r="J53" s="1">
        <f t="shared" si="3"/>
        <v>0.38387229708614989</v>
      </c>
      <c r="K53" s="1">
        <f t="shared" si="4"/>
        <v>1.8244991546679801E-2</v>
      </c>
      <c r="L53" s="1">
        <f t="shared" si="5"/>
        <v>0.20462646726747868</v>
      </c>
      <c r="M53" s="1">
        <f t="shared" si="5"/>
        <v>0.14341272469599065</v>
      </c>
    </row>
    <row r="54" spans="1:13" x14ac:dyDescent="0.25">
      <c r="A54" s="4" t="s">
        <v>46</v>
      </c>
      <c r="B54" s="1">
        <v>0.08</v>
      </c>
      <c r="C54" s="1">
        <v>-1.12889251548083E-2</v>
      </c>
      <c r="D54" s="1">
        <v>6.00622189620061E-2</v>
      </c>
      <c r="E54" s="1">
        <v>0.10808488708728201</v>
      </c>
      <c r="F54" s="1">
        <v>-2.4080666120500599E-3</v>
      </c>
      <c r="G54" s="1">
        <v>4.88497607009322E-2</v>
      </c>
      <c r="H54" s="1"/>
      <c r="I54" s="1">
        <f t="shared" si="2"/>
        <v>7.9921054369801015E-2</v>
      </c>
      <c r="J54" s="1">
        <f t="shared" si="3"/>
        <v>0.37316158100590502</v>
      </c>
      <c r="K54" s="1">
        <f t="shared" si="4"/>
        <v>4.6120610685455254E-2</v>
      </c>
      <c r="L54" s="1">
        <f t="shared" si="5"/>
        <v>0.16811565803927997</v>
      </c>
      <c r="M54" s="1">
        <f t="shared" si="5"/>
        <v>0.13881411467170146</v>
      </c>
    </row>
    <row r="55" spans="1:13" x14ac:dyDescent="0.25">
      <c r="A55" s="4" t="s">
        <v>47</v>
      </c>
      <c r="B55" s="1">
        <v>0.19</v>
      </c>
      <c r="C55" s="1">
        <v>0.100713975601831</v>
      </c>
      <c r="D55" s="1">
        <v>4.9410658907555999E-2</v>
      </c>
      <c r="E55" s="1">
        <v>-3.97480872411453E-2</v>
      </c>
      <c r="F55" s="1">
        <v>5.5720249005517504E-3</v>
      </c>
      <c r="G55" s="1">
        <v>4.08696691883286E-2</v>
      </c>
      <c r="H55" s="1"/>
      <c r="I55" s="1">
        <f t="shared" si="2"/>
        <v>0.18264514493110573</v>
      </c>
      <c r="J55" s="1">
        <f t="shared" si="3"/>
        <v>0.32937939195490595</v>
      </c>
      <c r="K55" s="1">
        <f t="shared" si="4"/>
        <v>4.2983864668618033E-2</v>
      </c>
      <c r="L55" s="1">
        <f t="shared" si="5"/>
        <v>0.12179350020004631</v>
      </c>
      <c r="M55" s="1">
        <f t="shared" si="5"/>
        <v>0.14553499953904758</v>
      </c>
    </row>
    <row r="56" spans="1:13" x14ac:dyDescent="0.25">
      <c r="A56" s="4" t="s">
        <v>48</v>
      </c>
      <c r="B56" s="1">
        <v>0.02</v>
      </c>
      <c r="C56" s="1">
        <v>-4.9389145918397097E-2</v>
      </c>
      <c r="D56" s="1">
        <v>5.2492095998894997E-2</v>
      </c>
      <c r="E56" s="1">
        <v>-8.6535657746623001E-2</v>
      </c>
      <c r="F56" s="1">
        <v>3.2805119139336397E-2</v>
      </c>
      <c r="G56" s="1">
        <v>1.3636574949545699E-2</v>
      </c>
      <c r="H56" s="1"/>
      <c r="I56" s="1">
        <f t="shared" si="2"/>
        <v>9.7720805898135366E-2</v>
      </c>
      <c r="J56" s="1">
        <f t="shared" si="3"/>
        <v>0.21722757757545108</v>
      </c>
      <c r="K56" s="1">
        <f t="shared" si="4"/>
        <v>-6.1107683379792999E-3</v>
      </c>
      <c r="L56" s="1">
        <f t="shared" si="5"/>
        <v>9.0606990864272596E-2</v>
      </c>
      <c r="M56" s="1">
        <f t="shared" si="5"/>
        <v>0.13892530550729121</v>
      </c>
    </row>
    <row r="57" spans="1:13" x14ac:dyDescent="0.25">
      <c r="A57" s="4" t="s">
        <v>49</v>
      </c>
      <c r="B57" s="1">
        <v>0.08</v>
      </c>
      <c r="C57" s="1">
        <v>-1.9970406499144399E-2</v>
      </c>
      <c r="D57" s="1">
        <v>4.2881759042151302E-2</v>
      </c>
      <c r="E57" s="1">
        <v>8.1549280252719604E-3</v>
      </c>
      <c r="F57" s="1">
        <v>1.7518654619630401E-2</v>
      </c>
      <c r="G57" s="1">
        <v>2.8923039469250799E-2</v>
      </c>
      <c r="H57" s="1"/>
      <c r="I57" s="1">
        <f t="shared" si="2"/>
        <v>1.3878324295696576E-2</v>
      </c>
      <c r="J57" s="1">
        <f t="shared" si="3"/>
        <v>0.22104239136273085</v>
      </c>
      <c r="K57" s="1">
        <f t="shared" si="4"/>
        <v>-2.011053391636608E-2</v>
      </c>
      <c r="L57" s="1">
        <f t="shared" si="5"/>
        <v>5.420937349920929E-2</v>
      </c>
      <c r="M57" s="1">
        <f t="shared" si="5"/>
        <v>0.13860949632931185</v>
      </c>
    </row>
    <row r="58" spans="1:13" x14ac:dyDescent="0.25">
      <c r="A58" s="4" t="s">
        <v>50</v>
      </c>
      <c r="B58" s="1">
        <v>-0.04</v>
      </c>
      <c r="C58" s="1">
        <v>3.4838358049308099E-2</v>
      </c>
      <c r="D58" s="1">
        <v>6.6414049490159499E-2</v>
      </c>
      <c r="E58" s="1">
        <v>9.4347706994911504E-2</v>
      </c>
      <c r="F58" s="1">
        <v>5.5108082373767102E-3</v>
      </c>
      <c r="G58" s="1">
        <v>2.5975486403260601E-2</v>
      </c>
      <c r="H58" s="1"/>
      <c r="I58" s="1">
        <f t="shared" si="2"/>
        <v>6.1179759253958244E-2</v>
      </c>
      <c r="J58" s="1">
        <f t="shared" si="3"/>
        <v>0.22835880562492505</v>
      </c>
      <c r="K58" s="1">
        <f t="shared" si="4"/>
        <v>-3.2258446249681105E-2</v>
      </c>
      <c r="L58" s="1">
        <f t="shared" si="5"/>
        <v>6.2577677025362766E-2</v>
      </c>
      <c r="M58" s="1">
        <f t="shared" si="5"/>
        <v>0.11377765967087106</v>
      </c>
    </row>
    <row r="59" spans="1:13" x14ac:dyDescent="0.25">
      <c r="A59" s="4" t="s">
        <v>51</v>
      </c>
      <c r="B59" s="1">
        <v>0.02</v>
      </c>
      <c r="C59" s="1">
        <v>-1.18133504583184E-3</v>
      </c>
      <c r="D59" s="1">
        <v>5.8328358424894602E-2</v>
      </c>
      <c r="E59" s="1">
        <v>-6.20141870648361E-2</v>
      </c>
      <c r="F59" s="1">
        <v>4.0873204525215803E-3</v>
      </c>
      <c r="G59" s="1">
        <v>2.7398974188114E-2</v>
      </c>
      <c r="H59" s="1"/>
      <c r="I59" s="1">
        <f t="shared" si="2"/>
        <v>-3.705578932538367E-2</v>
      </c>
      <c r="J59" s="1">
        <f t="shared" si="3"/>
        <v>0.23879717370805809</v>
      </c>
      <c r="K59" s="1">
        <f t="shared" si="4"/>
        <v>-5.469821414082765E-2</v>
      </c>
      <c r="L59" s="1">
        <f t="shared" si="5"/>
        <v>6.1008805015808854E-2</v>
      </c>
      <c r="M59" s="1">
        <f t="shared" si="5"/>
        <v>9.9363406286795852E-2</v>
      </c>
    </row>
    <row r="60" spans="1:13" x14ac:dyDescent="0.25">
      <c r="A60" s="4" t="s">
        <v>52</v>
      </c>
      <c r="B60" s="1">
        <v>0.08</v>
      </c>
      <c r="C60" s="1">
        <v>1.20430299702132E-2</v>
      </c>
      <c r="D60" s="1">
        <v>9.4910173312399607E-2</v>
      </c>
      <c r="E60" s="1">
        <v>-4.2076260993759697E-2</v>
      </c>
      <c r="F60" s="1">
        <v>3.14862946406365E-2</v>
      </c>
      <c r="G60" s="1">
        <v>0</v>
      </c>
      <c r="H60" s="1"/>
      <c r="I60" s="1">
        <f t="shared" si="2"/>
        <v>2.5173416102985957E-2</v>
      </c>
      <c r="J60" s="1">
        <f t="shared" si="3"/>
        <v>0.28872381400289848</v>
      </c>
      <c r="K60" s="1">
        <f t="shared" si="4"/>
        <v>-8.6892511143918938E-3</v>
      </c>
      <c r="L60" s="1">
        <f t="shared" si="5"/>
        <v>5.9653966257305013E-2</v>
      </c>
      <c r="M60" s="1">
        <f t="shared" si="5"/>
        <v>8.4573537948270383E-2</v>
      </c>
    </row>
    <row r="61" spans="1:13" x14ac:dyDescent="0.25">
      <c r="A61" s="4" t="s">
        <v>53</v>
      </c>
      <c r="B61" s="1">
        <v>0.06</v>
      </c>
      <c r="C61" s="1">
        <v>8.7209855054446502E-3</v>
      </c>
      <c r="D61" s="1">
        <v>4.0664699985914203E-2</v>
      </c>
      <c r="E61" s="1">
        <v>4.5989547944953899E-2</v>
      </c>
      <c r="F61" s="1">
        <v>1.70381588932518E-2</v>
      </c>
      <c r="G61" s="1">
        <v>1.4448135747386501E-2</v>
      </c>
      <c r="H61" s="1"/>
      <c r="I61" s="1">
        <f t="shared" si="2"/>
        <v>5.5186440759744881E-2</v>
      </c>
      <c r="J61" s="1">
        <f t="shared" si="3"/>
        <v>0.28598412009412022</v>
      </c>
      <c r="K61" s="1">
        <f t="shared" si="4"/>
        <v>2.8513230730186301E-2</v>
      </c>
      <c r="L61" s="1">
        <f t="shared" si="5"/>
        <v>5.9153573267048287E-2</v>
      </c>
      <c r="M61" s="1">
        <f t="shared" si="5"/>
        <v>6.9315742234821176E-2</v>
      </c>
    </row>
    <row r="62" spans="1:13" x14ac:dyDescent="0.25">
      <c r="A62" s="4" t="s">
        <v>54</v>
      </c>
      <c r="B62" s="1">
        <v>0.01</v>
      </c>
      <c r="C62" s="1">
        <v>2.9938087644305601E-2</v>
      </c>
      <c r="D62" s="1">
        <v>5.7948306815671202E-2</v>
      </c>
      <c r="E62" s="1">
        <v>0.13601804181337199</v>
      </c>
      <c r="F62" s="1">
        <v>6.2419155836508401E-2</v>
      </c>
      <c r="G62" s="1">
        <v>2.2290689898371199E-2</v>
      </c>
      <c r="H62" s="1"/>
      <c r="I62" s="1">
        <f t="shared" si="2"/>
        <v>5.0189816072231386E-2</v>
      </c>
      <c r="J62" s="1">
        <f t="shared" si="3"/>
        <v>0.27577531737870231</v>
      </c>
      <c r="K62" s="1">
        <f t="shared" si="4"/>
        <v>6.7676734629174229E-2</v>
      </c>
      <c r="L62" s="1">
        <f t="shared" si="5"/>
        <v>0.11909791122399493</v>
      </c>
      <c r="M62" s="1">
        <f t="shared" si="5"/>
        <v>6.5475288966855505E-2</v>
      </c>
    </row>
    <row r="63" spans="1:13" x14ac:dyDescent="0.25">
      <c r="A63" s="4" t="s">
        <v>55</v>
      </c>
      <c r="B63" s="1">
        <v>0.05</v>
      </c>
      <c r="C63" s="1">
        <v>9.5820774658410102E-2</v>
      </c>
      <c r="D63" s="1">
        <v>5.38792186058039E-2</v>
      </c>
      <c r="E63" s="1">
        <v>-4.4501976304220002E-2</v>
      </c>
      <c r="F63" s="1">
        <v>6.9791617797658703E-2</v>
      </c>
      <c r="G63" s="1">
        <v>1.49182279372191E-2</v>
      </c>
      <c r="H63" s="1"/>
      <c r="I63" s="1">
        <f t="shared" si="2"/>
        <v>0.15218092949780093</v>
      </c>
      <c r="J63" s="1">
        <f t="shared" si="3"/>
        <v>0.27041204546070285</v>
      </c>
      <c r="K63" s="1">
        <f t="shared" si="4"/>
        <v>8.7610277059335218E-2</v>
      </c>
      <c r="L63" s="1">
        <f t="shared" si="5"/>
        <v>0.19232813773880131</v>
      </c>
      <c r="M63" s="1">
        <f t="shared" si="5"/>
        <v>5.2531995219942118E-2</v>
      </c>
    </row>
    <row r="64" spans="1:13" x14ac:dyDescent="0.25">
      <c r="A64" s="4" t="s">
        <v>56</v>
      </c>
      <c r="B64" s="1">
        <v>0.04</v>
      </c>
      <c r="C64" s="1">
        <v>-4.4358955146174502E-2</v>
      </c>
      <c r="D64" s="1">
        <v>5.6227256329893997E-2</v>
      </c>
      <c r="E64" s="1">
        <v>-4.1903030469409699E-2</v>
      </c>
      <c r="F64" s="1">
        <v>6.0330286257729099E-2</v>
      </c>
      <c r="G64" s="1">
        <v>2.4379559477150502E-2</v>
      </c>
      <c r="H64" s="1"/>
      <c r="I64" s="1">
        <f t="shared" si="2"/>
        <v>8.7968944718029629E-2</v>
      </c>
      <c r="J64" s="1">
        <f t="shared" si="3"/>
        <v>0.2255286889206316</v>
      </c>
      <c r="K64" s="1">
        <f t="shared" si="4"/>
        <v>8.7806960042449367E-2</v>
      </c>
      <c r="L64" s="1">
        <f t="shared" si="5"/>
        <v>0.22566983407393626</v>
      </c>
      <c r="M64" s="1">
        <f t="shared" si="5"/>
        <v>7.8192261599010715E-2</v>
      </c>
    </row>
    <row r="65" spans="1:13" x14ac:dyDescent="0.25">
      <c r="A65" s="4" t="s">
        <v>57</v>
      </c>
      <c r="B65" s="1">
        <v>0.06</v>
      </c>
      <c r="C65" s="1">
        <v>-1.6021365242764301E-3</v>
      </c>
      <c r="D65" s="1">
        <v>4.7916341745306602E-2</v>
      </c>
      <c r="E65" s="1">
        <v>1.38100745827252E-2</v>
      </c>
      <c r="F65" s="1">
        <v>7.0362397326738005E-2</v>
      </c>
      <c r="G65" s="1">
        <v>1.4347448408141599E-2</v>
      </c>
      <c r="I65" s="1">
        <f>(1+C62)*(1+C63)*(1+C64)*(1+C65)-1</f>
        <v>7.6834809171872243E-2</v>
      </c>
      <c r="J65" s="1">
        <f t="shared" si="3"/>
        <v>0.23406851449368182</v>
      </c>
      <c r="K65" s="1">
        <f t="shared" si="4"/>
        <v>5.4340989791879402E-2</v>
      </c>
      <c r="L65" s="1">
        <f t="shared" si="5"/>
        <v>0.2899328215551662</v>
      </c>
      <c r="M65" s="1">
        <f>(1+G62)*(1+G63)*(1+G64)*(1+G65)-1</f>
        <v>7.808524744403389E-2</v>
      </c>
    </row>
    <row r="66" spans="1:13" x14ac:dyDescent="0.25">
      <c r="A66" s="4" t="s">
        <v>58</v>
      </c>
      <c r="B66" s="1">
        <v>7.0000000000000007E-2</v>
      </c>
      <c r="C66" s="1">
        <v>3.9302936471859298E-2</v>
      </c>
      <c r="D66" s="1">
        <v>5.5499553049706697E-2</v>
      </c>
      <c r="E66" s="1">
        <v>9.5340092919478495E-2</v>
      </c>
      <c r="F66" s="1">
        <v>1.4716413170621201E-2</v>
      </c>
      <c r="G66" s="1">
        <v>1.6015415321976301E-2</v>
      </c>
      <c r="I66" s="1">
        <f t="shared" si="2"/>
        <v>8.6626072667338905E-2</v>
      </c>
      <c r="J66" s="1">
        <f t="shared" si="3"/>
        <v>0.23121210846433593</v>
      </c>
      <c r="K66" s="1">
        <f t="shared" si="4"/>
        <v>1.6587690706038938E-2</v>
      </c>
      <c r="L66" s="1">
        <f t="shared" si="5"/>
        <v>0.23201468905078859</v>
      </c>
      <c r="M66" s="1">
        <f t="shared" si="5"/>
        <v>7.146748107745915E-2</v>
      </c>
    </row>
    <row r="67" spans="1:13" x14ac:dyDescent="0.25">
      <c r="A67" s="4" t="s">
        <v>59</v>
      </c>
      <c r="B67" s="1">
        <v>7.0000000000000007E-2</v>
      </c>
      <c r="C67" s="1">
        <v>7.4731768155970699E-2</v>
      </c>
      <c r="D67" s="1">
        <v>3.88484666830742E-2</v>
      </c>
      <c r="E67" s="1">
        <v>-3.7017422983394603E-2</v>
      </c>
      <c r="F67" s="1">
        <v>3.5673669504987499E-4</v>
      </c>
      <c r="G67" s="1">
        <v>3.0375091797551199E-2</v>
      </c>
      <c r="I67" s="1">
        <f t="shared" si="2"/>
        <v>6.5714017665146507E-2</v>
      </c>
      <c r="J67" s="1">
        <f t="shared" si="3"/>
        <v>0.21365217992615837</v>
      </c>
      <c r="K67" s="1">
        <f t="shared" si="4"/>
        <v>2.455076816689461E-2</v>
      </c>
      <c r="L67" s="1">
        <f t="shared" si="5"/>
        <v>0.15205071099399925</v>
      </c>
      <c r="M67" s="1">
        <f t="shared" si="5"/>
        <v>8.7785571077131141E-2</v>
      </c>
    </row>
    <row r="68" spans="1:13" x14ac:dyDescent="0.25">
      <c r="A68" s="4" t="s">
        <v>60</v>
      </c>
      <c r="B68" s="1">
        <v>0.06</v>
      </c>
      <c r="C68" s="1">
        <v>0.15537617017670899</v>
      </c>
      <c r="D68" s="1">
        <v>5.7138421467808301E-2</v>
      </c>
      <c r="E68" s="1">
        <v>-6.0596259519080299E-2</v>
      </c>
      <c r="F68" s="1">
        <v>2.08084272588707E-2</v>
      </c>
      <c r="G68" s="1">
        <v>9.9234012337268106E-3</v>
      </c>
      <c r="I68" s="1">
        <f t="shared" si="2"/>
        <v>0.28845510232550731</v>
      </c>
      <c r="J68" s="1">
        <f t="shared" si="3"/>
        <v>0.21469914926848044</v>
      </c>
      <c r="K68" s="1">
        <f t="shared" si="4"/>
        <v>4.5609729880797811E-3</v>
      </c>
      <c r="L68" s="1">
        <f t="shared" si="5"/>
        <v>0.10911014205096303</v>
      </c>
      <c r="M68" s="1">
        <f t="shared" si="5"/>
        <v>7.2434620147936224E-2</v>
      </c>
    </row>
    <row r="69" spans="1:13" x14ac:dyDescent="0.25">
      <c r="A69" s="4" t="s">
        <v>61</v>
      </c>
      <c r="B69" s="1">
        <v>0.51</v>
      </c>
      <c r="C69" s="1">
        <v>0.42467119730930802</v>
      </c>
      <c r="D69" s="1">
        <v>3.3909177018618002E-2</v>
      </c>
      <c r="E69" s="1">
        <v>1.4651467766189101E-3</v>
      </c>
      <c r="F69" s="1">
        <v>-1.0592732718063E-2</v>
      </c>
      <c r="G69" s="1">
        <v>4.1324561210662303E-2</v>
      </c>
      <c r="I69" s="1">
        <f t="shared" si="2"/>
        <v>0.83857051428275775</v>
      </c>
      <c r="J69" s="1">
        <f t="shared" si="3"/>
        <v>0.19846265175491529</v>
      </c>
      <c r="K69" s="1">
        <f t="shared" si="4"/>
        <v>-7.6713306743927401E-3</v>
      </c>
      <c r="L69" s="1">
        <f t="shared" si="5"/>
        <v>2.5224388956504473E-2</v>
      </c>
      <c r="M69" s="1">
        <f t="shared" si="5"/>
        <v>0.10095659234440801</v>
      </c>
    </row>
    <row r="70" spans="1:13" x14ac:dyDescent="0.25">
      <c r="A70" s="4" t="s">
        <v>62</v>
      </c>
      <c r="B70" s="1">
        <v>0.26</v>
      </c>
      <c r="C70" s="1">
        <v>0.63664816433708704</v>
      </c>
      <c r="D70" s="1">
        <v>5.5077941605006203E-2</v>
      </c>
      <c r="E70" s="1">
        <v>0.106686292980294</v>
      </c>
      <c r="F70" s="1">
        <v>-0.13169478074188301</v>
      </c>
      <c r="G70" s="1">
        <v>0.146368539385203</v>
      </c>
      <c r="I70" s="1">
        <f t="shared" ref="I70:I104" si="6">(1+C67)*(1+C68)*(1+C69)*(1+C70)-1</f>
        <v>1.8952992930244119</v>
      </c>
      <c r="J70" s="1">
        <f t="shared" si="3"/>
        <v>0.19798393476392628</v>
      </c>
      <c r="K70" s="1">
        <f t="shared" si="4"/>
        <v>2.6078142971397433E-3</v>
      </c>
      <c r="L70" s="1">
        <f t="shared" si="5"/>
        <v>-0.12270297761315407</v>
      </c>
      <c r="M70" s="1">
        <f t="shared" si="5"/>
        <v>0.24220753116468008</v>
      </c>
    </row>
    <row r="71" spans="1:13" x14ac:dyDescent="0.25">
      <c r="A71" s="4" t="s">
        <v>63</v>
      </c>
      <c r="B71" s="1">
        <v>0.48</v>
      </c>
      <c r="C71" s="1">
        <v>-0.35076988032908601</v>
      </c>
      <c r="D71" s="1">
        <v>5.3670919681156497E-2</v>
      </c>
      <c r="E71" s="1">
        <v>-0.100094474768568</v>
      </c>
      <c r="F71" s="1">
        <v>-0.101785650082554</v>
      </c>
      <c r="G71" s="1">
        <v>0.116459408725875</v>
      </c>
      <c r="I71" s="1">
        <f t="shared" si="6"/>
        <v>0.74900897339117023</v>
      </c>
      <c r="J71" s="1">
        <f t="shared" si="3"/>
        <v>0.21507695760121504</v>
      </c>
      <c r="K71" s="1">
        <f t="shared" si="4"/>
        <v>-6.3064760193841551E-2</v>
      </c>
      <c r="L71" s="1">
        <f t="shared" si="5"/>
        <v>-0.21228023389827255</v>
      </c>
      <c r="M71" s="1">
        <f t="shared" si="5"/>
        <v>0.3459897243240444</v>
      </c>
    </row>
    <row r="72" spans="1:13" x14ac:dyDescent="0.25">
      <c r="A72" s="4" t="s">
        <v>64</v>
      </c>
      <c r="B72" s="1">
        <v>0.2</v>
      </c>
      <c r="C72" s="1">
        <v>0.257181502914682</v>
      </c>
      <c r="D72" s="1">
        <v>6.4895128821376602E-2</v>
      </c>
      <c r="E72" s="1">
        <v>-7.9620970075119202E-2</v>
      </c>
      <c r="F72" s="1">
        <v>-6.36354045181768E-2</v>
      </c>
      <c r="G72" s="1">
        <v>7.8309163161494902E-2</v>
      </c>
      <c r="I72" s="1">
        <f t="shared" si="6"/>
        <v>0.90312193252426032</v>
      </c>
      <c r="J72" s="1">
        <f t="shared" si="3"/>
        <v>0.22399253211896841</v>
      </c>
      <c r="K72" s="1">
        <f t="shared" si="4"/>
        <v>-8.2039478921211884E-2</v>
      </c>
      <c r="L72" s="1">
        <f t="shared" si="5"/>
        <v>-0.27744238738359139</v>
      </c>
      <c r="M72" s="1">
        <f t="shared" si="5"/>
        <v>0.43713181760795305</v>
      </c>
    </row>
    <row r="73" spans="1:13" x14ac:dyDescent="0.25">
      <c r="A73" s="4" t="s">
        <v>65</v>
      </c>
      <c r="B73" s="1">
        <v>0.56999999999999995</v>
      </c>
      <c r="C73" s="1">
        <v>2.34547427038958E-2</v>
      </c>
      <c r="D73" s="1">
        <v>5.0243558578262799E-2</v>
      </c>
      <c r="E73" s="1">
        <v>1.81516641581165E-2</v>
      </c>
      <c r="F73" s="1">
        <v>-4.47614381018209E-2</v>
      </c>
      <c r="G73" s="1">
        <v>5.9435196745141597E-2</v>
      </c>
      <c r="I73" s="1">
        <f t="shared" si="6"/>
        <v>0.36716399648169684</v>
      </c>
      <c r="J73" s="1">
        <f t="shared" si="3"/>
        <v>0.24332997634539422</v>
      </c>
      <c r="K73" s="1">
        <f t="shared" si="4"/>
        <v>-6.6744324377080333E-2</v>
      </c>
      <c r="L73" s="1">
        <f t="shared" si="5"/>
        <v>-0.30239556794401501</v>
      </c>
      <c r="M73" s="1">
        <f t="shared" si="5"/>
        <v>0.46212630206863015</v>
      </c>
    </row>
    <row r="74" spans="1:13" x14ac:dyDescent="0.25">
      <c r="A74" s="4" t="s">
        <v>66</v>
      </c>
      <c r="B74" s="1">
        <v>0.39</v>
      </c>
      <c r="C74" s="1">
        <v>-0.14712992853411999</v>
      </c>
      <c r="D74" s="1">
        <v>7.1397830808209106E-2</v>
      </c>
      <c r="E74" s="1">
        <v>0.10447004585391199</v>
      </c>
      <c r="F74" s="1">
        <v>1.9436661790525299E-2</v>
      </c>
      <c r="G74" s="1">
        <v>4.23672512365156E-2</v>
      </c>
      <c r="I74" s="1">
        <f t="shared" si="6"/>
        <v>-0.28756022168197137</v>
      </c>
      <c r="J74" s="1">
        <f t="shared" si="3"/>
        <v>0.26256173795924265</v>
      </c>
      <c r="K74" s="1">
        <f t="shared" si="4"/>
        <v>-6.8613259794820913E-2</v>
      </c>
      <c r="L74" s="1">
        <f t="shared" si="5"/>
        <v>-0.18097517129627627</v>
      </c>
      <c r="M74" s="1">
        <f t="shared" si="5"/>
        <v>0.32947871656112349</v>
      </c>
    </row>
    <row r="75" spans="1:13" x14ac:dyDescent="0.25">
      <c r="A75" s="4" t="s">
        <v>67</v>
      </c>
      <c r="B75" s="1">
        <v>0.24</v>
      </c>
      <c r="C75" s="1">
        <v>0.12723638801455001</v>
      </c>
      <c r="D75" s="1">
        <v>6.1937195228939097E-2</v>
      </c>
      <c r="E75" s="1">
        <v>-3.49915338176814E-2</v>
      </c>
      <c r="F75" s="1">
        <v>-1.42013837890786E-3</v>
      </c>
      <c r="G75" s="1">
        <v>6.3224051405948806E-2</v>
      </c>
      <c r="I75" s="1">
        <f t="shared" si="6"/>
        <v>0.23698518915939326</v>
      </c>
      <c r="J75" s="1">
        <f t="shared" si="3"/>
        <v>0.27246680701554427</v>
      </c>
      <c r="K75" s="1">
        <f t="shared" si="4"/>
        <v>-1.2328356837204568E-3</v>
      </c>
      <c r="L75" s="1">
        <f t="shared" si="5"/>
        <v>-8.9458212077805133E-2</v>
      </c>
      <c r="M75" s="1">
        <f t="shared" si="5"/>
        <v>0.26608610777283048</v>
      </c>
    </row>
    <row r="76" spans="1:13" x14ac:dyDescent="0.25">
      <c r="A76" s="4" t="s">
        <v>68</v>
      </c>
      <c r="B76" s="1">
        <v>0.15</v>
      </c>
      <c r="C76" s="1">
        <v>0.14123924589390099</v>
      </c>
      <c r="D76" s="1">
        <v>8.8701802201111193E-2</v>
      </c>
      <c r="E76" s="1">
        <v>-0.103044053562293</v>
      </c>
      <c r="F76" s="1">
        <v>2.66051760611479E-2</v>
      </c>
      <c r="G76" s="1">
        <v>3.5198736965892999E-2</v>
      </c>
      <c r="I76" s="1">
        <f t="shared" si="6"/>
        <v>0.1229055161766841</v>
      </c>
      <c r="J76" s="1">
        <f t="shared" si="3"/>
        <v>0.30091392902905301</v>
      </c>
      <c r="K76" s="1">
        <f t="shared" si="4"/>
        <v>-2.6650849255734799E-2</v>
      </c>
      <c r="L76" s="1">
        <f t="shared" si="5"/>
        <v>-1.7062616299625688E-3</v>
      </c>
      <c r="M76" s="1">
        <f t="shared" si="5"/>
        <v>0.21546842448579429</v>
      </c>
    </row>
    <row r="77" spans="1:13" x14ac:dyDescent="0.25">
      <c r="A77" s="4" t="s">
        <v>69</v>
      </c>
      <c r="B77" s="1">
        <v>0.24</v>
      </c>
      <c r="C77" s="1">
        <v>0.221706566853619</v>
      </c>
      <c r="D77" s="1">
        <v>7.2173429299272798E-2</v>
      </c>
      <c r="E77" s="1">
        <v>2.3781696397969999E-2</v>
      </c>
      <c r="F77" s="1">
        <v>-2.7346081105310599E-3</v>
      </c>
      <c r="G77" s="1">
        <v>6.4538521137571095E-2</v>
      </c>
      <c r="I77" s="1">
        <f t="shared" si="6"/>
        <v>0.3404217947584538</v>
      </c>
      <c r="J77" s="1">
        <f t="shared" si="3"/>
        <v>0.3280779844995656</v>
      </c>
      <c r="K77" s="1">
        <f t="shared" si="4"/>
        <v>-2.126855966938368E-2</v>
      </c>
      <c r="L77" s="1">
        <f t="shared" si="5"/>
        <v>4.2214830856585062E-2</v>
      </c>
      <c r="M77" s="1">
        <f t="shared" si="5"/>
        <v>0.22132336462556235</v>
      </c>
    </row>
    <row r="78" spans="1:13" x14ac:dyDescent="0.25">
      <c r="A78" s="4" t="s">
        <v>70</v>
      </c>
      <c r="B78" s="1">
        <v>0.13</v>
      </c>
      <c r="C78" s="1">
        <v>0.370528649565184</v>
      </c>
      <c r="D78" s="1">
        <v>8.6030843711235205E-2</v>
      </c>
      <c r="E78" s="1">
        <v>0.14855409701262601</v>
      </c>
      <c r="F78" s="1">
        <v>-5.8904744756569399E-2</v>
      </c>
      <c r="G78" s="1">
        <v>0.13312012385458799</v>
      </c>
      <c r="I78" s="1">
        <f t="shared" si="6"/>
        <v>1.1540050866839904</v>
      </c>
      <c r="J78" s="1">
        <f t="shared" si="3"/>
        <v>0.34621670171980412</v>
      </c>
      <c r="K78" s="1">
        <f t="shared" si="4"/>
        <v>1.7796734177330187E-2</v>
      </c>
      <c r="L78" s="1">
        <f t="shared" si="5"/>
        <v>-3.7877026571948691E-2</v>
      </c>
      <c r="M78" s="1">
        <f t="shared" si="5"/>
        <v>0.32765690839706529</v>
      </c>
    </row>
    <row r="79" spans="1:13" x14ac:dyDescent="0.25">
      <c r="A79" s="4" t="s">
        <v>71</v>
      </c>
      <c r="B79" s="1">
        <v>0.28000000000000003</v>
      </c>
      <c r="C79" s="1">
        <v>-5.9087948214729701E-2</v>
      </c>
      <c r="D79" s="1">
        <v>7.7746903931338096E-2</v>
      </c>
      <c r="E79" s="1">
        <v>-2.67855800874859E-2</v>
      </c>
      <c r="F79" s="1">
        <v>-5.8853133892659698E-2</v>
      </c>
      <c r="G79" s="1">
        <v>0.13306851299067601</v>
      </c>
      <c r="I79" s="1">
        <f t="shared" si="6"/>
        <v>0.79796302463009394</v>
      </c>
      <c r="J79" s="1">
        <f t="shared" si="3"/>
        <v>0.36625865335321128</v>
      </c>
      <c r="K79" s="1">
        <f t="shared" si="4"/>
        <v>2.6451573176250687E-2</v>
      </c>
      <c r="L79" s="1">
        <f t="shared" si="5"/>
        <v>-9.3213216034918278E-2</v>
      </c>
      <c r="M79" s="1">
        <f t="shared" si="5"/>
        <v>0.41487228112458796</v>
      </c>
    </row>
    <row r="80" spans="1:13" x14ac:dyDescent="0.25">
      <c r="A80" s="4" t="s">
        <v>72</v>
      </c>
      <c r="B80" s="1">
        <v>0.16</v>
      </c>
      <c r="C80" s="1">
        <v>-5.8198829080298602E-2</v>
      </c>
      <c r="D80" s="1">
        <v>0.104891718688656</v>
      </c>
      <c r="E80" s="1">
        <v>-9.0431246734293994E-2</v>
      </c>
      <c r="F80" s="1">
        <v>1.41204575895415E-2</v>
      </c>
      <c r="G80" s="1">
        <v>6.0094921508476999E-2</v>
      </c>
      <c r="I80" s="1">
        <f t="shared" si="6"/>
        <v>0.48375871926890923</v>
      </c>
      <c r="J80" s="1">
        <f t="shared" si="3"/>
        <v>0.38657607494051138</v>
      </c>
      <c r="K80" s="1">
        <f t="shared" si="4"/>
        <v>4.0885320410086301E-2</v>
      </c>
      <c r="L80" s="1">
        <f t="shared" si="5"/>
        <v>-0.10424080285755011</v>
      </c>
      <c r="M80" s="1">
        <f t="shared" si="5"/>
        <v>0.4488994878407655</v>
      </c>
    </row>
    <row r="81" spans="1:13" x14ac:dyDescent="0.25">
      <c r="A81" s="4" t="s">
        <v>21</v>
      </c>
      <c r="B81" s="1">
        <v>0.17</v>
      </c>
      <c r="C81" s="1">
        <v>5.6593717693544897E-3</v>
      </c>
      <c r="D81" s="1">
        <v>6.3860102137113003E-2</v>
      </c>
      <c r="E81" s="1">
        <v>3.2561809150793798E-2</v>
      </c>
      <c r="F81" s="1">
        <v>1.5927276931872601E-2</v>
      </c>
      <c r="G81" s="1">
        <v>5.8288102166145897E-2</v>
      </c>
      <c r="I81" s="1">
        <f t="shared" si="6"/>
        <v>0.22137009160896093</v>
      </c>
      <c r="J81" s="1">
        <f t="shared" si="3"/>
        <v>0.37582495928029847</v>
      </c>
      <c r="K81" s="1">
        <f t="shared" si="4"/>
        <v>4.9812116530894235E-2</v>
      </c>
      <c r="L81" s="1">
        <f t="shared" si="5"/>
        <v>-8.7478409116926836E-2</v>
      </c>
      <c r="M81" s="1">
        <f t="shared" si="5"/>
        <v>0.44039230029736798</v>
      </c>
    </row>
    <row r="82" spans="1:13" x14ac:dyDescent="0.25">
      <c r="A82" s="4" t="s">
        <v>22</v>
      </c>
      <c r="B82" s="1">
        <v>0.16</v>
      </c>
      <c r="C82" s="1">
        <v>0.13277900375447901</v>
      </c>
      <c r="D82" s="1">
        <v>9.3261929801069995E-2</v>
      </c>
      <c r="E82" s="1">
        <v>0.11476799543313899</v>
      </c>
      <c r="F82" s="1">
        <v>5.3123736389249401E-2</v>
      </c>
      <c r="G82" s="1">
        <v>0.10584024701747</v>
      </c>
      <c r="I82" s="1">
        <f t="shared" si="6"/>
        <v>9.4954206373285555E-3</v>
      </c>
      <c r="J82" s="1">
        <f t="shared" si="3"/>
        <v>0.3849855727036724</v>
      </c>
      <c r="K82" s="1">
        <f t="shared" si="4"/>
        <v>1.8930629188901982E-2</v>
      </c>
      <c r="L82" s="1">
        <f t="shared" si="5"/>
        <v>2.1148647782806229E-2</v>
      </c>
      <c r="M82" s="1">
        <f t="shared" si="5"/>
        <v>0.4057148431398887</v>
      </c>
    </row>
    <row r="83" spans="1:13" x14ac:dyDescent="0.25">
      <c r="A83" s="4" t="s">
        <v>23</v>
      </c>
      <c r="B83" s="1">
        <v>0.26</v>
      </c>
      <c r="C83" s="1">
        <v>9.4216201697067403E-2</v>
      </c>
      <c r="D83" s="1">
        <v>8.4666749946556805E-2</v>
      </c>
      <c r="E83" s="1">
        <v>-2.15718867841765E-2</v>
      </c>
      <c r="F83" s="1">
        <v>8.3069324669699199E-2</v>
      </c>
      <c r="G83" s="1">
        <v>7.5894658737019505E-2</v>
      </c>
      <c r="I83" s="1">
        <f t="shared" si="6"/>
        <v>0.17397395718813469</v>
      </c>
      <c r="J83" s="1">
        <f t="shared" si="3"/>
        <v>0.39387809362992088</v>
      </c>
      <c r="K83" s="1">
        <f t="shared" si="4"/>
        <v>2.4389232852436216E-2</v>
      </c>
      <c r="L83" s="1">
        <f t="shared" si="5"/>
        <v>0.17513516345849567</v>
      </c>
      <c r="M83" s="1">
        <f t="shared" si="5"/>
        <v>0.33478344345625577</v>
      </c>
    </row>
    <row r="84" spans="1:13" x14ac:dyDescent="0.25">
      <c r="A84" s="4" t="s">
        <v>24</v>
      </c>
      <c r="B84" s="1">
        <v>0.77</v>
      </c>
      <c r="C84" s="1">
        <v>-0.140357357694922</v>
      </c>
      <c r="D84" s="1">
        <v>8.7631621208085902E-2</v>
      </c>
      <c r="E84" s="1">
        <v>-7.2775176013477605E-2</v>
      </c>
      <c r="F84" s="1">
        <v>0.102695091062889</v>
      </c>
      <c r="G84" s="1">
        <v>5.6268892343829299E-2</v>
      </c>
      <c r="I84" s="1">
        <f t="shared" si="6"/>
        <v>7.1561711448118182E-2</v>
      </c>
      <c r="J84" s="1">
        <f t="shared" si="3"/>
        <v>0.37210358725508996</v>
      </c>
      <c r="K84" s="1">
        <f t="shared" si="4"/>
        <v>4.4274138392503604E-2</v>
      </c>
      <c r="L84" s="1">
        <f t="shared" si="5"/>
        <v>0.27777303611553972</v>
      </c>
      <c r="M84" s="1">
        <f t="shared" si="5"/>
        <v>0.32996602543119247</v>
      </c>
    </row>
    <row r="85" spans="1:13" x14ac:dyDescent="0.25">
      <c r="A85" s="4" t="s">
        <v>9</v>
      </c>
      <c r="B85" s="1">
        <v>0.13</v>
      </c>
      <c r="C85" s="1">
        <v>0.19034358130630299</v>
      </c>
      <c r="D85" s="1">
        <v>5.4861100041009102E-2</v>
      </c>
      <c r="E85" s="1">
        <v>1.3246824400136199E-2</v>
      </c>
      <c r="F85" s="1">
        <v>-1.7625932611817802E-2</v>
      </c>
      <c r="G85" s="1">
        <v>0.17658991601853599</v>
      </c>
      <c r="I85" s="1">
        <f t="shared" si="6"/>
        <v>0.26834854922269136</v>
      </c>
      <c r="J85" s="1">
        <f t="shared" ref="J85:J104" si="7">(1+D82)*(1+D83)*(1+D84)*(1+D85)-1</f>
        <v>0.36049720871624258</v>
      </c>
      <c r="K85" s="1">
        <f t="shared" ref="K85:K104" si="8">(1+E82)*(1+E83)*(1+E84)*(1+E85)-1</f>
        <v>2.4740064131955952E-2</v>
      </c>
      <c r="L85" s="1">
        <f t="shared" ref="L85:M104" si="9">(1+F82)*(1+F83)*(1+F84)*(1+F85)-1</f>
        <v>0.23557180045274628</v>
      </c>
      <c r="M85" s="1">
        <f t="shared" si="9"/>
        <v>0.47863763276431848</v>
      </c>
    </row>
    <row r="86" spans="1:13" x14ac:dyDescent="0.25">
      <c r="A86" s="4" t="s">
        <v>10</v>
      </c>
      <c r="B86" s="1">
        <v>0.19</v>
      </c>
      <c r="C86" s="1">
        <v>-2.20437815606545E-3</v>
      </c>
      <c r="D86" s="1">
        <v>9.1648214384438403E-2</v>
      </c>
      <c r="E86" s="1">
        <v>0.11148129317692899</v>
      </c>
      <c r="F86" s="1">
        <v>-2.6219053409070301E-2</v>
      </c>
      <c r="G86" s="1">
        <v>8.6007068952681301E-2</v>
      </c>
      <c r="I86" s="1">
        <f t="shared" si="6"/>
        <v>0.11721052843667135</v>
      </c>
      <c r="J86" s="1">
        <f t="shared" si="7"/>
        <v>0.35848903916405761</v>
      </c>
      <c r="K86" s="1">
        <f t="shared" si="8"/>
        <v>2.1718793791751345E-2</v>
      </c>
      <c r="L86" s="1">
        <f t="shared" si="9"/>
        <v>0.14248329598111309</v>
      </c>
      <c r="M86" s="1">
        <f t="shared" si="9"/>
        <v>0.45211835609392503</v>
      </c>
    </row>
    <row r="87" spans="1:13" x14ac:dyDescent="0.25">
      <c r="A87" s="4" t="s">
        <v>11</v>
      </c>
      <c r="B87" s="1">
        <v>0.22</v>
      </c>
      <c r="C87" s="1">
        <v>0.222386644503759</v>
      </c>
      <c r="D87" s="1">
        <v>5.4041916085274998E-2</v>
      </c>
      <c r="E87" s="1">
        <v>-5.4181776958905897E-3</v>
      </c>
      <c r="F87" s="1">
        <v>-1.25732312751694E-2</v>
      </c>
      <c r="G87" s="1">
        <v>7.2361246818780395E-2</v>
      </c>
      <c r="I87" s="1">
        <f t="shared" si="6"/>
        <v>0.24807439968619338</v>
      </c>
      <c r="J87" s="1">
        <f t="shared" si="7"/>
        <v>0.32013301771431601</v>
      </c>
      <c r="K87" s="1">
        <f t="shared" si="8"/>
        <v>3.8587225863577768E-2</v>
      </c>
      <c r="L87" s="1">
        <f t="shared" si="9"/>
        <v>4.1594073044921798E-2</v>
      </c>
      <c r="M87" s="1">
        <f t="shared" si="9"/>
        <v>0.44734936475778531</v>
      </c>
    </row>
    <row r="88" spans="1:13" x14ac:dyDescent="0.25">
      <c r="A88" s="4" t="s">
        <v>12</v>
      </c>
      <c r="B88" s="1">
        <v>0.34</v>
      </c>
      <c r="C88" s="1">
        <v>0.19394813584130999</v>
      </c>
      <c r="D88" s="1">
        <v>7.0610024280615094E-2</v>
      </c>
      <c r="E88" s="1">
        <v>-6.9014508063212104E-2</v>
      </c>
      <c r="F88" s="1">
        <v>-6.1356367815477597E-2</v>
      </c>
      <c r="G88" s="1">
        <v>0.121144383359088</v>
      </c>
      <c r="I88" s="1">
        <f t="shared" si="6"/>
        <v>0.73343669748732543</v>
      </c>
      <c r="J88" s="1">
        <f t="shared" si="7"/>
        <v>0.29947273928914542</v>
      </c>
      <c r="K88" s="1">
        <f t="shared" si="8"/>
        <v>4.279956098750981E-2</v>
      </c>
      <c r="L88" s="1">
        <f t="shared" si="9"/>
        <v>-0.11336719288161179</v>
      </c>
      <c r="M88" s="1">
        <f t="shared" si="9"/>
        <v>0.53624481684378611</v>
      </c>
    </row>
    <row r="89" spans="1:13" x14ac:dyDescent="0.25">
      <c r="A89" s="4" t="s">
        <v>13</v>
      </c>
      <c r="B89" s="1">
        <v>0.14699999999999999</v>
      </c>
      <c r="C89" s="1">
        <v>1.34230203321408E-2</v>
      </c>
      <c r="D89" s="1">
        <v>3.82587090798161E-2</v>
      </c>
      <c r="E89" s="1">
        <v>4.5184727841521201E-2</v>
      </c>
      <c r="F89" s="1">
        <v>-2.3421293477557701E-2</v>
      </c>
      <c r="G89" s="1">
        <v>8.3209309021169603E-2</v>
      </c>
      <c r="I89" s="1">
        <f t="shared" si="6"/>
        <v>0.47579630042137921</v>
      </c>
      <c r="J89" s="1">
        <f t="shared" si="7"/>
        <v>0.27902042148137718</v>
      </c>
      <c r="K89" s="1">
        <f t="shared" si="8"/>
        <v>7.5668977289164774E-2</v>
      </c>
      <c r="L89" s="1">
        <f t="shared" si="9"/>
        <v>-0.1185977432831673</v>
      </c>
      <c r="M89" s="1">
        <f t="shared" si="9"/>
        <v>0.41432003103662063</v>
      </c>
    </row>
    <row r="90" spans="1:13" x14ac:dyDescent="0.25">
      <c r="A90" s="4" t="s">
        <v>14</v>
      </c>
      <c r="B90" s="1">
        <v>0.25</v>
      </c>
      <c r="C90" s="1">
        <v>9.1884260544059498E-3</v>
      </c>
      <c r="D90" s="1">
        <v>7.5069977635994406E-2</v>
      </c>
      <c r="E90" s="1">
        <v>0.111416814517899</v>
      </c>
      <c r="F90" s="1">
        <v>2.2043579467320398E-2</v>
      </c>
      <c r="G90" s="1">
        <v>6.5447606130249802E-2</v>
      </c>
      <c r="I90" s="1">
        <f t="shared" si="6"/>
        <v>0.49264690382868559</v>
      </c>
      <c r="J90" s="1">
        <f t="shared" si="7"/>
        <v>0.25959667024539024</v>
      </c>
      <c r="K90" s="1">
        <f t="shared" si="8"/>
        <v>7.5606576155073268E-2</v>
      </c>
      <c r="L90" s="1">
        <f t="shared" si="9"/>
        <v>-7.491359267283848E-2</v>
      </c>
      <c r="M90" s="1">
        <f t="shared" si="9"/>
        <v>0.3875451960208971</v>
      </c>
    </row>
    <row r="91" spans="1:13" x14ac:dyDescent="0.25">
      <c r="A91" s="4" t="s">
        <v>15</v>
      </c>
      <c r="B91" s="1">
        <v>0.25</v>
      </c>
      <c r="C91" s="1">
        <v>2.4097551579060902E-2</v>
      </c>
      <c r="D91" s="1">
        <v>5.4794860717084497E-2</v>
      </c>
      <c r="E91" s="1">
        <v>-4.1373889002649404E-3</v>
      </c>
      <c r="F91" s="1">
        <v>1.34520768533033E-2</v>
      </c>
      <c r="G91" s="1">
        <v>7.4039108744267806E-2</v>
      </c>
      <c r="I91" s="1">
        <f t="shared" si="6"/>
        <v>0.25051762178208437</v>
      </c>
      <c r="J91" s="1">
        <f t="shared" si="7"/>
        <v>0.26049645092453888</v>
      </c>
      <c r="K91" s="1">
        <f t="shared" si="8"/>
        <v>7.6991705885324446E-2</v>
      </c>
      <c r="L91" s="1">
        <f t="shared" si="9"/>
        <v>-5.0531370559048105E-2</v>
      </c>
      <c r="M91" s="1">
        <f t="shared" si="9"/>
        <v>0.38971620813197716</v>
      </c>
    </row>
    <row r="92" spans="1:13" x14ac:dyDescent="0.25">
      <c r="A92" s="4" t="s">
        <v>16</v>
      </c>
      <c r="B92" s="1">
        <v>0.25</v>
      </c>
      <c r="C92" s="1">
        <v>0.12830944864336899</v>
      </c>
      <c r="D92" s="1">
        <v>4.9804523340792897E-2</v>
      </c>
      <c r="E92" s="1">
        <v>-0.14591359733355899</v>
      </c>
      <c r="F92" s="1">
        <v>2.6227300190997799E-2</v>
      </c>
      <c r="G92" s="1">
        <v>6.1263885406574098E-2</v>
      </c>
      <c r="I92" s="1">
        <f t="shared" si="6"/>
        <v>0.18176896131047293</v>
      </c>
      <c r="J92" s="1">
        <f t="shared" si="7"/>
        <v>0.23600082740188877</v>
      </c>
      <c r="K92" s="1">
        <f t="shared" si="8"/>
        <v>-1.1967447669264053E-2</v>
      </c>
      <c r="L92" s="1">
        <f t="shared" si="9"/>
        <v>3.8062364456214803E-2</v>
      </c>
      <c r="M92" s="1">
        <f t="shared" si="9"/>
        <v>0.31549124675252127</v>
      </c>
    </row>
    <row r="93" spans="1:13" x14ac:dyDescent="0.25">
      <c r="A93" s="5" t="s">
        <v>17</v>
      </c>
      <c r="B93" s="3">
        <v>0.22</v>
      </c>
      <c r="C93" s="3">
        <v>9.8072543619003902E-2</v>
      </c>
      <c r="D93" s="3">
        <v>8.5188180478978498E-2</v>
      </c>
      <c r="E93" s="3">
        <v>3.7017348825560903E-2</v>
      </c>
      <c r="F93" s="3">
        <v>1.6235693385792199E-2</v>
      </c>
      <c r="G93" s="3">
        <v>6.6649418482885997E-2</v>
      </c>
      <c r="I93" s="3">
        <f t="shared" si="6"/>
        <v>0.28048013838375185</v>
      </c>
      <c r="J93" s="3">
        <f t="shared" si="7"/>
        <v>0.29186827640244317</v>
      </c>
      <c r="K93" s="3">
        <f t="shared" si="8"/>
        <v>-1.9688222877735417E-2</v>
      </c>
      <c r="L93" s="3">
        <f t="shared" si="9"/>
        <v>8.0216084658829345E-2</v>
      </c>
      <c r="M93" s="3">
        <f t="shared" si="9"/>
        <v>0.295380275706697</v>
      </c>
    </row>
    <row r="94" spans="1:13" x14ac:dyDescent="0.25">
      <c r="A94" s="5" t="s">
        <v>18</v>
      </c>
      <c r="B94" s="3">
        <v>0.22</v>
      </c>
      <c r="C94" s="3">
        <v>0.15923434748762999</v>
      </c>
      <c r="D94" s="3">
        <v>5.7219576317938899E-2</v>
      </c>
      <c r="E94" s="3">
        <v>0.11279044619600399</v>
      </c>
      <c r="F94" s="3">
        <v>-3.9614276343792401E-2</v>
      </c>
      <c r="G94" s="3">
        <v>9.6774866900407097E-2</v>
      </c>
      <c r="I94" s="3">
        <f t="shared" si="6"/>
        <v>0.47086165414478787</v>
      </c>
      <c r="J94" s="3">
        <f t="shared" si="7"/>
        <v>0.27041816835035459</v>
      </c>
      <c r="K94" s="3">
        <f t="shared" si="8"/>
        <v>-1.8476627647318944E-2</v>
      </c>
      <c r="L94" s="3">
        <f t="shared" si="9"/>
        <v>1.5048797342712916E-2</v>
      </c>
      <c r="M94" s="3">
        <f t="shared" si="9"/>
        <v>0.33346822621697392</v>
      </c>
    </row>
    <row r="95" spans="1:13" x14ac:dyDescent="0.25">
      <c r="A95" s="5" t="s">
        <v>19</v>
      </c>
      <c r="B95" s="3">
        <v>0.22</v>
      </c>
      <c r="C95" s="3">
        <v>0.106983001989241</v>
      </c>
      <c r="D95" s="3">
        <v>8.6720461282113206E-2</v>
      </c>
      <c r="E95" s="3">
        <v>3.8985518943327802E-4</v>
      </c>
      <c r="F95" s="3">
        <v>-5.3369174667505098E-2</v>
      </c>
      <c r="G95" s="3">
        <v>9.3472856107099503E-2</v>
      </c>
      <c r="I95" s="3">
        <f t="shared" si="6"/>
        <v>0.58990600739695132</v>
      </c>
      <c r="J95" s="3">
        <f t="shared" si="7"/>
        <v>0.30887006502127301</v>
      </c>
      <c r="K95" s="3">
        <f t="shared" si="8"/>
        <v>-1.4014570495201051E-2</v>
      </c>
      <c r="L95" s="3">
        <f t="shared" si="9"/>
        <v>-5.187773282310304E-2</v>
      </c>
      <c r="M95" s="3">
        <f t="shared" si="9"/>
        <v>0.35759610425575628</v>
      </c>
    </row>
    <row r="96" spans="1:13" x14ac:dyDescent="0.25">
      <c r="A96" s="5" t="s">
        <v>20</v>
      </c>
      <c r="B96" s="3">
        <v>0.22</v>
      </c>
      <c r="C96" s="3">
        <v>-4.2334643833310901E-3</v>
      </c>
      <c r="D96" s="3">
        <v>5.11807541695063E-2</v>
      </c>
      <c r="E96" s="3">
        <v>-0.13696449271987199</v>
      </c>
      <c r="F96" s="3">
        <v>-2.6960764120276599E-2</v>
      </c>
      <c r="G96" s="3">
        <v>6.6722603898383206E-2</v>
      </c>
      <c r="I96" s="3">
        <f t="shared" si="6"/>
        <v>0.40313918211474209</v>
      </c>
      <c r="J96" s="3">
        <f t="shared" si="7"/>
        <v>0.31058591525263823</v>
      </c>
      <c r="K96" s="3">
        <f t="shared" si="8"/>
        <v>-3.6834298416769107E-3</v>
      </c>
      <c r="L96" s="3">
        <f t="shared" si="9"/>
        <v>-0.10101771196044496</v>
      </c>
      <c r="M96" s="3">
        <f t="shared" si="9"/>
        <v>0.36457903758705479</v>
      </c>
    </row>
    <row r="97" spans="1:13" x14ac:dyDescent="0.25">
      <c r="A97" s="5" t="s">
        <v>26</v>
      </c>
      <c r="B97" s="3">
        <v>0.22</v>
      </c>
      <c r="C97" s="3">
        <v>8.4386094584995797E-2</v>
      </c>
      <c r="D97" s="3">
        <v>6.2474462346379503E-2</v>
      </c>
      <c r="E97" s="3">
        <v>4.1077669184514297E-2</v>
      </c>
      <c r="F97" s="3">
        <v>-3.80219956749183E-3</v>
      </c>
      <c r="G97" s="3">
        <v>5.7199619104218703E-2</v>
      </c>
      <c r="I97" s="3">
        <f t="shared" si="6"/>
        <v>0.38565036225923288</v>
      </c>
      <c r="J97" s="3">
        <f t="shared" si="7"/>
        <v>0.28315447100813529</v>
      </c>
      <c r="K97" s="3">
        <f t="shared" si="8"/>
        <v>2.1753137016577995E-4</v>
      </c>
      <c r="L97" s="3">
        <f t="shared" si="9"/>
        <v>-0.11874363024089674</v>
      </c>
      <c r="M97" s="3">
        <f t="shared" si="9"/>
        <v>0.35248978134401177</v>
      </c>
    </row>
    <row r="98" spans="1:13" x14ac:dyDescent="0.25">
      <c r="A98" s="5" t="s">
        <v>27</v>
      </c>
      <c r="B98" s="3">
        <v>0.22</v>
      </c>
      <c r="C98" s="3">
        <v>0.105278719742896</v>
      </c>
      <c r="D98" s="3">
        <v>5.4396706622956197E-2</v>
      </c>
      <c r="E98" s="3">
        <v>0.12470605173895501</v>
      </c>
      <c r="F98" s="3">
        <v>-6.0329340138813399E-3</v>
      </c>
      <c r="G98" s="3">
        <v>7.7538947927067503E-2</v>
      </c>
      <c r="I98" s="3">
        <f t="shared" si="6"/>
        <v>0.32115638371861466</v>
      </c>
      <c r="J98" s="3">
        <f t="shared" si="7"/>
        <v>0.27972833517852336</v>
      </c>
      <c r="K98" s="3">
        <f t="shared" si="8"/>
        <v>1.0927721776358368E-2</v>
      </c>
      <c r="L98" s="3">
        <f t="shared" si="9"/>
        <v>-8.7929165693640621E-2</v>
      </c>
      <c r="M98" s="3">
        <f t="shared" si="9"/>
        <v>0.3287689753414742</v>
      </c>
    </row>
    <row r="99" spans="1:13" x14ac:dyDescent="0.25">
      <c r="A99" s="5" t="s">
        <v>28</v>
      </c>
      <c r="B99" s="3">
        <v>0.22</v>
      </c>
      <c r="C99" s="3">
        <v>-1.0353562236398099E-2</v>
      </c>
      <c r="D99" s="3">
        <v>8.7602119218551003E-2</v>
      </c>
      <c r="E99" s="3">
        <v>-1.2369333777508301E-2</v>
      </c>
      <c r="F99" s="3">
        <v>1.45125250686245E-2</v>
      </c>
      <c r="G99" s="3">
        <v>6.8670632575889803E-2</v>
      </c>
      <c r="I99" s="3">
        <f t="shared" si="6"/>
        <v>0.18111814411444493</v>
      </c>
      <c r="J99" s="3">
        <f t="shared" si="7"/>
        <v>0.28076658069187554</v>
      </c>
      <c r="K99" s="3">
        <f t="shared" si="8"/>
        <v>-1.9658694242659092E-3</v>
      </c>
      <c r="L99" s="3">
        <f t="shared" si="9"/>
        <v>-2.2525719222605711E-2</v>
      </c>
      <c r="M99" s="3">
        <f t="shared" si="9"/>
        <v>0.2986297496956869</v>
      </c>
    </row>
    <row r="100" spans="1:13" x14ac:dyDescent="0.25">
      <c r="A100" s="5" t="s">
        <v>29</v>
      </c>
      <c r="B100" s="3">
        <v>0.22</v>
      </c>
      <c r="C100" s="3">
        <v>3.2308666605082102E-2</v>
      </c>
      <c r="D100" s="3">
        <v>7.0573913331082302E-2</v>
      </c>
      <c r="E100" s="3">
        <v>-0.13390332333977301</v>
      </c>
      <c r="F100" s="3">
        <v>3.0313944744842499E-2</v>
      </c>
      <c r="G100" s="3">
        <v>4.5246160729453803E-2</v>
      </c>
      <c r="I100" s="3">
        <f t="shared" si="6"/>
        <v>0.22446221362396357</v>
      </c>
      <c r="J100" s="3">
        <f t="shared" si="7"/>
        <v>0.30439535247985239</v>
      </c>
      <c r="K100" s="3">
        <f t="shared" si="8"/>
        <v>1.5741373252136093E-3</v>
      </c>
      <c r="L100" s="3">
        <f t="shared" si="9"/>
        <v>3.5010043766490195E-2</v>
      </c>
      <c r="M100" s="3">
        <f t="shared" si="9"/>
        <v>0.27248429452777789</v>
      </c>
    </row>
    <row r="101" spans="1:13" x14ac:dyDescent="0.25">
      <c r="A101" s="5" t="s">
        <v>30</v>
      </c>
      <c r="B101" s="3">
        <v>0.22</v>
      </c>
      <c r="C101" s="3">
        <v>0.14588453311709401</v>
      </c>
      <c r="D101" s="3">
        <v>6.9092085733538797E-2</v>
      </c>
      <c r="E101" s="3">
        <v>3.9447102241205997E-2</v>
      </c>
      <c r="F101" s="3">
        <v>2.01497374439049E-2</v>
      </c>
      <c r="G101" s="3">
        <v>5.48001010719954E-2</v>
      </c>
      <c r="I101" s="3">
        <f t="shared" si="6"/>
        <v>0.2939047438772211</v>
      </c>
      <c r="J101" s="3">
        <f t="shared" si="7"/>
        <v>0.31251978040408668</v>
      </c>
      <c r="K101" s="3">
        <f t="shared" si="8"/>
        <v>5.4419935056060353E-6</v>
      </c>
      <c r="L101" s="3">
        <f t="shared" si="9"/>
        <v>5.9895157308896163E-2</v>
      </c>
      <c r="M101" s="3">
        <f t="shared" si="9"/>
        <v>0.26959614648528452</v>
      </c>
    </row>
    <row r="102" spans="1:13" x14ac:dyDescent="0.25">
      <c r="A102" s="5" t="s">
        <v>31</v>
      </c>
      <c r="B102" s="3">
        <v>0.22</v>
      </c>
      <c r="C102" s="3">
        <v>0.15106772142626201</v>
      </c>
      <c r="D102" s="3">
        <v>5.7393036399325199E-2</v>
      </c>
      <c r="E102" s="3">
        <v>0.13325514198496699</v>
      </c>
      <c r="F102" s="3">
        <v>-1.51405124487668E-2</v>
      </c>
      <c r="G102" s="3">
        <v>9.0120258204577294E-2</v>
      </c>
      <c r="I102" s="3">
        <f t="shared" si="6"/>
        <v>0.34750806169853155</v>
      </c>
      <c r="J102" s="3">
        <f t="shared" si="7"/>
        <v>0.31624963091992697</v>
      </c>
      <c r="K102" s="3">
        <f t="shared" si="8"/>
        <v>7.6066607803053632E-3</v>
      </c>
      <c r="L102" s="3">
        <f t="shared" si="9"/>
        <v>5.0183489177951346E-2</v>
      </c>
      <c r="M102" s="3">
        <f t="shared" si="9"/>
        <v>0.28441991046782134</v>
      </c>
    </row>
    <row r="103" spans="1:13" x14ac:dyDescent="0.25">
      <c r="A103" s="5" t="s">
        <v>32</v>
      </c>
      <c r="B103" s="3">
        <v>0.22</v>
      </c>
      <c r="C103" s="3">
        <v>4.5491042155280097E-2</v>
      </c>
      <c r="D103" s="3">
        <v>7.73374145644532E-2</v>
      </c>
      <c r="E103" s="3">
        <v>-1.06936290490133E-2</v>
      </c>
      <c r="F103" s="3">
        <v>-2.1627377778670701E-2</v>
      </c>
      <c r="G103" s="3">
        <v>8.7629215570585201E-2</v>
      </c>
      <c r="I103" s="3">
        <f t="shared" si="6"/>
        <v>0.42354638381910958</v>
      </c>
      <c r="J103" s="3">
        <f t="shared" si="7"/>
        <v>0.30382696874070447</v>
      </c>
      <c r="K103" s="3">
        <f t="shared" si="8"/>
        <v>9.3162586124491131E-3</v>
      </c>
      <c r="L103" s="3">
        <f t="shared" si="9"/>
        <v>1.2772882277698905E-2</v>
      </c>
      <c r="M103" s="3">
        <f t="shared" si="9"/>
        <v>0.30720595953698004</v>
      </c>
    </row>
    <row r="104" spans="1:13" x14ac:dyDescent="0.25">
      <c r="A104" s="5" t="s">
        <v>33</v>
      </c>
      <c r="B104" s="3">
        <v>0.22</v>
      </c>
      <c r="C104" s="3">
        <v>1.19531661712402E-2</v>
      </c>
      <c r="D104" s="3">
        <v>6.2846957284562494E-2</v>
      </c>
      <c r="E104" s="3">
        <v>-0.136470814001939</v>
      </c>
      <c r="F104" s="3">
        <v>-1.59252547382408E-3</v>
      </c>
      <c r="G104" s="3">
        <v>5.7452025191877601E-2</v>
      </c>
      <c r="I104" s="3">
        <f t="shared" si="6"/>
        <v>0.3954762920230972</v>
      </c>
      <c r="J104" s="3">
        <f t="shared" si="7"/>
        <v>0.29441648941342557</v>
      </c>
      <c r="K104" s="3">
        <f t="shared" si="8"/>
        <v>6.3242022531606601E-3</v>
      </c>
      <c r="L104" s="3">
        <f t="shared" si="9"/>
        <v>-1.8590381290153557E-2</v>
      </c>
      <c r="M104" s="3">
        <f t="shared" si="9"/>
        <v>0.3224708601566062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B3E0-A734-4BE7-B084-0D2E87B2172A}">
  <dimension ref="A1:M104"/>
  <sheetViews>
    <sheetView workbookViewId="0"/>
  </sheetViews>
  <sheetFormatPr defaultRowHeight="15" x14ac:dyDescent="0.25"/>
  <cols>
    <col min="1" max="1" width="7.85546875" bestFit="1" customWidth="1"/>
    <col min="2" max="2" width="6.28515625" bestFit="1" customWidth="1"/>
    <col min="3" max="3" width="12.42578125" style="1" bestFit="1" customWidth="1"/>
    <col min="4" max="4" width="16" style="1" bestFit="1" customWidth="1"/>
    <col min="5" max="5" width="16.28515625" style="1" bestFit="1" customWidth="1"/>
    <col min="6" max="6" width="24.7109375" style="1" bestFit="1" customWidth="1"/>
    <col min="7" max="7" width="12.140625" bestFit="1" customWidth="1"/>
    <col min="9" max="9" width="16.85546875" bestFit="1" customWidth="1"/>
    <col min="10" max="10" width="20.42578125" bestFit="1" customWidth="1"/>
    <col min="11" max="11" width="20.7109375" bestFit="1" customWidth="1"/>
    <col min="12" max="12" width="29.140625" bestFit="1" customWidth="1"/>
    <col min="13" max="13" width="13" bestFit="1" customWidth="1"/>
  </cols>
  <sheetData>
    <row r="1" spans="1:13" x14ac:dyDescent="0.25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73</v>
      </c>
      <c r="G1" s="4" t="s">
        <v>1</v>
      </c>
      <c r="H1" s="4"/>
      <c r="I1" s="4" t="str">
        <f>_xlfn.CONCAT(C1, "_P2P")</f>
        <v>azad_growth_P2P</v>
      </c>
      <c r="J1" s="4" t="str">
        <f t="shared" ref="J1:M1" si="0">_xlfn.CONCAT(D1, "_P2P")</f>
        <v>liquidity_growth_P2P</v>
      </c>
      <c r="K1" s="4" t="str">
        <f t="shared" si="0"/>
        <v>real_gdp_growth_P2P</v>
      </c>
      <c r="L1" s="4" t="str">
        <f t="shared" si="0"/>
        <v>budget_resources_growth_P2P</v>
      </c>
      <c r="M1" s="4" t="str">
        <f t="shared" si="0"/>
        <v>inflation_P2P</v>
      </c>
    </row>
    <row r="2" spans="1:13" x14ac:dyDescent="0.25">
      <c r="A2" s="4" t="s">
        <v>74</v>
      </c>
      <c r="B2" s="6">
        <v>0.04</v>
      </c>
      <c r="C2" s="1">
        <v>2.2735515908240758E-3</v>
      </c>
      <c r="D2" s="1">
        <v>6.5050088813537854E-2</v>
      </c>
      <c r="E2" s="1">
        <v>0.13175645971368119</v>
      </c>
      <c r="F2" s="1">
        <v>0.12581548268604034</v>
      </c>
      <c r="G2" s="1">
        <v>2.0619287202735825E-2</v>
      </c>
      <c r="H2" s="1"/>
      <c r="I2" s="1"/>
      <c r="J2" s="1"/>
      <c r="K2" s="1"/>
      <c r="L2" s="1"/>
      <c r="M2" s="1"/>
    </row>
    <row r="3" spans="1:13" x14ac:dyDescent="0.25">
      <c r="A3" s="4" t="s">
        <v>75</v>
      </c>
      <c r="B3" s="6">
        <v>0.04</v>
      </c>
      <c r="C3" s="1">
        <v>-1.8484293617823161E-3</v>
      </c>
      <c r="D3" s="1">
        <v>5.8037778492876675E-2</v>
      </c>
      <c r="E3" s="1">
        <v>-1.3118843103315105E-2</v>
      </c>
      <c r="F3" s="1">
        <v>0.12581548268604034</v>
      </c>
      <c r="G3" s="1">
        <v>3.0153038170687457E-2</v>
      </c>
      <c r="H3" s="1"/>
      <c r="I3" s="1"/>
      <c r="J3" s="1"/>
      <c r="K3" s="1"/>
      <c r="L3" s="1"/>
      <c r="M3" s="1"/>
    </row>
    <row r="4" spans="1:13" x14ac:dyDescent="0.25">
      <c r="A4" s="4" t="s">
        <v>76</v>
      </c>
      <c r="B4" s="6">
        <v>0.02</v>
      </c>
      <c r="C4" s="1">
        <v>-4.6264169226756734E-4</v>
      </c>
      <c r="D4" s="1">
        <v>7.686848479157761E-2</v>
      </c>
      <c r="E4" s="1">
        <v>-9.940929805910427E-2</v>
      </c>
      <c r="F4" s="1">
        <v>0.12581548268604073</v>
      </c>
      <c r="G4" s="1">
        <v>3.8839833316263957E-2</v>
      </c>
      <c r="H4" s="1"/>
      <c r="I4" s="1"/>
      <c r="J4" s="1"/>
      <c r="K4" s="1"/>
      <c r="L4" s="1"/>
      <c r="M4" s="1"/>
    </row>
    <row r="5" spans="1:13" x14ac:dyDescent="0.25">
      <c r="A5" s="4" t="s">
        <v>77</v>
      </c>
      <c r="B5" s="6">
        <v>0.03</v>
      </c>
      <c r="C5" s="1">
        <v>7.5012192998130103E-4</v>
      </c>
      <c r="D5" s="1">
        <v>5.5653221597975658E-2</v>
      </c>
      <c r="E5" s="1">
        <v>1.3353954985154917E-2</v>
      </c>
      <c r="F5" s="1">
        <v>0.12581548268604054</v>
      </c>
      <c r="G5" s="1">
        <v>3.7387532071620412E-2</v>
      </c>
      <c r="H5" s="1"/>
      <c r="I5" s="1">
        <f>(1+C2)*(1+C3)*(1+C4)*(1+C5)-1</f>
        <v>7.0817378958909494E-4</v>
      </c>
      <c r="J5" s="1">
        <f t="shared" ref="J5:M20" si="1">(1+D2)*(1+D3)*(1+D4)*(1+D5)-1</f>
        <v>0.28101776508131282</v>
      </c>
      <c r="K5" s="1">
        <f t="shared" si="1"/>
        <v>1.9310421408237355E-2</v>
      </c>
      <c r="L5" s="1">
        <f t="shared" si="1"/>
        <v>0.60645612173611818</v>
      </c>
      <c r="M5" s="1">
        <f t="shared" si="1"/>
        <v>0.13306581480861746</v>
      </c>
    </row>
    <row r="6" spans="1:13" x14ac:dyDescent="0.25">
      <c r="A6" s="4" t="s">
        <v>78</v>
      </c>
      <c r="B6" s="6">
        <v>0.09</v>
      </c>
      <c r="C6" s="1">
        <v>1.7106721367753925E-3</v>
      </c>
      <c r="D6" s="1">
        <v>7.1713411811206829E-2</v>
      </c>
      <c r="E6" s="1">
        <v>0.14768109474169211</v>
      </c>
      <c r="F6" s="1">
        <v>0.12581548268604073</v>
      </c>
      <c r="G6" s="1">
        <v>1.8182319083190328E-2</v>
      </c>
      <c r="H6" s="1"/>
      <c r="I6" s="1">
        <f t="shared" ref="I6:I69" si="2">(1+C3)*(1+C4)*(1+C5)*(1+C6)-1</f>
        <v>1.4617345581746655E-4</v>
      </c>
      <c r="J6" s="1">
        <f t="shared" si="1"/>
        <v>0.28903225681662414</v>
      </c>
      <c r="K6" s="1">
        <f t="shared" si="1"/>
        <v>3.3652859042992311E-2</v>
      </c>
      <c r="L6" s="1">
        <f t="shared" si="1"/>
        <v>0.60645612173611885</v>
      </c>
      <c r="M6" s="1">
        <f t="shared" si="1"/>
        <v>0.13036035420968717</v>
      </c>
    </row>
    <row r="7" spans="1:13" x14ac:dyDescent="0.25">
      <c r="A7" s="4" t="s">
        <v>79</v>
      </c>
      <c r="B7" s="6">
        <v>0.02</v>
      </c>
      <c r="C7" s="1">
        <v>1.2592811294511615E-3</v>
      </c>
      <c r="D7" s="1">
        <v>4.7011865802870333E-2</v>
      </c>
      <c r="E7" s="1">
        <v>-5.6320905666697955E-3</v>
      </c>
      <c r="F7" s="1">
        <v>0.12581548268604054</v>
      </c>
      <c r="G7" s="1">
        <v>2.6668247082161489E-2</v>
      </c>
      <c r="H7" s="1"/>
      <c r="I7" s="1">
        <f t="shared" si="2"/>
        <v>3.260094074134301E-3</v>
      </c>
      <c r="J7" s="1">
        <f t="shared" si="1"/>
        <v>0.27559912861726343</v>
      </c>
      <c r="K7" s="1">
        <f t="shared" si="1"/>
        <v>4.149443460694946E-2</v>
      </c>
      <c r="L7" s="1">
        <f t="shared" si="1"/>
        <v>0.60645612173611907</v>
      </c>
      <c r="M7" s="1">
        <f t="shared" si="1"/>
        <v>0.12653658284444647</v>
      </c>
    </row>
    <row r="8" spans="1:13" x14ac:dyDescent="0.25">
      <c r="A8" s="4" t="s">
        <v>80</v>
      </c>
      <c r="B8" s="6">
        <v>0.04</v>
      </c>
      <c r="C8" s="1">
        <v>1.0165586828200559E-2</v>
      </c>
      <c r="D8" s="1">
        <v>8.8655747549593031E-2</v>
      </c>
      <c r="E8" s="1">
        <v>-2.8390475948382166E-2</v>
      </c>
      <c r="F8" s="1">
        <v>0.12581548268604034</v>
      </c>
      <c r="G8" s="1">
        <v>2.5975486403260521E-2</v>
      </c>
      <c r="H8" s="1"/>
      <c r="I8" s="1">
        <f t="shared" si="2"/>
        <v>1.3927906994442685E-2</v>
      </c>
      <c r="J8" s="1">
        <f t="shared" si="1"/>
        <v>0.28956167122599918</v>
      </c>
      <c r="K8" s="1">
        <f t="shared" si="1"/>
        <v>0.12362464961055974</v>
      </c>
      <c r="L8" s="1">
        <f t="shared" si="1"/>
        <v>0.60645612173611863</v>
      </c>
      <c r="M8" s="1">
        <f t="shared" si="1"/>
        <v>0.11258625388407384</v>
      </c>
    </row>
    <row r="9" spans="1:13" x14ac:dyDescent="0.25">
      <c r="A9" s="4" t="s">
        <v>81</v>
      </c>
      <c r="B9" s="6">
        <v>0.04</v>
      </c>
      <c r="C9" s="1">
        <v>1.0099918343048448E-2</v>
      </c>
      <c r="D9" s="1">
        <v>2.2647350887934473E-2</v>
      </c>
      <c r="E9" s="1">
        <v>1.3972674448754293E-2</v>
      </c>
      <c r="F9" s="1">
        <v>0.12581548268604034</v>
      </c>
      <c r="G9" s="1">
        <v>4.1847109935500504E-2</v>
      </c>
      <c r="H9" s="1"/>
      <c r="I9" s="1">
        <f t="shared" si="2"/>
        <v>2.3400820662085042E-2</v>
      </c>
      <c r="J9" s="1">
        <f t="shared" si="1"/>
        <v>0.24924245945996004</v>
      </c>
      <c r="K9" s="1">
        <f t="shared" si="1"/>
        <v>0.12431069661030136</v>
      </c>
      <c r="L9" s="1">
        <f t="shared" si="1"/>
        <v>0.6064561217361184</v>
      </c>
      <c r="M9" s="1">
        <f t="shared" si="1"/>
        <v>0.11736910009735957</v>
      </c>
    </row>
    <row r="10" spans="1:13" x14ac:dyDescent="0.25">
      <c r="A10" s="4" t="s">
        <v>82</v>
      </c>
      <c r="B10" s="6">
        <v>0.03</v>
      </c>
      <c r="C10" s="1">
        <v>2.9926940529155951E-2</v>
      </c>
      <c r="D10" s="1">
        <v>8.2526571261391166E-2</v>
      </c>
      <c r="E10" s="1">
        <v>0.1108541065431108</v>
      </c>
      <c r="F10" s="1">
        <v>0.13602181170515387</v>
      </c>
      <c r="G10" s="1">
        <v>3.2260862218221477E-2</v>
      </c>
      <c r="H10" s="1"/>
      <c r="I10" s="1">
        <f t="shared" si="2"/>
        <v>5.2228058937570765E-2</v>
      </c>
      <c r="J10" s="1">
        <f t="shared" si="1"/>
        <v>0.26184681595788994</v>
      </c>
      <c r="K10" s="1">
        <f t="shared" si="1"/>
        <v>8.8233621763193826E-2</v>
      </c>
      <c r="L10" s="1">
        <f t="shared" si="1"/>
        <v>0.62101980467116613</v>
      </c>
      <c r="M10" s="1">
        <f t="shared" si="1"/>
        <v>0.13281911212235364</v>
      </c>
    </row>
    <row r="11" spans="1:13" x14ac:dyDescent="0.25">
      <c r="A11" s="4" t="s">
        <v>83</v>
      </c>
      <c r="B11" s="6">
        <v>0.03</v>
      </c>
      <c r="C11" s="1">
        <v>-7.3743138310201203E-3</v>
      </c>
      <c r="D11" s="1">
        <v>4.7408055995930329E-2</v>
      </c>
      <c r="E11" s="1">
        <v>-8.7272134488673159E-3</v>
      </c>
      <c r="F11" s="1">
        <v>0.13602181170515368</v>
      </c>
      <c r="G11" s="1">
        <v>3.8915416249673623E-2</v>
      </c>
      <c r="H11" s="1"/>
      <c r="I11" s="1">
        <f t="shared" si="2"/>
        <v>4.315497363576748E-2</v>
      </c>
      <c r="J11" s="1">
        <f t="shared" si="1"/>
        <v>0.26232429988138195</v>
      </c>
      <c r="K11" s="1">
        <f t="shared" si="1"/>
        <v>8.4846327430842194E-2</v>
      </c>
      <c r="L11" s="1">
        <f t="shared" si="1"/>
        <v>0.63571551789186098</v>
      </c>
      <c r="M11" s="1">
        <f t="shared" si="1"/>
        <v>0.14633255947185875</v>
      </c>
    </row>
    <row r="12" spans="1:13" x14ac:dyDescent="0.25">
      <c r="A12" s="4" t="s">
        <v>84</v>
      </c>
      <c r="B12" s="6">
        <v>0.03</v>
      </c>
      <c r="C12" s="1">
        <v>6.8527643431179584E-3</v>
      </c>
      <c r="D12" s="1">
        <v>7.951040491654239E-2</v>
      </c>
      <c r="E12" s="1">
        <v>-5.648141328768868E-2</v>
      </c>
      <c r="F12" s="1">
        <v>0.13602181170515368</v>
      </c>
      <c r="G12" s="1">
        <v>1.5151805020602246E-2</v>
      </c>
      <c r="H12" s="1"/>
      <c r="I12" s="1">
        <f t="shared" si="2"/>
        <v>3.9733962964698222E-2</v>
      </c>
      <c r="J12" s="1">
        <f t="shared" si="1"/>
        <v>0.25172004021304728</v>
      </c>
      <c r="K12" s="1">
        <f t="shared" si="1"/>
        <v>5.3481515279188541E-2</v>
      </c>
      <c r="L12" s="1">
        <f t="shared" si="1"/>
        <v>0.65054445834793206</v>
      </c>
      <c r="M12" s="1">
        <f t="shared" si="1"/>
        <v>0.13423915319975821</v>
      </c>
    </row>
    <row r="13" spans="1:13" x14ac:dyDescent="0.25">
      <c r="A13" s="4" t="s">
        <v>85</v>
      </c>
      <c r="B13" s="6">
        <v>0.01</v>
      </c>
      <c r="C13" s="1">
        <v>2.1778615096597811E-2</v>
      </c>
      <c r="D13" s="1">
        <v>4.7338972475215318E-2</v>
      </c>
      <c r="E13" s="1">
        <v>1.7931721929887817E-2</v>
      </c>
      <c r="F13" s="1">
        <v>0.13602181170515407</v>
      </c>
      <c r="G13" s="1">
        <v>4.4124804908937887E-2</v>
      </c>
      <c r="H13" s="1"/>
      <c r="I13" s="1">
        <f t="shared" si="2"/>
        <v>5.1755286239082432E-2</v>
      </c>
      <c r="J13" s="1">
        <f t="shared" si="1"/>
        <v>0.28194257737536477</v>
      </c>
      <c r="K13" s="1">
        <f t="shared" si="1"/>
        <v>5.7594824685434753E-2</v>
      </c>
      <c r="L13" s="1">
        <f t="shared" si="1"/>
        <v>0.66550783384031909</v>
      </c>
      <c r="M13" s="1">
        <f t="shared" si="1"/>
        <v>0.13671883644049676</v>
      </c>
    </row>
    <row r="14" spans="1:13" x14ac:dyDescent="0.25">
      <c r="A14" s="4" t="s">
        <v>86</v>
      </c>
      <c r="B14" s="6">
        <v>0.04</v>
      </c>
      <c r="C14" s="1">
        <v>1.8209283351773794E-2</v>
      </c>
      <c r="D14" s="1">
        <v>8.6857248274489096E-2</v>
      </c>
      <c r="E14" s="1">
        <v>0.10493890014510672</v>
      </c>
      <c r="F14" s="1">
        <v>6.4518035982311442E-2</v>
      </c>
      <c r="G14" s="1">
        <v>4.2259809289882599E-2</v>
      </c>
      <c r="H14" s="1"/>
      <c r="I14" s="1">
        <f t="shared" si="2"/>
        <v>3.9789284192066177E-2</v>
      </c>
      <c r="J14" s="1">
        <f t="shared" si="1"/>
        <v>0.28707102354872971</v>
      </c>
      <c r="K14" s="1">
        <f t="shared" si="1"/>
        <v>5.196321956589034E-2</v>
      </c>
      <c r="L14" s="1">
        <f t="shared" si="1"/>
        <v>0.56067701335034714</v>
      </c>
      <c r="M14" s="1">
        <f t="shared" si="1"/>
        <v>0.14772961084543224</v>
      </c>
    </row>
    <row r="15" spans="1:13" x14ac:dyDescent="0.25">
      <c r="A15" s="4" t="s">
        <v>87</v>
      </c>
      <c r="B15" s="6">
        <v>0.06</v>
      </c>
      <c r="C15" s="1">
        <v>4.3308564000851917E-3</v>
      </c>
      <c r="D15" s="1">
        <v>3.8685553732100961E-2</v>
      </c>
      <c r="E15" s="1">
        <v>-5.2131536161916771E-2</v>
      </c>
      <c r="F15" s="1">
        <v>6.4518035982311442E-2</v>
      </c>
      <c r="G15" s="1">
        <v>3.3901551675681416E-2</v>
      </c>
      <c r="H15" s="1"/>
      <c r="I15" s="1">
        <f t="shared" si="2"/>
        <v>5.2050613659491818E-2</v>
      </c>
      <c r="J15" s="1">
        <f t="shared" si="1"/>
        <v>0.2763526794875526</v>
      </c>
      <c r="K15" s="1">
        <f t="shared" si="1"/>
        <v>5.9014778498109877E-3</v>
      </c>
      <c r="L15" s="1">
        <f t="shared" si="1"/>
        <v>0.46244448120301396</v>
      </c>
      <c r="M15" s="1">
        <f t="shared" si="1"/>
        <v>0.14219060281231144</v>
      </c>
    </row>
    <row r="16" spans="1:13" x14ac:dyDescent="0.25">
      <c r="A16" s="4" t="s">
        <v>88</v>
      </c>
      <c r="B16" s="6">
        <v>7.0000000000000007E-2</v>
      </c>
      <c r="C16" s="1">
        <v>7.4694254809500619E-3</v>
      </c>
      <c r="D16" s="1">
        <v>9.1367837767611593E-2</v>
      </c>
      <c r="E16" s="1">
        <v>-5.8389253879843582E-2</v>
      </c>
      <c r="F16" s="1">
        <v>6.451803598231165E-2</v>
      </c>
      <c r="G16" s="1">
        <v>2.6317308317373358E-2</v>
      </c>
      <c r="H16" s="1"/>
      <c r="I16" s="1">
        <f t="shared" si="2"/>
        <v>5.2694956855886765E-2</v>
      </c>
      <c r="J16" s="1">
        <f t="shared" si="1"/>
        <v>0.29037224439621712</v>
      </c>
      <c r="K16" s="1">
        <f t="shared" si="1"/>
        <v>3.8674960097311306E-3</v>
      </c>
      <c r="L16" s="1">
        <f t="shared" si="1"/>
        <v>0.3703949262441264</v>
      </c>
      <c r="M16" s="1">
        <f t="shared" si="1"/>
        <v>0.15475338689856244</v>
      </c>
    </row>
    <row r="17" spans="1:13" x14ac:dyDescent="0.25">
      <c r="A17" s="4" t="s">
        <v>89</v>
      </c>
      <c r="B17" s="6">
        <v>0.04</v>
      </c>
      <c r="C17" s="1">
        <v>1.1740547507546118E-2</v>
      </c>
      <c r="D17" s="1">
        <v>2.6926799082267239E-2</v>
      </c>
      <c r="E17" s="1">
        <v>4.2270548118100992E-2</v>
      </c>
      <c r="F17" s="1">
        <v>6.4518035982311234E-2</v>
      </c>
      <c r="G17" s="1">
        <v>2.5642430613337652E-2</v>
      </c>
      <c r="H17" s="1"/>
      <c r="I17" s="1">
        <f t="shared" si="2"/>
        <v>4.2353163661698279E-2</v>
      </c>
      <c r="J17" s="1">
        <f t="shared" si="1"/>
        <v>0.26522346001381747</v>
      </c>
      <c r="K17" s="1">
        <f t="shared" si="1"/>
        <v>2.7870045468603832E-2</v>
      </c>
      <c r="L17" s="1">
        <f t="shared" si="1"/>
        <v>0.28413917794048915</v>
      </c>
      <c r="M17" s="1">
        <f t="shared" si="1"/>
        <v>0.13431274204899135</v>
      </c>
    </row>
    <row r="18" spans="1:13" x14ac:dyDescent="0.25">
      <c r="A18" s="4" t="s">
        <v>90</v>
      </c>
      <c r="B18" s="6">
        <v>0.05</v>
      </c>
      <c r="C18" s="1">
        <v>5.2159170067322593E-3</v>
      </c>
      <c r="D18" s="1">
        <v>0.10800728847262656</v>
      </c>
      <c r="E18" s="1">
        <v>0.10303042914664322</v>
      </c>
      <c r="F18" s="1">
        <v>0.10562580243470304</v>
      </c>
      <c r="G18" s="1">
        <v>1.8809331957496293E-2</v>
      </c>
      <c r="H18" s="1"/>
      <c r="I18" s="1">
        <f t="shared" si="2"/>
        <v>2.9051697315029656E-2</v>
      </c>
      <c r="J18" s="1">
        <f t="shared" si="1"/>
        <v>0.28984447356587539</v>
      </c>
      <c r="K18" s="1">
        <f t="shared" si="1"/>
        <v>2.6094689227902812E-2</v>
      </c>
      <c r="L18" s="1">
        <f t="shared" si="1"/>
        <v>0.3337279041384742</v>
      </c>
      <c r="M18" s="1">
        <f t="shared" si="1"/>
        <v>0.10879110626474242</v>
      </c>
    </row>
    <row r="19" spans="1:13" x14ac:dyDescent="0.25">
      <c r="A19" s="4" t="s">
        <v>91</v>
      </c>
      <c r="B19" s="6">
        <v>0.04</v>
      </c>
      <c r="C19" s="1">
        <v>7.09203274757022E-3</v>
      </c>
      <c r="D19" s="1">
        <v>5.8362997119604104E-2</v>
      </c>
      <c r="E19" s="1">
        <v>-5.1126787171975642E-2</v>
      </c>
      <c r="F19" s="1">
        <v>0.10562580243470304</v>
      </c>
      <c r="G19" s="1">
        <v>4.2559614418795903E-2</v>
      </c>
      <c r="H19" s="1"/>
      <c r="I19" s="1">
        <f t="shared" si="2"/>
        <v>3.1880837920298166E-2</v>
      </c>
      <c r="J19" s="1">
        <f t="shared" si="1"/>
        <v>0.31428001280687146</v>
      </c>
      <c r="K19" s="1">
        <f t="shared" si="1"/>
        <v>2.7182358711505206E-2</v>
      </c>
      <c r="L19" s="1">
        <f t="shared" si="1"/>
        <v>0.38523156433129513</v>
      </c>
      <c r="M19" s="1">
        <f t="shared" si="1"/>
        <v>0.11807630653500856</v>
      </c>
    </row>
    <row r="20" spans="1:13" x14ac:dyDescent="0.25">
      <c r="A20" s="4" t="s">
        <v>92</v>
      </c>
      <c r="B20" s="6">
        <v>0.09</v>
      </c>
      <c r="C20" s="1">
        <v>5.8408884625484343E-3</v>
      </c>
      <c r="D20" s="1">
        <v>0.10149999243990343</v>
      </c>
      <c r="E20" s="1">
        <v>-2.1123500846983875E-2</v>
      </c>
      <c r="F20" s="1">
        <v>0.10562580243470304</v>
      </c>
      <c r="G20" s="1">
        <v>1.7699577099400857E-2</v>
      </c>
      <c r="H20" s="1"/>
      <c r="I20" s="1">
        <f t="shared" si="2"/>
        <v>3.0212840757674497E-2</v>
      </c>
      <c r="J20" s="1">
        <f t="shared" si="1"/>
        <v>0.32648166280207325</v>
      </c>
      <c r="K20" s="1">
        <f t="shared" si="1"/>
        <v>6.783474533429823E-2</v>
      </c>
      <c r="L20" s="1">
        <f t="shared" si="1"/>
        <v>0.43872410621807045</v>
      </c>
      <c r="M20" s="1">
        <f t="shared" si="1"/>
        <v>0.10868809782721733</v>
      </c>
    </row>
    <row r="21" spans="1:13" x14ac:dyDescent="0.25">
      <c r="A21" s="4" t="s">
        <v>93</v>
      </c>
      <c r="B21" s="6">
        <v>0.13</v>
      </c>
      <c r="C21" s="1">
        <v>2.4445620694715734E-3</v>
      </c>
      <c r="D21" s="1">
        <v>4.2638147501910736E-2</v>
      </c>
      <c r="E21" s="1">
        <v>2.6268845115009282E-2</v>
      </c>
      <c r="F21" s="1">
        <v>0.10562580243470283</v>
      </c>
      <c r="G21" s="1">
        <v>2.8820438535491884E-2</v>
      </c>
      <c r="H21" s="1"/>
      <c r="I21" s="1">
        <f t="shared" si="2"/>
        <v>2.0747129820820609E-2</v>
      </c>
      <c r="J21" s="1">
        <f t="shared" ref="J21:J84" si="3">(1+D18)*(1+D19)*(1+D20)*(1+D21)-1</f>
        <v>0.34677601639687294</v>
      </c>
      <c r="K21" s="1">
        <f t="shared" ref="K21:K84" si="4">(1+E18)*(1+E19)*(1+E20)*(1+E21)-1</f>
        <v>5.1440561998624457E-2</v>
      </c>
      <c r="L21" s="1">
        <f t="shared" ref="L21:L84" si="5">(1+F18)*(1+F19)*(1+F20)*(1+F21)-1</f>
        <v>0.49428233308574643</v>
      </c>
      <c r="M21" s="1">
        <f t="shared" ref="M21:M84" si="6">(1+G18)*(1+G19)*(1+G20)*(1+G21)-1</f>
        <v>0.11212342719047896</v>
      </c>
    </row>
    <row r="22" spans="1:13" x14ac:dyDescent="0.25">
      <c r="A22" s="4" t="s">
        <v>94</v>
      </c>
      <c r="B22" s="6">
        <v>0.17</v>
      </c>
      <c r="C22" s="1">
        <v>5.4568318459821017E-3</v>
      </c>
      <c r="D22" s="1">
        <v>9.7873052209088512E-2</v>
      </c>
      <c r="E22" s="1">
        <v>8.2011777912139872E-2</v>
      </c>
      <c r="F22" s="1">
        <v>-5.8076934187018786E-2</v>
      </c>
      <c r="G22" s="1">
        <v>4.4451762570833588E-2</v>
      </c>
      <c r="H22" s="1"/>
      <c r="I22" s="1">
        <f t="shared" si="2"/>
        <v>2.0991766944581602E-2</v>
      </c>
      <c r="J22" s="1">
        <f t="shared" si="3"/>
        <v>0.3344579148047373</v>
      </c>
      <c r="K22" s="1">
        <f t="shared" si="4"/>
        <v>3.1404974690705023E-2</v>
      </c>
      <c r="L22" s="1">
        <f t="shared" si="5"/>
        <v>0.27303378165636283</v>
      </c>
      <c r="M22" s="1">
        <f t="shared" si="6"/>
        <v>0.14011448196459098</v>
      </c>
    </row>
    <row r="23" spans="1:13" x14ac:dyDescent="0.25">
      <c r="A23" s="4" t="s">
        <v>95</v>
      </c>
      <c r="B23" s="6">
        <v>0.06</v>
      </c>
      <c r="C23" s="1">
        <v>4.1865281102358518E-3</v>
      </c>
      <c r="D23" s="1">
        <v>7.0505912909595361E-2</v>
      </c>
      <c r="E23" s="1">
        <v>-1.159539226560386E-2</v>
      </c>
      <c r="F23" s="1">
        <v>-5.8076934187018786E-2</v>
      </c>
      <c r="G23" s="1">
        <v>4.2559614418795903E-2</v>
      </c>
      <c r="H23" s="1"/>
      <c r="I23" s="1">
        <f t="shared" si="2"/>
        <v>1.8046160965111468E-2</v>
      </c>
      <c r="J23" s="1">
        <f t="shared" si="3"/>
        <v>0.3497685503134067</v>
      </c>
      <c r="K23" s="1">
        <f t="shared" si="4"/>
        <v>7.4374759074621766E-2</v>
      </c>
      <c r="L23" s="1">
        <f t="shared" si="5"/>
        <v>8.4544047236155162E-2</v>
      </c>
      <c r="M23" s="1">
        <f t="shared" si="6"/>
        <v>0.1401144819645912</v>
      </c>
    </row>
    <row r="24" spans="1:13" x14ac:dyDescent="0.25">
      <c r="A24" s="4" t="s">
        <v>96</v>
      </c>
      <c r="B24" s="6">
        <v>0.2</v>
      </c>
      <c r="C24" s="1">
        <v>3.8875090246452788E-3</v>
      </c>
      <c r="D24" s="1">
        <v>0.12139255542803358</v>
      </c>
      <c r="E24" s="1">
        <v>-3.7658242398040637E-2</v>
      </c>
      <c r="F24" s="1">
        <v>-5.8076934187018786E-2</v>
      </c>
      <c r="G24" s="1">
        <v>2.570835671020703E-2</v>
      </c>
      <c r="H24" s="1"/>
      <c r="I24" s="1">
        <f t="shared" si="2"/>
        <v>1.6069078445921869E-2</v>
      </c>
      <c r="J24" s="1">
        <f t="shared" si="3"/>
        <v>0.37414472470359539</v>
      </c>
      <c r="K24" s="1">
        <f t="shared" si="4"/>
        <v>5.622690386954865E-2</v>
      </c>
      <c r="L24" s="1">
        <f t="shared" si="5"/>
        <v>-7.6037252628942564E-2</v>
      </c>
      <c r="M24" s="1">
        <f t="shared" si="6"/>
        <v>0.14908660480183089</v>
      </c>
    </row>
    <row r="25" spans="1:13" x14ac:dyDescent="0.25">
      <c r="A25" s="4" t="s">
        <v>97</v>
      </c>
      <c r="B25" s="6">
        <v>0.16</v>
      </c>
      <c r="C25" s="1">
        <v>4.8580140547712936E-4</v>
      </c>
      <c r="D25" s="1">
        <v>4.3334401510144324E-2</v>
      </c>
      <c r="E25" s="1">
        <v>3.942109939521915E-2</v>
      </c>
      <c r="F25" s="1">
        <v>-5.8076934187018786E-2</v>
      </c>
      <c r="G25" s="1">
        <v>3.4916265106227883E-2</v>
      </c>
      <c r="H25" s="1"/>
      <c r="I25" s="1">
        <f t="shared" si="2"/>
        <v>1.4083695694528497E-2</v>
      </c>
      <c r="J25" s="1">
        <f t="shared" si="3"/>
        <v>0.37506235252563513</v>
      </c>
      <c r="K25" s="1">
        <f t="shared" si="4"/>
        <v>6.9763088742952339E-2</v>
      </c>
      <c r="L25" s="1">
        <f t="shared" si="5"/>
        <v>-0.21284233618260662</v>
      </c>
      <c r="M25" s="1">
        <f t="shared" si="6"/>
        <v>0.15589501606123246</v>
      </c>
    </row>
    <row r="26" spans="1:13" x14ac:dyDescent="0.25">
      <c r="A26" s="4" t="s">
        <v>98</v>
      </c>
      <c r="B26" s="6">
        <v>0.13</v>
      </c>
      <c r="C26" s="1">
        <v>6.9940466433637697E-3</v>
      </c>
      <c r="D26" s="1">
        <v>7.8904302623960865E-2</v>
      </c>
      <c r="E26" s="1">
        <v>0.10083464236937002</v>
      </c>
      <c r="F26" s="1">
        <v>3.3805013987176065E-2</v>
      </c>
      <c r="G26" s="1">
        <v>4.3172171865208782E-2</v>
      </c>
      <c r="H26" s="1"/>
      <c r="I26" s="1">
        <f t="shared" si="2"/>
        <v>1.5634099862495754E-2</v>
      </c>
      <c r="J26" s="1">
        <f t="shared" si="3"/>
        <v>0.35130440220841819</v>
      </c>
      <c r="K26" s="1">
        <f t="shared" si="4"/>
        <v>8.8372872880063014E-2</v>
      </c>
      <c r="L26" s="1">
        <f t="shared" si="5"/>
        <v>-0.13605731806717769</v>
      </c>
      <c r="M26" s="1">
        <f t="shared" si="6"/>
        <v>0.15447889272051518</v>
      </c>
    </row>
    <row r="27" spans="1:13" x14ac:dyDescent="0.25">
      <c r="A27" s="4" t="s">
        <v>99</v>
      </c>
      <c r="B27" s="6">
        <v>0.16</v>
      </c>
      <c r="C27" s="1">
        <v>6.4512334509868666E-3</v>
      </c>
      <c r="D27" s="1">
        <v>4.841726399868141E-2</v>
      </c>
      <c r="E27" s="1">
        <v>-3.6178595943249903E-2</v>
      </c>
      <c r="F27" s="1">
        <v>3.3805013987176065E-2</v>
      </c>
      <c r="G27" s="1">
        <v>6.3657851771977414E-2</v>
      </c>
      <c r="H27" s="1"/>
      <c r="I27" s="1">
        <f t="shared" si="2"/>
        <v>1.7924622495314235E-2</v>
      </c>
      <c r="J27" s="1">
        <f t="shared" si="3"/>
        <v>0.32342180188627023</v>
      </c>
      <c r="K27" s="1">
        <f t="shared" si="4"/>
        <v>6.1303298535843487E-2</v>
      </c>
      <c r="L27" s="1">
        <f t="shared" si="5"/>
        <v>-5.1782137207993184E-2</v>
      </c>
      <c r="M27" s="1">
        <f t="shared" si="6"/>
        <v>0.17784203604679361</v>
      </c>
    </row>
    <row r="28" spans="1:13" x14ac:dyDescent="0.25">
      <c r="A28" s="4" t="s">
        <v>100</v>
      </c>
      <c r="B28" s="6">
        <v>0.13</v>
      </c>
      <c r="C28" s="1">
        <v>-1.3359298343923909E-2</v>
      </c>
      <c r="D28" s="1">
        <v>7.4083427121612908E-2</v>
      </c>
      <c r="E28" s="1">
        <v>-7.1927682122599132E-2</v>
      </c>
      <c r="F28" s="1">
        <v>3.3805013987176065E-2</v>
      </c>
      <c r="G28" s="1">
        <v>4.3110123653728412E-2</v>
      </c>
      <c r="H28" s="1"/>
      <c r="I28" s="1">
        <f t="shared" si="2"/>
        <v>4.3665723817376545E-4</v>
      </c>
      <c r="J28" s="1">
        <f t="shared" si="3"/>
        <v>0.26758949630702222</v>
      </c>
      <c r="K28" s="1">
        <f t="shared" si="4"/>
        <v>2.3509792090399939E-2</v>
      </c>
      <c r="L28" s="1">
        <f t="shared" si="5"/>
        <v>4.071385072251088E-2</v>
      </c>
      <c r="M28" s="1">
        <f t="shared" si="6"/>
        <v>0.19782484351197605</v>
      </c>
    </row>
    <row r="29" spans="1:13" x14ac:dyDescent="0.25">
      <c r="A29" s="4" t="s">
        <v>101</v>
      </c>
      <c r="B29" s="6">
        <v>0.12</v>
      </c>
      <c r="C29" s="1">
        <v>2.5438614917193954E-3</v>
      </c>
      <c r="D29" s="1">
        <v>-1.0805641344709812E-2</v>
      </c>
      <c r="E29" s="1">
        <v>9.7538985231091085E-3</v>
      </c>
      <c r="F29" s="1">
        <v>3.3805013987176065E-2</v>
      </c>
      <c r="G29" s="1">
        <v>8.489944378648627E-2</v>
      </c>
      <c r="H29" s="1"/>
      <c r="I29" s="1">
        <f t="shared" si="2"/>
        <v>2.4946162318777443E-3</v>
      </c>
      <c r="J29" s="1">
        <f t="shared" si="3"/>
        <v>0.20181255120381048</v>
      </c>
      <c r="K29" s="1">
        <f t="shared" si="4"/>
        <v>-5.703267577317872E-3</v>
      </c>
      <c r="L29" s="1">
        <f t="shared" si="5"/>
        <v>0.14223256235287107</v>
      </c>
      <c r="M29" s="1">
        <f t="shared" si="6"/>
        <v>0.25567599070093849</v>
      </c>
    </row>
    <row r="30" spans="1:13" x14ac:dyDescent="0.25">
      <c r="A30" s="4" t="s">
        <v>102</v>
      </c>
      <c r="B30" s="6">
        <v>0.08</v>
      </c>
      <c r="C30" s="1">
        <v>4.1420417547735532E-2</v>
      </c>
      <c r="D30" s="1">
        <v>2.9119107257530287E-2</v>
      </c>
      <c r="E30" s="1">
        <v>8.0210134811305039E-2</v>
      </c>
      <c r="F30" s="1">
        <v>5.3172030855563254E-2</v>
      </c>
      <c r="G30" s="1">
        <v>6.7441280795532688E-2</v>
      </c>
      <c r="H30" s="1"/>
      <c r="I30" s="1">
        <f t="shared" si="2"/>
        <v>3.6767163922775126E-2</v>
      </c>
      <c r="J30" s="1">
        <f t="shared" si="3"/>
        <v>0.14635585081806379</v>
      </c>
      <c r="K30" s="1">
        <f t="shared" si="4"/>
        <v>-2.4331751532612911E-2</v>
      </c>
      <c r="L30" s="1">
        <f t="shared" si="5"/>
        <v>0.163630830888434</v>
      </c>
      <c r="M30" s="1">
        <f t="shared" si="6"/>
        <v>0.2848889415650564</v>
      </c>
    </row>
    <row r="31" spans="1:13" x14ac:dyDescent="0.25">
      <c r="A31" s="4" t="s">
        <v>103</v>
      </c>
      <c r="B31" s="6">
        <v>0.05</v>
      </c>
      <c r="C31" s="1">
        <v>2.8101165110909924E-2</v>
      </c>
      <c r="D31" s="1">
        <v>2.0343797987415486E-2</v>
      </c>
      <c r="E31" s="1">
        <v>-2.5189039421384948E-2</v>
      </c>
      <c r="F31" s="1">
        <v>5.3172030855563254E-2</v>
      </c>
      <c r="G31" s="1">
        <v>4.9480057263369716E-2</v>
      </c>
      <c r="H31" s="1"/>
      <c r="I31" s="1">
        <f t="shared" si="2"/>
        <v>5.9069226357748805E-2</v>
      </c>
      <c r="J31" s="1">
        <f t="shared" si="3"/>
        <v>0.11565988355402479</v>
      </c>
      <c r="K31" s="1">
        <f t="shared" si="4"/>
        <v>-1.3207116493391569E-2</v>
      </c>
      <c r="L31" s="1">
        <f t="shared" si="5"/>
        <v>0.18542996866149863</v>
      </c>
      <c r="M31" s="1">
        <f t="shared" si="6"/>
        <v>0.26776229567084919</v>
      </c>
    </row>
    <row r="32" spans="1:13" x14ac:dyDescent="0.25">
      <c r="A32" s="4" t="s">
        <v>104</v>
      </c>
      <c r="B32" s="6">
        <v>7.0000000000000007E-2</v>
      </c>
      <c r="C32" s="1">
        <v>-1.3085239548655481E-2</v>
      </c>
      <c r="D32" s="1">
        <v>0.10904042690656822</v>
      </c>
      <c r="E32" s="1">
        <v>-4.3231448357249978E-2</v>
      </c>
      <c r="F32" s="1">
        <v>5.3172030855563254E-2</v>
      </c>
      <c r="G32" s="1">
        <v>-6.9204428445737952E-3</v>
      </c>
      <c r="H32" s="1"/>
      <c r="I32" s="1">
        <f t="shared" si="2"/>
        <v>5.9363403595515507E-2</v>
      </c>
      <c r="J32" s="1">
        <f t="shared" si="3"/>
        <v>0.15197002606687948</v>
      </c>
      <c r="K32" s="1">
        <f t="shared" si="4"/>
        <v>1.7304772200641416E-2</v>
      </c>
      <c r="L32" s="1">
        <f t="shared" si="5"/>
        <v>0.20763748544535865</v>
      </c>
      <c r="M32" s="1">
        <f t="shared" si="6"/>
        <v>0.20695676382974915</v>
      </c>
    </row>
    <row r="33" spans="1:13" x14ac:dyDescent="0.25">
      <c r="A33" s="4" t="s">
        <v>105</v>
      </c>
      <c r="B33" s="6">
        <v>0.11</v>
      </c>
      <c r="C33" s="1">
        <v>8.0726977251112612E-3</v>
      </c>
      <c r="D33" s="1">
        <v>3.5707180869765952E-2</v>
      </c>
      <c r="E33" s="1">
        <v>-9.5683230204335334E-3</v>
      </c>
      <c r="F33" s="1">
        <v>5.3172030855563039E-2</v>
      </c>
      <c r="G33" s="1">
        <v>1.7212128881121426E-2</v>
      </c>
      <c r="H33" s="1"/>
      <c r="I33" s="1">
        <f t="shared" si="2"/>
        <v>6.5205588656040758E-2</v>
      </c>
      <c r="J33" s="1">
        <f t="shared" si="3"/>
        <v>0.20613670883253166</v>
      </c>
      <c r="K33" s="1">
        <f t="shared" si="4"/>
        <v>-2.1619396531221691E-3</v>
      </c>
      <c r="L33" s="1">
        <f t="shared" si="5"/>
        <v>0.23026103169932033</v>
      </c>
      <c r="M33" s="1">
        <f t="shared" si="6"/>
        <v>0.13165424338105902</v>
      </c>
    </row>
    <row r="34" spans="1:13" x14ac:dyDescent="0.25">
      <c r="A34" s="4" t="s">
        <v>106</v>
      </c>
      <c r="B34" s="6">
        <v>0.18</v>
      </c>
      <c r="C34" s="1">
        <v>-3.0196298737199456E-3</v>
      </c>
      <c r="D34" s="1">
        <v>7.1537791454895888E-2</v>
      </c>
      <c r="E34" s="1">
        <v>7.5888898026057208E-2</v>
      </c>
      <c r="F34" s="1">
        <v>8.1245546984110607E-3</v>
      </c>
      <c r="G34" s="1">
        <v>1.6920877488337177E-2</v>
      </c>
      <c r="H34" s="1"/>
      <c r="I34" s="1">
        <f t="shared" si="2"/>
        <v>1.9750567729005963E-2</v>
      </c>
      <c r="J34" s="1">
        <f t="shared" si="3"/>
        <v>0.25585178242314766</v>
      </c>
      <c r="K34" s="1">
        <f t="shared" si="4"/>
        <v>-6.1536579245347056E-3</v>
      </c>
      <c r="L34" s="1">
        <f t="shared" si="5"/>
        <v>0.17763890267494142</v>
      </c>
      <c r="M34" s="1">
        <f t="shared" si="6"/>
        <v>7.8094736353841787E-2</v>
      </c>
    </row>
    <row r="35" spans="1:13" x14ac:dyDescent="0.25">
      <c r="A35" s="4" t="s">
        <v>107</v>
      </c>
      <c r="B35" s="6">
        <v>0.13</v>
      </c>
      <c r="C35" s="1">
        <v>1.1027680677062645E-2</v>
      </c>
      <c r="D35" s="1">
        <v>2.5795310615304115E-2</v>
      </c>
      <c r="E35" s="1">
        <v>-2.7874797840109888E-2</v>
      </c>
      <c r="F35" s="1">
        <v>8.1245546984110607E-3</v>
      </c>
      <c r="G35" s="1">
        <v>2.9754261081792716E-2</v>
      </c>
      <c r="H35" s="1"/>
      <c r="I35" s="1">
        <f t="shared" si="2"/>
        <v>2.8157601095144535E-3</v>
      </c>
      <c r="J35" s="1">
        <f t="shared" si="3"/>
        <v>0.26256157167667205</v>
      </c>
      <c r="K35" s="1">
        <f t="shared" si="4"/>
        <v>-8.8918618308223563E-3</v>
      </c>
      <c r="L35" s="1">
        <f t="shared" si="5"/>
        <v>0.12726758741423461</v>
      </c>
      <c r="M35" s="1">
        <f t="shared" si="6"/>
        <v>5.783110496173971E-2</v>
      </c>
    </row>
    <row r="36" spans="1:13" x14ac:dyDescent="0.25">
      <c r="A36" s="4" t="s">
        <v>108</v>
      </c>
      <c r="B36" s="6">
        <v>0.17</v>
      </c>
      <c r="C36" s="1">
        <v>1.9920325312405766E-3</v>
      </c>
      <c r="D36" s="1">
        <v>8.1305335212224175E-2</v>
      </c>
      <c r="E36" s="1">
        <v>-2.9687517196339688E-2</v>
      </c>
      <c r="F36" s="1">
        <v>8.1245546984110607E-3</v>
      </c>
      <c r="G36" s="1">
        <v>9.7245498919947809E-3</v>
      </c>
      <c r="H36" s="1"/>
      <c r="I36" s="1">
        <f t="shared" si="2"/>
        <v>1.8135954585341674E-2</v>
      </c>
      <c r="J36" s="1">
        <f t="shared" si="3"/>
        <v>0.23098719430444148</v>
      </c>
      <c r="K36" s="1">
        <f t="shared" si="4"/>
        <v>5.1381774857224283E-3</v>
      </c>
      <c r="L36" s="1">
        <f t="shared" si="5"/>
        <v>7.9050811541901078E-2</v>
      </c>
      <c r="M36" s="1">
        <f t="shared" si="6"/>
        <v>7.556139749644819E-2</v>
      </c>
    </row>
    <row r="37" spans="1:13" x14ac:dyDescent="0.25">
      <c r="A37" s="4" t="s">
        <v>109</v>
      </c>
      <c r="B37" s="6">
        <v>0.22</v>
      </c>
      <c r="C37" s="1">
        <v>3.6154401820136003E-2</v>
      </c>
      <c r="D37" s="1">
        <v>4.5792019279078056E-2</v>
      </c>
      <c r="E37" s="1">
        <v>8.0303044968118003E-3</v>
      </c>
      <c r="F37" s="1">
        <v>8.1245546984115014E-3</v>
      </c>
      <c r="G37" s="1">
        <v>2.861880530565266E-2</v>
      </c>
      <c r="H37" s="1"/>
      <c r="I37" s="1">
        <f t="shared" si="2"/>
        <v>4.649798905933511E-2</v>
      </c>
      <c r="J37" s="1">
        <f t="shared" si="3"/>
        <v>0.2429735039176153</v>
      </c>
      <c r="K37" s="1">
        <f t="shared" si="4"/>
        <v>2.2998119569641595E-2</v>
      </c>
      <c r="L37" s="1">
        <f t="shared" si="5"/>
        <v>3.2896418640106395E-2</v>
      </c>
      <c r="M37" s="1">
        <f t="shared" si="6"/>
        <v>8.7622383093870493E-2</v>
      </c>
    </row>
    <row r="38" spans="1:13" x14ac:dyDescent="0.25">
      <c r="A38" s="4" t="s">
        <v>110</v>
      </c>
      <c r="B38" s="6">
        <v>0.13</v>
      </c>
      <c r="C38" s="1">
        <v>1.4292763556925473E-2</v>
      </c>
      <c r="D38" s="1">
        <v>5.7679315158540079E-2</v>
      </c>
      <c r="E38" s="1">
        <v>0.10055259141937602</v>
      </c>
      <c r="F38" s="1">
        <v>3.5913351555071131E-2</v>
      </c>
      <c r="G38" s="1">
        <v>3.9943866131644072E-2</v>
      </c>
      <c r="H38" s="1"/>
      <c r="I38" s="1">
        <f t="shared" si="2"/>
        <v>6.4670247464662989E-2</v>
      </c>
      <c r="J38" s="1">
        <f t="shared" si="3"/>
        <v>0.22689780506834567</v>
      </c>
      <c r="K38" s="1">
        <f t="shared" si="4"/>
        <v>4.644934395656386E-2</v>
      </c>
      <c r="L38" s="1">
        <f t="shared" si="5"/>
        <v>6.136804808092311E-2</v>
      </c>
      <c r="M38" s="1">
        <f t="shared" si="6"/>
        <v>0.11224604686997774</v>
      </c>
    </row>
    <row r="39" spans="1:13" x14ac:dyDescent="0.25">
      <c r="A39" s="4" t="s">
        <v>111</v>
      </c>
      <c r="B39" s="6">
        <v>0.16</v>
      </c>
      <c r="C39" s="1">
        <v>1.0353033649902442E-2</v>
      </c>
      <c r="D39" s="1">
        <v>3.5363189303132161E-2</v>
      </c>
      <c r="E39" s="1">
        <v>-9.0525540603242048E-3</v>
      </c>
      <c r="F39" s="1">
        <v>3.5913351555071131E-2</v>
      </c>
      <c r="G39" s="1">
        <v>5.8496206681608626E-2</v>
      </c>
      <c r="H39" s="1"/>
      <c r="I39" s="1">
        <f t="shared" si="2"/>
        <v>6.3959805375800594E-2</v>
      </c>
      <c r="J39" s="1">
        <f t="shared" si="3"/>
        <v>0.23834142275676617</v>
      </c>
      <c r="K39" s="1">
        <f t="shared" si="4"/>
        <v>6.6710648376390624E-2</v>
      </c>
      <c r="L39" s="1">
        <f t="shared" si="5"/>
        <v>9.0624493567556641E-2</v>
      </c>
      <c r="M39" s="1">
        <f t="shared" si="6"/>
        <v>0.14329045870777235</v>
      </c>
    </row>
    <row r="40" spans="1:13" x14ac:dyDescent="0.25">
      <c r="A40" s="4" t="s">
        <v>112</v>
      </c>
      <c r="B40" s="6">
        <v>7.0000000000000007E-2</v>
      </c>
      <c r="C40" s="1">
        <v>4.7540944768999976E-2</v>
      </c>
      <c r="D40" s="1">
        <v>8.5670753280022438E-2</v>
      </c>
      <c r="E40" s="1">
        <v>-3.8826820090857611E-2</v>
      </c>
      <c r="F40" s="1">
        <v>3.5913351555071131E-2</v>
      </c>
      <c r="G40" s="1">
        <v>8.4403813582548753E-2</v>
      </c>
      <c r="H40" s="1"/>
      <c r="I40" s="1">
        <f t="shared" si="2"/>
        <v>0.11232567079804401</v>
      </c>
      <c r="J40" s="1">
        <f t="shared" si="3"/>
        <v>0.24334082287527625</v>
      </c>
      <c r="K40" s="1">
        <f t="shared" si="4"/>
        <v>5.6663378152523869E-2</v>
      </c>
      <c r="L40" s="1">
        <f t="shared" si="5"/>
        <v>0.12068738843248061</v>
      </c>
      <c r="M40" s="1">
        <f t="shared" si="6"/>
        <v>0.22784826177383111</v>
      </c>
    </row>
    <row r="41" spans="1:13" x14ac:dyDescent="0.25">
      <c r="A41" s="4" t="s">
        <v>113</v>
      </c>
      <c r="B41" s="6">
        <v>0.06</v>
      </c>
      <c r="C41" s="1">
        <v>5.2185753170570247E-2</v>
      </c>
      <c r="D41" s="1">
        <v>2.540140249513213E-2</v>
      </c>
      <c r="E41" s="1">
        <v>1.1324726716423747E-2</v>
      </c>
      <c r="F41" s="1">
        <v>3.5913351555070701E-2</v>
      </c>
      <c r="G41" s="1">
        <v>5.5852077925893209E-2</v>
      </c>
      <c r="H41" s="1"/>
      <c r="I41" s="1">
        <f t="shared" si="2"/>
        <v>0.12953554184944949</v>
      </c>
      <c r="J41" s="1">
        <f t="shared" si="3"/>
        <v>0.21909844410041979</v>
      </c>
      <c r="K41" s="1">
        <f t="shared" si="4"/>
        <v>6.0116741901715454E-2</v>
      </c>
      <c r="L41" s="1">
        <f t="shared" si="5"/>
        <v>0.15157896232761958</v>
      </c>
      <c r="M41" s="1">
        <f t="shared" si="6"/>
        <v>0.26035624848056771</v>
      </c>
    </row>
    <row r="42" spans="1:13" x14ac:dyDescent="0.25">
      <c r="A42" s="4" t="s">
        <v>34</v>
      </c>
      <c r="B42" s="1">
        <v>0.05</v>
      </c>
      <c r="C42" s="1">
        <v>6.1621134106173897E-2</v>
      </c>
      <c r="D42" s="1">
        <v>5.0834040270164103E-2</v>
      </c>
      <c r="E42" s="1">
        <v>0.104828541231724</v>
      </c>
      <c r="F42" s="1">
        <v>-1.2182181813105999E-2</v>
      </c>
      <c r="G42" s="1">
        <v>5.9898141581069098E-2</v>
      </c>
      <c r="H42" s="1"/>
      <c r="I42" s="1">
        <f t="shared" si="2"/>
        <v>0.18224130747645306</v>
      </c>
      <c r="J42" s="1">
        <f t="shared" si="3"/>
        <v>0.2112084685225124</v>
      </c>
      <c r="K42" s="1">
        <f t="shared" si="4"/>
        <v>6.4235587306236797E-2</v>
      </c>
      <c r="L42" s="1">
        <f t="shared" si="5"/>
        <v>9.8113289425946881E-2</v>
      </c>
      <c r="M42" s="1">
        <f t="shared" si="6"/>
        <v>0.28453976123124702</v>
      </c>
    </row>
    <row r="43" spans="1:13" x14ac:dyDescent="0.25">
      <c r="A43" s="4" t="s">
        <v>35</v>
      </c>
      <c r="B43" s="1">
        <v>0.28000000000000003</v>
      </c>
      <c r="C43" s="1">
        <v>0.18827986637758601</v>
      </c>
      <c r="D43" s="1">
        <v>2.3266887567833901E-2</v>
      </c>
      <c r="E43" s="1">
        <v>-2.26871180228621E-2</v>
      </c>
      <c r="F43" s="1">
        <v>4.4782807133163498E-3</v>
      </c>
      <c r="G43" s="1">
        <v>4.3237679054646302E-2</v>
      </c>
      <c r="H43" s="1"/>
      <c r="I43" s="1">
        <f t="shared" si="2"/>
        <v>0.39043828848538031</v>
      </c>
      <c r="J43" s="1">
        <f t="shared" si="3"/>
        <v>0.19705774030369483</v>
      </c>
      <c r="K43" s="1">
        <f t="shared" si="4"/>
        <v>4.9592643075651255E-2</v>
      </c>
      <c r="L43" s="1">
        <f t="shared" si="5"/>
        <v>6.4790744645963239E-2</v>
      </c>
      <c r="M43" s="1">
        <f t="shared" si="6"/>
        <v>0.26602275067329195</v>
      </c>
    </row>
    <row r="44" spans="1:13" x14ac:dyDescent="0.25">
      <c r="A44" s="4" t="s">
        <v>36</v>
      </c>
      <c r="B44" s="1">
        <v>0.37</v>
      </c>
      <c r="C44" s="1">
        <v>0.23430218367127501</v>
      </c>
      <c r="D44" s="1">
        <v>8.3921542417755304E-2</v>
      </c>
      <c r="E44" s="1">
        <v>-3.6142076045257099E-2</v>
      </c>
      <c r="F44" s="1">
        <v>-8.5759565244245602E-3</v>
      </c>
      <c r="G44" s="1">
        <v>5.6291916292386703E-2</v>
      </c>
      <c r="H44" s="1"/>
      <c r="I44" s="1">
        <f t="shared" si="2"/>
        <v>0.63833311175832863</v>
      </c>
      <c r="J44" s="1">
        <f t="shared" si="3"/>
        <v>0.19512906497024374</v>
      </c>
      <c r="K44" s="1">
        <f t="shared" si="4"/>
        <v>5.2524359916803487E-2</v>
      </c>
      <c r="L44" s="1">
        <f t="shared" si="5"/>
        <v>1.9061240911276034E-2</v>
      </c>
      <c r="M44" s="1">
        <f t="shared" si="6"/>
        <v>0.23320259540626465</v>
      </c>
    </row>
    <row r="45" spans="1:13" x14ac:dyDescent="0.25">
      <c r="A45" s="4" t="s">
        <v>37</v>
      </c>
      <c r="B45" s="1">
        <v>0.2</v>
      </c>
      <c r="C45" s="1">
        <v>-4.64951496006503E-2</v>
      </c>
      <c r="D45" s="1">
        <v>6.1522582220161902E-2</v>
      </c>
      <c r="E45" s="1">
        <v>-6.0952467197781197E-2</v>
      </c>
      <c r="F45" s="1">
        <v>1.0521589759914501E-2</v>
      </c>
      <c r="G45" s="1">
        <v>3.7194370008049003E-2</v>
      </c>
      <c r="H45" s="1"/>
      <c r="I45" s="1">
        <f t="shared" si="2"/>
        <v>0.4846794531518277</v>
      </c>
      <c r="J45" s="1">
        <f t="shared" si="3"/>
        <v>0.23722913587452754</v>
      </c>
      <c r="K45" s="1">
        <f t="shared" si="4"/>
        <v>-2.2697282797428775E-2</v>
      </c>
      <c r="L45" s="1">
        <f t="shared" si="5"/>
        <v>-5.9174508345652965E-3</v>
      </c>
      <c r="M45" s="1">
        <f t="shared" si="6"/>
        <v>0.21141096918356883</v>
      </c>
    </row>
    <row r="46" spans="1:13" x14ac:dyDescent="0.25">
      <c r="A46" s="4" t="s">
        <v>38</v>
      </c>
      <c r="B46" s="1">
        <v>0.18</v>
      </c>
      <c r="C46" s="1">
        <v>0.28795555802712203</v>
      </c>
      <c r="D46" s="1">
        <v>6.5831927115633404E-2</v>
      </c>
      <c r="E46" s="1">
        <v>7.9843320165791098E-2</v>
      </c>
      <c r="F46" s="1">
        <v>-0.108395722931993</v>
      </c>
      <c r="G46" s="1">
        <v>8.3624987028112094E-2</v>
      </c>
      <c r="H46" s="1"/>
      <c r="I46" s="1">
        <f t="shared" si="2"/>
        <v>0.80120863474099147</v>
      </c>
      <c r="J46" s="1">
        <f t="shared" si="3"/>
        <v>0.25488732153531291</v>
      </c>
      <c r="K46" s="1">
        <f t="shared" si="4"/>
        <v>-4.4798562341149206E-2</v>
      </c>
      <c r="L46" s="1">
        <f t="shared" si="5"/>
        <v>-0.10274117729381083</v>
      </c>
      <c r="M46" s="1">
        <f t="shared" si="6"/>
        <v>0.23852957587892076</v>
      </c>
    </row>
    <row r="47" spans="1:13" x14ac:dyDescent="0.25">
      <c r="A47" s="4" t="s">
        <v>39</v>
      </c>
      <c r="B47" s="1">
        <v>0.12</v>
      </c>
      <c r="C47" s="1">
        <v>0.24022408043202101</v>
      </c>
      <c r="D47" s="1">
        <v>6.6523419954139101E-2</v>
      </c>
      <c r="E47" s="1">
        <v>-2.0069321394952801E-2</v>
      </c>
      <c r="F47" s="1">
        <v>-0.122452592239178</v>
      </c>
      <c r="G47" s="1">
        <v>9.7681856335296094E-2</v>
      </c>
      <c r="H47" s="1"/>
      <c r="I47" s="1">
        <f t="shared" si="2"/>
        <v>0.87994628697850952</v>
      </c>
      <c r="J47" s="1">
        <f t="shared" si="3"/>
        <v>0.30793513801863237</v>
      </c>
      <c r="K47" s="1">
        <f t="shared" si="4"/>
        <v>-4.2239992666493142E-2</v>
      </c>
      <c r="L47" s="1">
        <f t="shared" si="5"/>
        <v>-0.2161232661026864</v>
      </c>
      <c r="M47" s="1">
        <f t="shared" si="6"/>
        <v>0.30316558850605646</v>
      </c>
    </row>
    <row r="48" spans="1:13" x14ac:dyDescent="0.25">
      <c r="A48" s="4" t="s">
        <v>40</v>
      </c>
      <c r="B48" s="1">
        <v>0.13</v>
      </c>
      <c r="C48" s="1">
        <v>9.3842828110373602E-2</v>
      </c>
      <c r="D48" s="1">
        <v>6.8837699811515704E-2</v>
      </c>
      <c r="E48" s="1">
        <v>-4.7541882268935999E-2</v>
      </c>
      <c r="F48" s="1">
        <v>-0.118387435201873</v>
      </c>
      <c r="G48" s="1">
        <v>9.3616699297991907E-2</v>
      </c>
      <c r="H48" s="1"/>
      <c r="I48" s="1">
        <f t="shared" si="2"/>
        <v>0.6660148466461997</v>
      </c>
      <c r="J48" s="1">
        <f t="shared" si="3"/>
        <v>0.28973392419550148</v>
      </c>
      <c r="K48" s="1">
        <f t="shared" si="4"/>
        <v>-5.356767719451283E-2</v>
      </c>
      <c r="L48" s="1">
        <f t="shared" si="5"/>
        <v>-0.30294652181913251</v>
      </c>
      <c r="M48" s="1">
        <f t="shared" si="6"/>
        <v>0.34921381822468311</v>
      </c>
    </row>
    <row r="49" spans="1:13" x14ac:dyDescent="0.25">
      <c r="A49" s="4" t="s">
        <v>41</v>
      </c>
      <c r="B49" s="1">
        <v>0.19</v>
      </c>
      <c r="C49" s="1">
        <v>-3.1322471129040998E-2</v>
      </c>
      <c r="D49" s="1">
        <v>2.6262965287694201E-2</v>
      </c>
      <c r="E49" s="1">
        <v>-2.2980953046669601E-2</v>
      </c>
      <c r="F49" s="1">
        <v>-9.6123429960314893E-2</v>
      </c>
      <c r="G49" s="1">
        <v>7.1352694056433699E-2</v>
      </c>
      <c r="H49" s="1"/>
      <c r="I49" s="1">
        <f t="shared" si="2"/>
        <v>0.69252536474844462</v>
      </c>
      <c r="J49" s="1">
        <f t="shared" si="3"/>
        <v>0.24689402151832041</v>
      </c>
      <c r="K49" s="1">
        <f t="shared" si="4"/>
        <v>-1.5297550195470744E-2</v>
      </c>
      <c r="L49" s="1">
        <f t="shared" si="5"/>
        <v>-0.37650980109980037</v>
      </c>
      <c r="M49" s="1">
        <f t="shared" si="6"/>
        <v>0.39364799965310682</v>
      </c>
    </row>
    <row r="50" spans="1:13" x14ac:dyDescent="0.25">
      <c r="A50" s="4" t="s">
        <v>42</v>
      </c>
      <c r="B50" s="1">
        <v>0.1</v>
      </c>
      <c r="C50" s="1">
        <v>-0.11892004544345799</v>
      </c>
      <c r="D50" s="1">
        <v>6.8330747306921694E-2</v>
      </c>
      <c r="E50" s="1">
        <v>7.8558127007831102E-2</v>
      </c>
      <c r="F50" s="1">
        <v>2.8772825893623701E-2</v>
      </c>
      <c r="G50" s="1">
        <v>5.3085088452312398E-2</v>
      </c>
      <c r="H50" s="1"/>
      <c r="I50" s="1">
        <f t="shared" si="2"/>
        <v>0.15784287909952166</v>
      </c>
      <c r="J50" s="1">
        <f t="shared" si="3"/>
        <v>0.24981733792318628</v>
      </c>
      <c r="K50" s="1">
        <f t="shared" si="4"/>
        <v>-1.6469509893217271E-2</v>
      </c>
      <c r="L50" s="1">
        <f t="shared" si="5"/>
        <v>-0.28058916905508413</v>
      </c>
      <c r="M50" s="1">
        <f t="shared" si="6"/>
        <v>0.35437069517113851</v>
      </c>
    </row>
    <row r="51" spans="1:13" x14ac:dyDescent="0.25">
      <c r="A51" s="4" t="s">
        <v>43</v>
      </c>
      <c r="B51" s="1">
        <v>0.27</v>
      </c>
      <c r="C51" s="1">
        <v>5.10639407457347E-3</v>
      </c>
      <c r="D51" s="1">
        <v>8.3972271746205293E-2</v>
      </c>
      <c r="E51" s="1">
        <v>-3.6860155352128401E-2</v>
      </c>
      <c r="F51" s="1">
        <v>4.7095055697088398E-2</v>
      </c>
      <c r="G51" s="1">
        <v>3.4762858648849503E-2</v>
      </c>
      <c r="H51" s="1"/>
      <c r="I51" s="1">
        <f t="shared" si="2"/>
        <v>-6.1657244462420935E-2</v>
      </c>
      <c r="J51" s="1">
        <f t="shared" si="3"/>
        <v>0.27026496906617048</v>
      </c>
      <c r="K51" s="1">
        <f t="shared" si="4"/>
        <v>-3.3322025598421234E-2</v>
      </c>
      <c r="L51" s="1">
        <f t="shared" si="5"/>
        <v>-0.14159449684948855</v>
      </c>
      <c r="M51" s="1">
        <f t="shared" si="6"/>
        <v>0.27673832278178012</v>
      </c>
    </row>
    <row r="52" spans="1:13" x14ac:dyDescent="0.25">
      <c r="A52" s="4" t="s">
        <v>44</v>
      </c>
      <c r="B52" s="1">
        <v>0.25</v>
      </c>
      <c r="C52" s="1">
        <v>2.4154143073374702E-2</v>
      </c>
      <c r="D52" s="1">
        <v>0.14946566146923099</v>
      </c>
      <c r="E52" s="1">
        <v>-4.1413731460583102E-2</v>
      </c>
      <c r="F52" s="1">
        <v>6.2338752024404101E-2</v>
      </c>
      <c r="G52" s="1">
        <v>1.9519162321532901E-2</v>
      </c>
      <c r="H52" s="1"/>
      <c r="I52" s="1">
        <f t="shared" si="2"/>
        <v>-0.12143902578138177</v>
      </c>
      <c r="J52" s="1">
        <f t="shared" si="3"/>
        <v>0.36608763254357868</v>
      </c>
      <c r="K52" s="1">
        <f t="shared" si="4"/>
        <v>-2.7102383705549293E-2</v>
      </c>
      <c r="L52" s="1">
        <f t="shared" si="5"/>
        <v>3.4374358260884197E-2</v>
      </c>
      <c r="M52" s="1">
        <f t="shared" si="6"/>
        <v>0.19023345764730282</v>
      </c>
    </row>
    <row r="53" spans="1:13" x14ac:dyDescent="0.25">
      <c r="A53" s="4" t="s">
        <v>45</v>
      </c>
      <c r="B53" s="1">
        <v>0.14000000000000001</v>
      </c>
      <c r="C53" s="1">
        <v>6.1072960534094299E-2</v>
      </c>
      <c r="D53" s="1">
        <v>3.9623559538974E-2</v>
      </c>
      <c r="E53" s="1">
        <v>2.2558524703843098E-2</v>
      </c>
      <c r="F53" s="1">
        <v>5.2649488762879698E-2</v>
      </c>
      <c r="G53" s="1">
        <v>2.92084255830556E-2</v>
      </c>
      <c r="H53" s="1"/>
      <c r="I53" s="1">
        <f t="shared" si="2"/>
        <v>-3.7639187304765787E-2</v>
      </c>
      <c r="J53" s="1">
        <f t="shared" si="3"/>
        <v>0.38387229708614989</v>
      </c>
      <c r="K53" s="1">
        <f t="shared" si="4"/>
        <v>1.8244991546679801E-2</v>
      </c>
      <c r="L53" s="1">
        <f t="shared" si="5"/>
        <v>0.20462646726747868</v>
      </c>
      <c r="M53" s="1">
        <f t="shared" si="6"/>
        <v>0.14341272469599065</v>
      </c>
    </row>
    <row r="54" spans="1:13" x14ac:dyDescent="0.25">
      <c r="A54" s="4" t="s">
        <v>46</v>
      </c>
      <c r="B54" s="1">
        <v>0.08</v>
      </c>
      <c r="C54" s="1">
        <v>-1.12889251548083E-2</v>
      </c>
      <c r="D54" s="1">
        <v>6.00622189620061E-2</v>
      </c>
      <c r="E54" s="1">
        <v>0.10808488708728201</v>
      </c>
      <c r="F54" s="1">
        <v>-2.4080666120500599E-3</v>
      </c>
      <c r="G54" s="1">
        <v>4.88497607009322E-2</v>
      </c>
      <c r="H54" s="1"/>
      <c r="I54" s="1">
        <f t="shared" si="2"/>
        <v>7.9921054369801015E-2</v>
      </c>
      <c r="J54" s="1">
        <f t="shared" si="3"/>
        <v>0.37316158100590502</v>
      </c>
      <c r="K54" s="1">
        <f t="shared" si="4"/>
        <v>4.6120610685455254E-2</v>
      </c>
      <c r="L54" s="1">
        <f t="shared" si="5"/>
        <v>0.16811565803927997</v>
      </c>
      <c r="M54" s="1">
        <f t="shared" si="6"/>
        <v>0.13881411467170146</v>
      </c>
    </row>
    <row r="55" spans="1:13" x14ac:dyDescent="0.25">
      <c r="A55" s="4" t="s">
        <v>47</v>
      </c>
      <c r="B55" s="1">
        <v>0.19</v>
      </c>
      <c r="C55" s="1">
        <v>0.100713975601831</v>
      </c>
      <c r="D55" s="1">
        <v>4.9410658907555999E-2</v>
      </c>
      <c r="E55" s="1">
        <v>-3.97480872411453E-2</v>
      </c>
      <c r="F55" s="1">
        <v>5.5720249005517504E-3</v>
      </c>
      <c r="G55" s="1">
        <v>4.08696691883286E-2</v>
      </c>
      <c r="H55" s="1"/>
      <c r="I55" s="1">
        <f t="shared" si="2"/>
        <v>0.18264514493110573</v>
      </c>
      <c r="J55" s="1">
        <f t="shared" si="3"/>
        <v>0.32937939195490595</v>
      </c>
      <c r="K55" s="1">
        <f t="shared" si="4"/>
        <v>4.2983864668618033E-2</v>
      </c>
      <c r="L55" s="1">
        <f t="shared" si="5"/>
        <v>0.12179350020004631</v>
      </c>
      <c r="M55" s="1">
        <f t="shared" si="6"/>
        <v>0.14553499953904758</v>
      </c>
    </row>
    <row r="56" spans="1:13" x14ac:dyDescent="0.25">
      <c r="A56" s="4" t="s">
        <v>48</v>
      </c>
      <c r="B56" s="1">
        <v>0.02</v>
      </c>
      <c r="C56" s="1">
        <v>-4.9389145918397097E-2</v>
      </c>
      <c r="D56" s="1">
        <v>5.2492095998894997E-2</v>
      </c>
      <c r="E56" s="1">
        <v>-8.6535657746623001E-2</v>
      </c>
      <c r="F56" s="1">
        <v>3.2805119139336397E-2</v>
      </c>
      <c r="G56" s="1">
        <v>1.3636574949545699E-2</v>
      </c>
      <c r="H56" s="1"/>
      <c r="I56" s="1">
        <f t="shared" si="2"/>
        <v>9.7720805898135366E-2</v>
      </c>
      <c r="J56" s="1">
        <f t="shared" si="3"/>
        <v>0.21722757757545108</v>
      </c>
      <c r="K56" s="1">
        <f t="shared" si="4"/>
        <v>-6.1107683379792999E-3</v>
      </c>
      <c r="L56" s="1">
        <f t="shared" si="5"/>
        <v>9.0606990864272596E-2</v>
      </c>
      <c r="M56" s="1">
        <f t="shared" si="6"/>
        <v>0.13892530550729121</v>
      </c>
    </row>
    <row r="57" spans="1:13" x14ac:dyDescent="0.25">
      <c r="A57" s="4" t="s">
        <v>49</v>
      </c>
      <c r="B57" s="1">
        <v>0.08</v>
      </c>
      <c r="C57" s="1">
        <v>-1.9970406499144399E-2</v>
      </c>
      <c r="D57" s="1">
        <v>4.2881759042151302E-2</v>
      </c>
      <c r="E57" s="1">
        <v>8.1549280252719604E-3</v>
      </c>
      <c r="F57" s="1">
        <v>1.7518654619630401E-2</v>
      </c>
      <c r="G57" s="1">
        <v>2.8923039469250799E-2</v>
      </c>
      <c r="H57" s="1"/>
      <c r="I57" s="1">
        <f t="shared" si="2"/>
        <v>1.3878324295696576E-2</v>
      </c>
      <c r="J57" s="1">
        <f t="shared" si="3"/>
        <v>0.22104239136273085</v>
      </c>
      <c r="K57" s="1">
        <f t="shared" si="4"/>
        <v>-2.011053391636608E-2</v>
      </c>
      <c r="L57" s="1">
        <f t="shared" si="5"/>
        <v>5.420937349920929E-2</v>
      </c>
      <c r="M57" s="1">
        <f t="shared" si="6"/>
        <v>0.13860949632931185</v>
      </c>
    </row>
    <row r="58" spans="1:13" x14ac:dyDescent="0.25">
      <c r="A58" s="4" t="s">
        <v>50</v>
      </c>
      <c r="B58" s="1">
        <v>-0.04</v>
      </c>
      <c r="C58" s="1">
        <v>3.4838358049308099E-2</v>
      </c>
      <c r="D58" s="1">
        <v>6.6414049490159499E-2</v>
      </c>
      <c r="E58" s="1">
        <v>9.4347706994911504E-2</v>
      </c>
      <c r="F58" s="1">
        <v>5.5108082373767102E-3</v>
      </c>
      <c r="G58" s="1">
        <v>2.5975486403260601E-2</v>
      </c>
      <c r="H58" s="1"/>
      <c r="I58" s="1">
        <f t="shared" si="2"/>
        <v>6.1179759253958244E-2</v>
      </c>
      <c r="J58" s="1">
        <f t="shared" si="3"/>
        <v>0.22835880562492505</v>
      </c>
      <c r="K58" s="1">
        <f t="shared" si="4"/>
        <v>-3.2258446249681105E-2</v>
      </c>
      <c r="L58" s="1">
        <f t="shared" si="5"/>
        <v>6.2577677025362766E-2</v>
      </c>
      <c r="M58" s="1">
        <f t="shared" si="6"/>
        <v>0.11377765967087106</v>
      </c>
    </row>
    <row r="59" spans="1:13" x14ac:dyDescent="0.25">
      <c r="A59" s="4" t="s">
        <v>51</v>
      </c>
      <c r="B59" s="1">
        <v>0.02</v>
      </c>
      <c r="C59" s="1">
        <v>-1.18133504583184E-3</v>
      </c>
      <c r="D59" s="1">
        <v>5.8328358424894602E-2</v>
      </c>
      <c r="E59" s="1">
        <v>-6.20141870648361E-2</v>
      </c>
      <c r="F59" s="1">
        <v>4.0873204525215803E-3</v>
      </c>
      <c r="G59" s="1">
        <v>2.7398974188114E-2</v>
      </c>
      <c r="H59" s="1"/>
      <c r="I59" s="1">
        <f t="shared" si="2"/>
        <v>-3.705578932538367E-2</v>
      </c>
      <c r="J59" s="1">
        <f t="shared" si="3"/>
        <v>0.23879717370805809</v>
      </c>
      <c r="K59" s="1">
        <f t="shared" si="4"/>
        <v>-5.469821414082765E-2</v>
      </c>
      <c r="L59" s="1">
        <f t="shared" si="5"/>
        <v>6.1008805015808854E-2</v>
      </c>
      <c r="M59" s="1">
        <f t="shared" si="6"/>
        <v>9.9363406286795852E-2</v>
      </c>
    </row>
    <row r="60" spans="1:13" x14ac:dyDescent="0.25">
      <c r="A60" s="4" t="s">
        <v>52</v>
      </c>
      <c r="B60" s="1">
        <v>0.08</v>
      </c>
      <c r="C60" s="1">
        <v>1.20430299702132E-2</v>
      </c>
      <c r="D60" s="1">
        <v>9.4910173312399607E-2</v>
      </c>
      <c r="E60" s="1">
        <v>-4.2076260993759697E-2</v>
      </c>
      <c r="F60" s="1">
        <v>3.14862946406365E-2</v>
      </c>
      <c r="G60" s="1">
        <v>0</v>
      </c>
      <c r="H60" s="1"/>
      <c r="I60" s="1">
        <f t="shared" si="2"/>
        <v>2.5173416102985957E-2</v>
      </c>
      <c r="J60" s="1">
        <f t="shared" si="3"/>
        <v>0.28872381400289848</v>
      </c>
      <c r="K60" s="1">
        <f t="shared" si="4"/>
        <v>-8.6892511143918938E-3</v>
      </c>
      <c r="L60" s="1">
        <f t="shared" si="5"/>
        <v>5.9653966257305013E-2</v>
      </c>
      <c r="M60" s="1">
        <f t="shared" si="6"/>
        <v>8.4573537948270383E-2</v>
      </c>
    </row>
    <row r="61" spans="1:13" x14ac:dyDescent="0.25">
      <c r="A61" s="4" t="s">
        <v>53</v>
      </c>
      <c r="B61" s="1">
        <v>0.06</v>
      </c>
      <c r="C61" s="1">
        <v>8.7209855054446502E-3</v>
      </c>
      <c r="D61" s="1">
        <v>4.0664699985914203E-2</v>
      </c>
      <c r="E61" s="1">
        <v>4.5989547944953899E-2</v>
      </c>
      <c r="F61" s="1">
        <v>1.70381588932518E-2</v>
      </c>
      <c r="G61" s="1">
        <v>1.4448135747386501E-2</v>
      </c>
      <c r="H61" s="1"/>
      <c r="I61" s="1">
        <f t="shared" si="2"/>
        <v>5.5186440759744881E-2</v>
      </c>
      <c r="J61" s="1">
        <f t="shared" si="3"/>
        <v>0.28598412009412022</v>
      </c>
      <c r="K61" s="1">
        <f t="shared" si="4"/>
        <v>2.8513230730186301E-2</v>
      </c>
      <c r="L61" s="1">
        <f t="shared" si="5"/>
        <v>5.9153573267048287E-2</v>
      </c>
      <c r="M61" s="1">
        <f t="shared" si="6"/>
        <v>6.9315742234821176E-2</v>
      </c>
    </row>
    <row r="62" spans="1:13" x14ac:dyDescent="0.25">
      <c r="A62" s="4" t="s">
        <v>54</v>
      </c>
      <c r="B62" s="1">
        <v>0.01</v>
      </c>
      <c r="C62" s="1">
        <v>2.9938087644305601E-2</v>
      </c>
      <c r="D62" s="1">
        <v>5.7948306815671202E-2</v>
      </c>
      <c r="E62" s="1">
        <v>0.13601804181337199</v>
      </c>
      <c r="F62" s="1">
        <v>6.2419155836508401E-2</v>
      </c>
      <c r="G62" s="1">
        <v>2.2290689898371199E-2</v>
      </c>
      <c r="H62" s="1"/>
      <c r="I62" s="1">
        <f t="shared" si="2"/>
        <v>5.0189816072231386E-2</v>
      </c>
      <c r="J62" s="1">
        <f t="shared" si="3"/>
        <v>0.27577531737870231</v>
      </c>
      <c r="K62" s="1">
        <f t="shared" si="4"/>
        <v>6.7676734629174229E-2</v>
      </c>
      <c r="L62" s="1">
        <f t="shared" si="5"/>
        <v>0.11909791122399493</v>
      </c>
      <c r="M62" s="1">
        <f t="shared" si="6"/>
        <v>6.5475288966855505E-2</v>
      </c>
    </row>
    <row r="63" spans="1:13" x14ac:dyDescent="0.25">
      <c r="A63" s="4" t="s">
        <v>55</v>
      </c>
      <c r="B63" s="1">
        <v>0.05</v>
      </c>
      <c r="C63" s="1">
        <v>9.5820774658410102E-2</v>
      </c>
      <c r="D63" s="1">
        <v>5.38792186058039E-2</v>
      </c>
      <c r="E63" s="1">
        <v>-4.4501976304220002E-2</v>
      </c>
      <c r="F63" s="1">
        <v>6.9791617797658703E-2</v>
      </c>
      <c r="G63" s="1">
        <v>1.49182279372191E-2</v>
      </c>
      <c r="H63" s="1"/>
      <c r="I63" s="1">
        <f t="shared" si="2"/>
        <v>0.15218092949780093</v>
      </c>
      <c r="J63" s="1">
        <f t="shared" si="3"/>
        <v>0.27041204546070285</v>
      </c>
      <c r="K63" s="1">
        <f t="shared" si="4"/>
        <v>8.7610277059335218E-2</v>
      </c>
      <c r="L63" s="1">
        <f t="shared" si="5"/>
        <v>0.19232813773880131</v>
      </c>
      <c r="M63" s="1">
        <f t="shared" si="6"/>
        <v>5.2531995219942118E-2</v>
      </c>
    </row>
    <row r="64" spans="1:13" x14ac:dyDescent="0.25">
      <c r="A64" s="4" t="s">
        <v>56</v>
      </c>
      <c r="B64" s="1">
        <v>0.04</v>
      </c>
      <c r="C64" s="1">
        <v>-4.4358955146174502E-2</v>
      </c>
      <c r="D64" s="1">
        <v>5.6227256329893997E-2</v>
      </c>
      <c r="E64" s="1">
        <v>-4.1903030469409699E-2</v>
      </c>
      <c r="F64" s="1">
        <v>6.0330286257729099E-2</v>
      </c>
      <c r="G64" s="1">
        <v>2.4379559477150502E-2</v>
      </c>
      <c r="H64" s="1"/>
      <c r="I64" s="1">
        <f t="shared" si="2"/>
        <v>8.7968944718029629E-2</v>
      </c>
      <c r="J64" s="1">
        <f t="shared" si="3"/>
        <v>0.2255286889206316</v>
      </c>
      <c r="K64" s="1">
        <f t="shared" si="4"/>
        <v>8.7806960042449367E-2</v>
      </c>
      <c r="L64" s="1">
        <f t="shared" si="5"/>
        <v>0.22566983407393626</v>
      </c>
      <c r="M64" s="1">
        <f t="shared" si="6"/>
        <v>7.8192261599010715E-2</v>
      </c>
    </row>
    <row r="65" spans="1:13" x14ac:dyDescent="0.25">
      <c r="A65" s="4" t="s">
        <v>57</v>
      </c>
      <c r="B65" s="1">
        <v>0.06</v>
      </c>
      <c r="C65" s="1">
        <v>-1.6021365242764301E-3</v>
      </c>
      <c r="D65" s="1">
        <v>4.7916341745306602E-2</v>
      </c>
      <c r="E65" s="1">
        <v>1.38100745827252E-2</v>
      </c>
      <c r="F65" s="1">
        <v>7.0362397326738005E-2</v>
      </c>
      <c r="G65" s="1">
        <v>1.4347448408141599E-2</v>
      </c>
      <c r="I65" s="1">
        <f>(1+C62)*(1+C63)*(1+C64)*(1+C65)-1</f>
        <v>7.6834809171872243E-2</v>
      </c>
      <c r="J65" s="1">
        <f t="shared" si="3"/>
        <v>0.23406851449368182</v>
      </c>
      <c r="K65" s="1">
        <f t="shared" si="4"/>
        <v>5.4340989791879402E-2</v>
      </c>
      <c r="L65" s="1">
        <f t="shared" si="5"/>
        <v>0.2899328215551662</v>
      </c>
      <c r="M65" s="1">
        <f t="shared" si="6"/>
        <v>7.808524744403389E-2</v>
      </c>
    </row>
    <row r="66" spans="1:13" x14ac:dyDescent="0.25">
      <c r="A66" s="4" t="s">
        <v>58</v>
      </c>
      <c r="B66" s="1">
        <v>7.0000000000000007E-2</v>
      </c>
      <c r="C66" s="1">
        <v>3.9302936471859298E-2</v>
      </c>
      <c r="D66" s="1">
        <v>5.5499553049706697E-2</v>
      </c>
      <c r="E66" s="1">
        <v>9.5340092919478495E-2</v>
      </c>
      <c r="F66" s="1">
        <v>1.4716413170621201E-2</v>
      </c>
      <c r="G66" s="1">
        <v>1.6015415321976301E-2</v>
      </c>
      <c r="I66" s="1">
        <f t="shared" si="2"/>
        <v>8.6626072667338905E-2</v>
      </c>
      <c r="J66" s="1">
        <f t="shared" si="3"/>
        <v>0.23121210846433593</v>
      </c>
      <c r="K66" s="1">
        <f t="shared" si="4"/>
        <v>1.6587690706038938E-2</v>
      </c>
      <c r="L66" s="1">
        <f t="shared" si="5"/>
        <v>0.23201468905078859</v>
      </c>
      <c r="M66" s="1">
        <f t="shared" si="6"/>
        <v>7.146748107745915E-2</v>
      </c>
    </row>
    <row r="67" spans="1:13" x14ac:dyDescent="0.25">
      <c r="A67" s="4" t="s">
        <v>59</v>
      </c>
      <c r="B67" s="1">
        <v>7.0000000000000007E-2</v>
      </c>
      <c r="C67" s="1">
        <v>7.4731768155970699E-2</v>
      </c>
      <c r="D67" s="1">
        <v>3.88484666830742E-2</v>
      </c>
      <c r="E67" s="1">
        <v>-3.7017422983394603E-2</v>
      </c>
      <c r="F67" s="1">
        <v>3.5673669504987499E-4</v>
      </c>
      <c r="G67" s="1">
        <v>3.0375091797551199E-2</v>
      </c>
      <c r="I67" s="1">
        <f t="shared" si="2"/>
        <v>6.5714017665146507E-2</v>
      </c>
      <c r="J67" s="1">
        <f t="shared" si="3"/>
        <v>0.21365217992615837</v>
      </c>
      <c r="K67" s="1">
        <f t="shared" si="4"/>
        <v>2.455076816689461E-2</v>
      </c>
      <c r="L67" s="1">
        <f t="shared" si="5"/>
        <v>0.15205071099399925</v>
      </c>
      <c r="M67" s="1">
        <f t="shared" si="6"/>
        <v>8.7785571077131141E-2</v>
      </c>
    </row>
    <row r="68" spans="1:13" x14ac:dyDescent="0.25">
      <c r="A68" s="4" t="s">
        <v>60</v>
      </c>
      <c r="B68" s="1">
        <v>0.06</v>
      </c>
      <c r="C68" s="1">
        <v>0.15537617017670899</v>
      </c>
      <c r="D68" s="1">
        <v>5.7138421467808301E-2</v>
      </c>
      <c r="E68" s="1">
        <v>-6.0596259519080299E-2</v>
      </c>
      <c r="F68" s="1">
        <v>2.08084272588707E-2</v>
      </c>
      <c r="G68" s="1">
        <v>9.9234012337268106E-3</v>
      </c>
      <c r="I68" s="1">
        <f t="shared" si="2"/>
        <v>0.28845510232550731</v>
      </c>
      <c r="J68" s="1">
        <f t="shared" si="3"/>
        <v>0.21469914926848044</v>
      </c>
      <c r="K68" s="1">
        <f t="shared" si="4"/>
        <v>4.5609729880797811E-3</v>
      </c>
      <c r="L68" s="1">
        <f t="shared" si="5"/>
        <v>0.10911014205096303</v>
      </c>
      <c r="M68" s="1">
        <f t="shared" si="6"/>
        <v>7.2434620147936224E-2</v>
      </c>
    </row>
    <row r="69" spans="1:13" x14ac:dyDescent="0.25">
      <c r="A69" s="4" t="s">
        <v>61</v>
      </c>
      <c r="B69" s="1">
        <v>0.51</v>
      </c>
      <c r="C69" s="1">
        <v>0.42467119730930802</v>
      </c>
      <c r="D69" s="1">
        <v>3.3909177018618002E-2</v>
      </c>
      <c r="E69" s="1">
        <v>1.4651467766189101E-3</v>
      </c>
      <c r="F69" s="1">
        <v>-1.0592732718063E-2</v>
      </c>
      <c r="G69" s="1">
        <v>4.1324561210662303E-2</v>
      </c>
      <c r="I69" s="1">
        <f t="shared" si="2"/>
        <v>0.83857051428275775</v>
      </c>
      <c r="J69" s="1">
        <f t="shared" si="3"/>
        <v>0.19846265175491529</v>
      </c>
      <c r="K69" s="1">
        <f t="shared" si="4"/>
        <v>-7.6713306743927401E-3</v>
      </c>
      <c r="L69" s="1">
        <f t="shared" si="5"/>
        <v>2.5224388956504473E-2</v>
      </c>
      <c r="M69" s="1">
        <f t="shared" si="6"/>
        <v>0.10095659234440801</v>
      </c>
    </row>
    <row r="70" spans="1:13" x14ac:dyDescent="0.25">
      <c r="A70" s="4" t="s">
        <v>62</v>
      </c>
      <c r="B70" s="1">
        <v>0.26</v>
      </c>
      <c r="C70" s="1">
        <v>0.63664816433708704</v>
      </c>
      <c r="D70" s="1">
        <v>5.5077941605006203E-2</v>
      </c>
      <c r="E70" s="1">
        <v>0.106686292980294</v>
      </c>
      <c r="F70" s="1">
        <v>-0.13169478074188301</v>
      </c>
      <c r="G70" s="1">
        <v>0.146368539385203</v>
      </c>
      <c r="I70" s="1">
        <f t="shared" ref="I70:I104" si="7">(1+C67)*(1+C68)*(1+C69)*(1+C70)-1</f>
        <v>1.8952992930244119</v>
      </c>
      <c r="J70" s="1">
        <f t="shared" si="3"/>
        <v>0.19798393476392628</v>
      </c>
      <c r="K70" s="1">
        <f t="shared" si="4"/>
        <v>2.6078142971397433E-3</v>
      </c>
      <c r="L70" s="1">
        <f t="shared" si="5"/>
        <v>-0.12270297761315407</v>
      </c>
      <c r="M70" s="1">
        <f t="shared" si="6"/>
        <v>0.24220753116468008</v>
      </c>
    </row>
    <row r="71" spans="1:13" x14ac:dyDescent="0.25">
      <c r="A71" s="4" t="s">
        <v>63</v>
      </c>
      <c r="B71" s="1">
        <v>0.48</v>
      </c>
      <c r="C71" s="1">
        <v>-0.35076988032908601</v>
      </c>
      <c r="D71" s="1">
        <v>5.3670919681156497E-2</v>
      </c>
      <c r="E71" s="1">
        <v>-0.100094474768568</v>
      </c>
      <c r="F71" s="1">
        <v>-0.101785650082554</v>
      </c>
      <c r="G71" s="1">
        <v>0.116459408725875</v>
      </c>
      <c r="I71" s="1">
        <f t="shared" si="7"/>
        <v>0.74900897339117023</v>
      </c>
      <c r="J71" s="1">
        <f t="shared" si="3"/>
        <v>0.21507695760121504</v>
      </c>
      <c r="K71" s="1">
        <f t="shared" si="4"/>
        <v>-6.3064760193841551E-2</v>
      </c>
      <c r="L71" s="1">
        <f t="shared" si="5"/>
        <v>-0.21228023389827255</v>
      </c>
      <c r="M71" s="1">
        <f t="shared" si="6"/>
        <v>0.3459897243240444</v>
      </c>
    </row>
    <row r="72" spans="1:13" x14ac:dyDescent="0.25">
      <c r="A72" s="4" t="s">
        <v>64</v>
      </c>
      <c r="B72" s="1">
        <v>0.2</v>
      </c>
      <c r="C72" s="1">
        <v>0.257181502914682</v>
      </c>
      <c r="D72" s="1">
        <v>6.4895128821376602E-2</v>
      </c>
      <c r="E72" s="1">
        <v>-7.9620970075119202E-2</v>
      </c>
      <c r="F72" s="1">
        <v>-6.36354045181768E-2</v>
      </c>
      <c r="G72" s="1">
        <v>7.8309163161494902E-2</v>
      </c>
      <c r="I72" s="1">
        <f t="shared" si="7"/>
        <v>0.90312193252426032</v>
      </c>
      <c r="J72" s="1">
        <f t="shared" si="3"/>
        <v>0.22399253211896841</v>
      </c>
      <c r="K72" s="1">
        <f t="shared" si="4"/>
        <v>-8.2039478921211884E-2</v>
      </c>
      <c r="L72" s="1">
        <f t="shared" si="5"/>
        <v>-0.27744238738359139</v>
      </c>
      <c r="M72" s="1">
        <f t="shared" si="6"/>
        <v>0.43713181760795305</v>
      </c>
    </row>
    <row r="73" spans="1:13" x14ac:dyDescent="0.25">
      <c r="A73" s="4" t="s">
        <v>65</v>
      </c>
      <c r="B73" s="1">
        <v>0.56999999999999995</v>
      </c>
      <c r="C73" s="1">
        <v>2.34547427038958E-2</v>
      </c>
      <c r="D73" s="1">
        <v>5.0243558578262799E-2</v>
      </c>
      <c r="E73" s="1">
        <v>1.81516641581165E-2</v>
      </c>
      <c r="F73" s="1">
        <v>-4.47614381018209E-2</v>
      </c>
      <c r="G73" s="1">
        <v>5.9435196745141597E-2</v>
      </c>
      <c r="I73" s="1">
        <f t="shared" si="7"/>
        <v>0.36716399648169684</v>
      </c>
      <c r="J73" s="1">
        <f t="shared" si="3"/>
        <v>0.24332997634539422</v>
      </c>
      <c r="K73" s="1">
        <f t="shared" si="4"/>
        <v>-6.6744324377080333E-2</v>
      </c>
      <c r="L73" s="1">
        <f t="shared" si="5"/>
        <v>-0.30239556794401501</v>
      </c>
      <c r="M73" s="1">
        <f t="shared" si="6"/>
        <v>0.46212630206863015</v>
      </c>
    </row>
    <row r="74" spans="1:13" x14ac:dyDescent="0.25">
      <c r="A74" s="4" t="s">
        <v>66</v>
      </c>
      <c r="B74" s="1">
        <v>0.39</v>
      </c>
      <c r="C74" s="1">
        <v>-0.14712992853411999</v>
      </c>
      <c r="D74" s="1">
        <v>7.1397830808209106E-2</v>
      </c>
      <c r="E74" s="1">
        <v>0.10447004585391199</v>
      </c>
      <c r="F74" s="1">
        <v>1.9436661790525299E-2</v>
      </c>
      <c r="G74" s="1">
        <v>4.23672512365156E-2</v>
      </c>
      <c r="I74" s="1">
        <f t="shared" si="7"/>
        <v>-0.28756022168197137</v>
      </c>
      <c r="J74" s="1">
        <f t="shared" si="3"/>
        <v>0.26256173795924265</v>
      </c>
      <c r="K74" s="1">
        <f t="shared" si="4"/>
        <v>-6.8613259794820913E-2</v>
      </c>
      <c r="L74" s="1">
        <f t="shared" si="5"/>
        <v>-0.18097517129627627</v>
      </c>
      <c r="M74" s="1">
        <f t="shared" si="6"/>
        <v>0.32947871656112349</v>
      </c>
    </row>
    <row r="75" spans="1:13" x14ac:dyDescent="0.25">
      <c r="A75" s="4" t="s">
        <v>67</v>
      </c>
      <c r="B75" s="1">
        <v>0.24</v>
      </c>
      <c r="C75" s="1">
        <v>0.12723638801455001</v>
      </c>
      <c r="D75" s="1">
        <v>6.1937195228939097E-2</v>
      </c>
      <c r="E75" s="1">
        <v>-3.49915338176814E-2</v>
      </c>
      <c r="F75" s="1">
        <v>-1.42013837890786E-3</v>
      </c>
      <c r="G75" s="1">
        <v>6.3224051405948806E-2</v>
      </c>
      <c r="I75" s="1">
        <f t="shared" si="7"/>
        <v>0.23698518915939326</v>
      </c>
      <c r="J75" s="1">
        <f t="shared" si="3"/>
        <v>0.27246680701554427</v>
      </c>
      <c r="K75" s="1">
        <f t="shared" si="4"/>
        <v>-1.2328356837204568E-3</v>
      </c>
      <c r="L75" s="1">
        <f t="shared" si="5"/>
        <v>-8.9458212077805133E-2</v>
      </c>
      <c r="M75" s="1">
        <f t="shared" si="6"/>
        <v>0.26608610777283048</v>
      </c>
    </row>
    <row r="76" spans="1:13" x14ac:dyDescent="0.25">
      <c r="A76" s="4" t="s">
        <v>68</v>
      </c>
      <c r="B76" s="1">
        <v>0.15</v>
      </c>
      <c r="C76" s="1">
        <v>0.14123924589390099</v>
      </c>
      <c r="D76" s="1">
        <v>8.8701802201111193E-2</v>
      </c>
      <c r="E76" s="1">
        <v>-0.103044053562293</v>
      </c>
      <c r="F76" s="1">
        <v>2.66051760611479E-2</v>
      </c>
      <c r="G76" s="1">
        <v>3.5198736965892999E-2</v>
      </c>
      <c r="I76" s="1">
        <f t="shared" si="7"/>
        <v>0.1229055161766841</v>
      </c>
      <c r="J76" s="1">
        <f t="shared" si="3"/>
        <v>0.30091392902905301</v>
      </c>
      <c r="K76" s="1">
        <f t="shared" si="4"/>
        <v>-2.6650849255734799E-2</v>
      </c>
      <c r="L76" s="1">
        <f t="shared" si="5"/>
        <v>-1.7062616299625688E-3</v>
      </c>
      <c r="M76" s="1">
        <f t="shared" si="6"/>
        <v>0.21546842448579429</v>
      </c>
    </row>
    <row r="77" spans="1:13" x14ac:dyDescent="0.25">
      <c r="A77" s="4" t="s">
        <v>69</v>
      </c>
      <c r="B77" s="1">
        <v>0.24</v>
      </c>
      <c r="C77" s="1">
        <v>0.221706566853619</v>
      </c>
      <c r="D77" s="1">
        <v>7.2173429299272798E-2</v>
      </c>
      <c r="E77" s="1">
        <v>2.3781696397969999E-2</v>
      </c>
      <c r="F77" s="1">
        <v>-2.7346081105310599E-3</v>
      </c>
      <c r="G77" s="1">
        <v>6.4538521137571095E-2</v>
      </c>
      <c r="I77" s="1">
        <f t="shared" si="7"/>
        <v>0.3404217947584538</v>
      </c>
      <c r="J77" s="1">
        <f t="shared" si="3"/>
        <v>0.3280779844995656</v>
      </c>
      <c r="K77" s="1">
        <f t="shared" si="4"/>
        <v>-2.126855966938368E-2</v>
      </c>
      <c r="L77" s="1">
        <f t="shared" si="5"/>
        <v>4.2214830856585062E-2</v>
      </c>
      <c r="M77" s="1">
        <f t="shared" si="6"/>
        <v>0.22132336462556235</v>
      </c>
    </row>
    <row r="78" spans="1:13" x14ac:dyDescent="0.25">
      <c r="A78" s="4" t="s">
        <v>70</v>
      </c>
      <c r="B78" s="1">
        <v>0.13</v>
      </c>
      <c r="C78" s="1">
        <v>0.370528649565184</v>
      </c>
      <c r="D78" s="1">
        <v>8.6030843711235205E-2</v>
      </c>
      <c r="E78" s="1">
        <v>0.14855409701262601</v>
      </c>
      <c r="F78" s="1">
        <v>-5.8904744756569399E-2</v>
      </c>
      <c r="G78" s="1">
        <v>0.13312012385458799</v>
      </c>
      <c r="I78" s="1">
        <f t="shared" si="7"/>
        <v>1.1540050866839904</v>
      </c>
      <c r="J78" s="1">
        <f t="shared" si="3"/>
        <v>0.34621670171980412</v>
      </c>
      <c r="K78" s="1">
        <f t="shared" si="4"/>
        <v>1.7796734177330187E-2</v>
      </c>
      <c r="L78" s="1">
        <f t="shared" si="5"/>
        <v>-3.7877026571948691E-2</v>
      </c>
      <c r="M78" s="1">
        <f t="shared" si="6"/>
        <v>0.32765690839706529</v>
      </c>
    </row>
    <row r="79" spans="1:13" x14ac:dyDescent="0.25">
      <c r="A79" s="4" t="s">
        <v>71</v>
      </c>
      <c r="B79" s="1">
        <v>0.28000000000000003</v>
      </c>
      <c r="C79" s="1">
        <v>-5.9087948214729701E-2</v>
      </c>
      <c r="D79" s="1">
        <v>7.7746903931338096E-2</v>
      </c>
      <c r="E79" s="1">
        <v>-2.67855800874859E-2</v>
      </c>
      <c r="F79" s="1">
        <v>-5.8853133892659698E-2</v>
      </c>
      <c r="G79" s="1">
        <v>0.13306851299067601</v>
      </c>
      <c r="I79" s="1">
        <f t="shared" si="7"/>
        <v>0.79796302463009394</v>
      </c>
      <c r="J79" s="1">
        <f t="shared" si="3"/>
        <v>0.36625865335321128</v>
      </c>
      <c r="K79" s="1">
        <f t="shared" si="4"/>
        <v>2.6451573176250687E-2</v>
      </c>
      <c r="L79" s="1">
        <f t="shared" si="5"/>
        <v>-9.3213216034918278E-2</v>
      </c>
      <c r="M79" s="1">
        <f t="shared" si="6"/>
        <v>0.41487228112458796</v>
      </c>
    </row>
    <row r="80" spans="1:13" x14ac:dyDescent="0.25">
      <c r="A80" s="4" t="s">
        <v>72</v>
      </c>
      <c r="B80" s="1">
        <v>0.16</v>
      </c>
      <c r="C80" s="1">
        <v>-5.8198829080298602E-2</v>
      </c>
      <c r="D80" s="1">
        <v>0.104891718688656</v>
      </c>
      <c r="E80" s="1">
        <v>-9.0431246734293994E-2</v>
      </c>
      <c r="F80" s="1">
        <v>1.41204575895415E-2</v>
      </c>
      <c r="G80" s="1">
        <v>6.0094921508476999E-2</v>
      </c>
      <c r="I80" s="1">
        <f t="shared" si="7"/>
        <v>0.48375871926890923</v>
      </c>
      <c r="J80" s="1">
        <f t="shared" si="3"/>
        <v>0.38657607494051138</v>
      </c>
      <c r="K80" s="1">
        <f t="shared" si="4"/>
        <v>4.0885320410086301E-2</v>
      </c>
      <c r="L80" s="1">
        <f t="shared" si="5"/>
        <v>-0.10424080285755011</v>
      </c>
      <c r="M80" s="1">
        <f t="shared" si="6"/>
        <v>0.4488994878407655</v>
      </c>
    </row>
    <row r="81" spans="1:13" x14ac:dyDescent="0.25">
      <c r="A81" s="4" t="s">
        <v>21</v>
      </c>
      <c r="B81" s="1">
        <v>0.17</v>
      </c>
      <c r="C81" s="1">
        <v>5.6593717693544897E-3</v>
      </c>
      <c r="D81" s="1">
        <v>6.3860102137113003E-2</v>
      </c>
      <c r="E81" s="1">
        <v>3.2561809150793798E-2</v>
      </c>
      <c r="F81" s="1">
        <v>1.5927276931872601E-2</v>
      </c>
      <c r="G81" s="1">
        <v>5.8288102166145897E-2</v>
      </c>
      <c r="I81" s="1">
        <f t="shared" si="7"/>
        <v>0.22137009160896093</v>
      </c>
      <c r="J81" s="1">
        <f t="shared" si="3"/>
        <v>0.37582495928029847</v>
      </c>
      <c r="K81" s="1">
        <f t="shared" si="4"/>
        <v>4.9812116530894235E-2</v>
      </c>
      <c r="L81" s="1">
        <f t="shared" si="5"/>
        <v>-8.7478409116926836E-2</v>
      </c>
      <c r="M81" s="1">
        <f t="shared" si="6"/>
        <v>0.44039230029736798</v>
      </c>
    </row>
    <row r="82" spans="1:13" x14ac:dyDescent="0.25">
      <c r="A82" s="4" t="s">
        <v>22</v>
      </c>
      <c r="B82" s="1">
        <v>0.16</v>
      </c>
      <c r="C82" s="1">
        <v>0.13277900375447901</v>
      </c>
      <c r="D82" s="1">
        <v>9.3261929801069995E-2</v>
      </c>
      <c r="E82" s="1">
        <v>0.11476799543313899</v>
      </c>
      <c r="F82" s="1">
        <v>5.3123736389249401E-2</v>
      </c>
      <c r="G82" s="1">
        <v>0.10584024701747</v>
      </c>
      <c r="I82" s="1">
        <f t="shared" si="7"/>
        <v>9.4954206373285555E-3</v>
      </c>
      <c r="J82" s="1">
        <f t="shared" si="3"/>
        <v>0.3849855727036724</v>
      </c>
      <c r="K82" s="1">
        <f t="shared" si="4"/>
        <v>1.8930629188901982E-2</v>
      </c>
      <c r="L82" s="1">
        <f t="shared" si="5"/>
        <v>2.1148647782806229E-2</v>
      </c>
      <c r="M82" s="1">
        <f t="shared" si="6"/>
        <v>0.4057148431398887</v>
      </c>
    </row>
    <row r="83" spans="1:13" x14ac:dyDescent="0.25">
      <c r="A83" s="4" t="s">
        <v>23</v>
      </c>
      <c r="B83" s="1">
        <v>0.26</v>
      </c>
      <c r="C83" s="1">
        <v>9.4216201697067403E-2</v>
      </c>
      <c r="D83" s="1">
        <v>8.4666749946556805E-2</v>
      </c>
      <c r="E83" s="1">
        <v>-2.15718867841765E-2</v>
      </c>
      <c r="F83" s="1">
        <v>8.3069324669699199E-2</v>
      </c>
      <c r="G83" s="1">
        <v>7.5894658737019505E-2</v>
      </c>
      <c r="I83" s="1">
        <f t="shared" si="7"/>
        <v>0.17397395718813469</v>
      </c>
      <c r="J83" s="1">
        <f t="shared" si="3"/>
        <v>0.39387809362992088</v>
      </c>
      <c r="K83" s="1">
        <f t="shared" si="4"/>
        <v>2.4389232852436216E-2</v>
      </c>
      <c r="L83" s="1">
        <f t="shared" si="5"/>
        <v>0.17513516345849567</v>
      </c>
      <c r="M83" s="1">
        <f t="shared" si="6"/>
        <v>0.33478344345625577</v>
      </c>
    </row>
    <row r="84" spans="1:13" x14ac:dyDescent="0.25">
      <c r="A84" s="4" t="s">
        <v>24</v>
      </c>
      <c r="B84" s="1">
        <v>0.77</v>
      </c>
      <c r="C84" s="1">
        <v>-0.140357357694922</v>
      </c>
      <c r="D84" s="1">
        <v>8.7631621208085902E-2</v>
      </c>
      <c r="E84" s="1">
        <v>-7.2775176013477605E-2</v>
      </c>
      <c r="F84" s="1">
        <v>0.102695091062889</v>
      </c>
      <c r="G84" s="1">
        <v>5.6268892343829299E-2</v>
      </c>
      <c r="I84" s="1">
        <f t="shared" si="7"/>
        <v>7.1561711448118182E-2</v>
      </c>
      <c r="J84" s="1">
        <f t="shared" si="3"/>
        <v>0.37210358725508996</v>
      </c>
      <c r="K84" s="1">
        <f t="shared" si="4"/>
        <v>4.4274138392503604E-2</v>
      </c>
      <c r="L84" s="1">
        <f t="shared" si="5"/>
        <v>0.27777303611553972</v>
      </c>
      <c r="M84" s="1">
        <f t="shared" si="6"/>
        <v>0.32996602543119247</v>
      </c>
    </row>
    <row r="85" spans="1:13" x14ac:dyDescent="0.25">
      <c r="A85" s="4" t="s">
        <v>9</v>
      </c>
      <c r="B85" s="1">
        <v>0.13</v>
      </c>
      <c r="C85" s="1">
        <v>0.19034358130630299</v>
      </c>
      <c r="D85" s="1">
        <v>5.4861100041009102E-2</v>
      </c>
      <c r="E85" s="1">
        <v>1.3246824400136199E-2</v>
      </c>
      <c r="F85" s="1">
        <v>-1.7625932611817802E-2</v>
      </c>
      <c r="G85" s="1">
        <v>0.17658991601853599</v>
      </c>
      <c r="I85" s="1">
        <f t="shared" si="7"/>
        <v>0.26834854922269136</v>
      </c>
      <c r="J85" s="1">
        <f t="shared" ref="J85:J104" si="8">(1+D82)*(1+D83)*(1+D84)*(1+D85)-1</f>
        <v>0.36049720871624258</v>
      </c>
      <c r="K85" s="1">
        <f t="shared" ref="K85:K104" si="9">(1+E82)*(1+E83)*(1+E84)*(1+E85)-1</f>
        <v>2.4740064131955952E-2</v>
      </c>
      <c r="L85" s="1">
        <f t="shared" ref="L85:L104" si="10">(1+F82)*(1+F83)*(1+F84)*(1+F85)-1</f>
        <v>0.23557180045274628</v>
      </c>
      <c r="M85" s="1">
        <f t="shared" ref="M85:M104" si="11">(1+G82)*(1+G83)*(1+G84)*(1+G85)-1</f>
        <v>0.47863763276431848</v>
      </c>
    </row>
    <row r="86" spans="1:13" x14ac:dyDescent="0.25">
      <c r="A86" s="4" t="s">
        <v>10</v>
      </c>
      <c r="B86" s="1">
        <v>0.19</v>
      </c>
      <c r="C86" s="1">
        <v>-2.20437815606545E-3</v>
      </c>
      <c r="D86" s="1">
        <v>9.1648214384438403E-2</v>
      </c>
      <c r="E86" s="1">
        <v>0.11148129317692899</v>
      </c>
      <c r="F86" s="1">
        <v>-2.6219053409070301E-2</v>
      </c>
      <c r="G86" s="1">
        <v>8.6007068952681301E-2</v>
      </c>
      <c r="I86" s="1">
        <f t="shared" si="7"/>
        <v>0.11721052843667135</v>
      </c>
      <c r="J86" s="1">
        <f t="shared" si="8"/>
        <v>0.35848903916405761</v>
      </c>
      <c r="K86" s="1">
        <f t="shared" si="9"/>
        <v>2.1718793791751345E-2</v>
      </c>
      <c r="L86" s="1">
        <f t="shared" si="10"/>
        <v>0.14248329598111309</v>
      </c>
      <c r="M86" s="1">
        <f t="shared" si="11"/>
        <v>0.45211835609392503</v>
      </c>
    </row>
    <row r="87" spans="1:13" x14ac:dyDescent="0.25">
      <c r="A87" s="4" t="s">
        <v>11</v>
      </c>
      <c r="B87" s="1">
        <v>0.22</v>
      </c>
      <c r="C87" s="1">
        <v>0.222386644503759</v>
      </c>
      <c r="D87" s="1">
        <v>5.4041916085274998E-2</v>
      </c>
      <c r="E87" s="1">
        <v>-5.4181776958905897E-3</v>
      </c>
      <c r="F87" s="1">
        <v>-1.25732312751694E-2</v>
      </c>
      <c r="G87" s="1">
        <v>7.2361246818780395E-2</v>
      </c>
      <c r="I87" s="1">
        <f t="shared" si="7"/>
        <v>0.24807439968619338</v>
      </c>
      <c r="J87" s="1">
        <f t="shared" si="8"/>
        <v>0.32013301771431601</v>
      </c>
      <c r="K87" s="1">
        <f t="shared" si="9"/>
        <v>3.8587225863577768E-2</v>
      </c>
      <c r="L87" s="1">
        <f t="shared" si="10"/>
        <v>4.1594073044921798E-2</v>
      </c>
      <c r="M87" s="1">
        <f t="shared" si="11"/>
        <v>0.44734936475778531</v>
      </c>
    </row>
    <row r="88" spans="1:13" x14ac:dyDescent="0.25">
      <c r="A88" s="4" t="s">
        <v>12</v>
      </c>
      <c r="B88" s="1">
        <v>0.34</v>
      </c>
      <c r="C88" s="1">
        <v>0.19394813584130999</v>
      </c>
      <c r="D88" s="1">
        <v>7.0610024280615094E-2</v>
      </c>
      <c r="E88" s="1">
        <v>-6.9014508063212104E-2</v>
      </c>
      <c r="F88" s="1">
        <v>-6.1356367815477597E-2</v>
      </c>
      <c r="G88" s="1">
        <v>0.121144383359088</v>
      </c>
      <c r="I88" s="1">
        <f t="shared" si="7"/>
        <v>0.73343669748732543</v>
      </c>
      <c r="J88" s="1">
        <f t="shared" si="8"/>
        <v>0.29947273928914542</v>
      </c>
      <c r="K88" s="1">
        <f t="shared" si="9"/>
        <v>4.279956098750981E-2</v>
      </c>
      <c r="L88" s="1">
        <f t="shared" si="10"/>
        <v>-0.11336719288161179</v>
      </c>
      <c r="M88" s="1">
        <f t="shared" si="11"/>
        <v>0.53624481684378611</v>
      </c>
    </row>
    <row r="89" spans="1:13" x14ac:dyDescent="0.25">
      <c r="A89" s="4" t="s">
        <v>13</v>
      </c>
      <c r="B89" s="1">
        <v>0.14699999999999999</v>
      </c>
      <c r="C89" s="1">
        <v>1.34230203321408E-2</v>
      </c>
      <c r="D89" s="1">
        <v>3.82587090798161E-2</v>
      </c>
      <c r="E89" s="1">
        <v>4.5184727841521201E-2</v>
      </c>
      <c r="F89" s="1">
        <v>-2.3421293477557701E-2</v>
      </c>
      <c r="G89" s="1">
        <v>8.3209309021169603E-2</v>
      </c>
      <c r="I89" s="1">
        <f t="shared" si="7"/>
        <v>0.47579630042137921</v>
      </c>
      <c r="J89" s="1">
        <f t="shared" si="8"/>
        <v>0.27902042148137718</v>
      </c>
      <c r="K89" s="1">
        <f t="shared" si="9"/>
        <v>7.5668977289164774E-2</v>
      </c>
      <c r="L89" s="1">
        <f t="shared" si="10"/>
        <v>-0.1185977432831673</v>
      </c>
      <c r="M89" s="1">
        <f t="shared" si="11"/>
        <v>0.41432003103662063</v>
      </c>
    </row>
    <row r="90" spans="1:13" x14ac:dyDescent="0.25">
      <c r="A90" s="4" t="s">
        <v>14</v>
      </c>
      <c r="B90" s="1">
        <v>0.25</v>
      </c>
      <c r="C90" s="1">
        <v>9.1884260544059498E-3</v>
      </c>
      <c r="D90" s="1">
        <v>7.5069977635994406E-2</v>
      </c>
      <c r="E90" s="1">
        <v>0.111416814517899</v>
      </c>
      <c r="F90" s="1">
        <v>2.2043579467320398E-2</v>
      </c>
      <c r="G90" s="1">
        <v>6.5447606130249802E-2</v>
      </c>
      <c r="I90" s="1">
        <f t="shared" si="7"/>
        <v>0.49264690382868559</v>
      </c>
      <c r="J90" s="1">
        <f t="shared" si="8"/>
        <v>0.25959667024539024</v>
      </c>
      <c r="K90" s="1">
        <f t="shared" si="9"/>
        <v>7.5606576155073268E-2</v>
      </c>
      <c r="L90" s="1">
        <f t="shared" si="10"/>
        <v>-7.491359267283848E-2</v>
      </c>
      <c r="M90" s="1">
        <f t="shared" si="11"/>
        <v>0.3875451960208971</v>
      </c>
    </row>
    <row r="91" spans="1:13" x14ac:dyDescent="0.25">
      <c r="A91" s="4" t="s">
        <v>15</v>
      </c>
      <c r="B91" s="1">
        <v>0.25</v>
      </c>
      <c r="C91" s="1">
        <v>2.4097551579060902E-2</v>
      </c>
      <c r="D91" s="1">
        <v>5.4794860717084497E-2</v>
      </c>
      <c r="E91" s="1">
        <v>-4.1373889002649404E-3</v>
      </c>
      <c r="F91" s="1">
        <v>1.34520768533033E-2</v>
      </c>
      <c r="G91" s="1">
        <v>7.4039108744267806E-2</v>
      </c>
      <c r="I91" s="1">
        <f t="shared" si="7"/>
        <v>0.25051762178208437</v>
      </c>
      <c r="J91" s="1">
        <f t="shared" si="8"/>
        <v>0.26049645092453888</v>
      </c>
      <c r="K91" s="1">
        <f t="shared" si="9"/>
        <v>7.6991705885324446E-2</v>
      </c>
      <c r="L91" s="1">
        <f t="shared" si="10"/>
        <v>-5.0531370559048105E-2</v>
      </c>
      <c r="M91" s="1">
        <f t="shared" si="11"/>
        <v>0.38971620813197716</v>
      </c>
    </row>
    <row r="92" spans="1:13" x14ac:dyDescent="0.25">
      <c r="A92" s="4" t="s">
        <v>16</v>
      </c>
      <c r="B92" s="1">
        <v>0.25</v>
      </c>
      <c r="C92" s="1">
        <v>0.12830944864336899</v>
      </c>
      <c r="D92" s="1">
        <v>4.9804523340792897E-2</v>
      </c>
      <c r="E92" s="1">
        <v>-0.14591359733355899</v>
      </c>
      <c r="F92" s="1">
        <v>2.6227300190997799E-2</v>
      </c>
      <c r="G92" s="1">
        <v>6.1263885406574098E-2</v>
      </c>
      <c r="I92" s="1">
        <f t="shared" si="7"/>
        <v>0.18176896131047293</v>
      </c>
      <c r="J92" s="1">
        <f t="shared" si="8"/>
        <v>0.23600082740188877</v>
      </c>
      <c r="K92" s="1">
        <f t="shared" si="9"/>
        <v>-1.1967447669264053E-2</v>
      </c>
      <c r="L92" s="1">
        <f t="shared" si="10"/>
        <v>3.8062364456214803E-2</v>
      </c>
      <c r="M92" s="1">
        <f t="shared" si="11"/>
        <v>0.31549124675252127</v>
      </c>
    </row>
    <row r="93" spans="1:13" x14ac:dyDescent="0.25">
      <c r="A93" s="5" t="s">
        <v>17</v>
      </c>
      <c r="B93" s="3">
        <v>0.33</v>
      </c>
      <c r="C93" s="3">
        <v>0.15076211564031899</v>
      </c>
      <c r="D93" s="3">
        <v>8.2210998013188999E-2</v>
      </c>
      <c r="E93" s="3">
        <v>3.3963928313291203E-2</v>
      </c>
      <c r="F93" s="3">
        <v>2.52799199614194E-2</v>
      </c>
      <c r="G93" s="3">
        <v>6.1620020346417198E-2</v>
      </c>
      <c r="I93" s="3">
        <f t="shared" si="7"/>
        <v>0.34192229980131605</v>
      </c>
      <c r="J93" s="3">
        <f t="shared" si="8"/>
        <v>0.28832407305614671</v>
      </c>
      <c r="K93" s="3">
        <f t="shared" si="9"/>
        <v>-2.2574678048494889E-2</v>
      </c>
      <c r="L93" s="3">
        <f t="shared" si="10"/>
        <v>8.9829719649095807E-2</v>
      </c>
      <c r="M93" s="3">
        <f t="shared" si="11"/>
        <v>0.28927238024285828</v>
      </c>
    </row>
    <row r="94" spans="1:13" x14ac:dyDescent="0.25">
      <c r="A94" s="5" t="s">
        <v>18</v>
      </c>
      <c r="B94" s="3">
        <v>0.33</v>
      </c>
      <c r="C94" s="3">
        <v>0.24863236414891801</v>
      </c>
      <c r="D94" s="3">
        <v>5.1941855114719701E-2</v>
      </c>
      <c r="E94" s="3">
        <v>0.11456031766209</v>
      </c>
      <c r="F94" s="3">
        <v>-4.4997563818504699E-2</v>
      </c>
      <c r="G94" s="3">
        <v>0.112690009781457</v>
      </c>
      <c r="I94" s="3">
        <f t="shared" si="7"/>
        <v>0.6603119600330607</v>
      </c>
      <c r="J94" s="3">
        <f t="shared" si="8"/>
        <v>0.26060818699422628</v>
      </c>
      <c r="K94" s="3">
        <f t="shared" si="9"/>
        <v>-1.9810153045245693E-2</v>
      </c>
      <c r="L94" s="3">
        <f t="shared" si="10"/>
        <v>1.8342131585360022E-2</v>
      </c>
      <c r="M94" s="3">
        <f t="shared" si="11"/>
        <v>0.34643927033988287</v>
      </c>
    </row>
    <row r="95" spans="1:13" x14ac:dyDescent="0.25">
      <c r="A95" s="5" t="s">
        <v>19</v>
      </c>
      <c r="B95" s="3">
        <v>0.33</v>
      </c>
      <c r="C95" s="3">
        <v>0.137010926757962</v>
      </c>
      <c r="D95" s="3">
        <v>8.3158484904914898E-2</v>
      </c>
      <c r="E95" s="3">
        <v>-4.7392175456085102E-3</v>
      </c>
      <c r="F95" s="3">
        <v>-7.1270835174050598E-2</v>
      </c>
      <c r="G95" s="3">
        <v>0.117224302254902</v>
      </c>
      <c r="I95" s="3">
        <f t="shared" si="7"/>
        <v>0.84337208645184436</v>
      </c>
      <c r="J95" s="3">
        <f t="shared" si="8"/>
        <v>0.29450616867352553</v>
      </c>
      <c r="K95" s="3">
        <f t="shared" si="9"/>
        <v>-2.040251018487238E-2</v>
      </c>
      <c r="L95" s="3">
        <f t="shared" si="10"/>
        <v>-6.6789580903639068E-2</v>
      </c>
      <c r="M95" s="3">
        <f t="shared" si="11"/>
        <v>0.40057718763409356</v>
      </c>
    </row>
    <row r="96" spans="1:13" x14ac:dyDescent="0.25">
      <c r="A96" s="5" t="s">
        <v>20</v>
      </c>
      <c r="B96" s="3">
        <v>0.33</v>
      </c>
      <c r="C96" s="3">
        <v>5.1509455940680099E-2</v>
      </c>
      <c r="D96" s="3">
        <v>5.1556835225778898E-2</v>
      </c>
      <c r="E96" s="3">
        <v>-0.14674879533083801</v>
      </c>
      <c r="F96" s="3">
        <v>-5.09484786142173E-2</v>
      </c>
      <c r="G96" s="3">
        <v>8.6492221297918906E-2</v>
      </c>
      <c r="I96" s="3">
        <f t="shared" si="7"/>
        <v>0.71790033492298777</v>
      </c>
      <c r="J96" s="3">
        <f t="shared" si="8"/>
        <v>0.29666693145756828</v>
      </c>
      <c r="K96" s="3">
        <f t="shared" si="9"/>
        <v>-2.1360443549785835E-2</v>
      </c>
      <c r="L96" s="3">
        <f t="shared" si="10"/>
        <v>-0.13697017429605673</v>
      </c>
      <c r="M96" s="3">
        <f t="shared" si="11"/>
        <v>0.43387167001238636</v>
      </c>
    </row>
    <row r="97" spans="1:13" x14ac:dyDescent="0.25">
      <c r="A97" s="5" t="s">
        <v>26</v>
      </c>
      <c r="B97" s="3">
        <v>0.33</v>
      </c>
      <c r="C97" s="3">
        <v>0.166790730443586</v>
      </c>
      <c r="D97" s="3">
        <v>6.1231457671677099E-2</v>
      </c>
      <c r="E97" s="3">
        <v>3.1819727731991702E-2</v>
      </c>
      <c r="F97" s="3">
        <v>-4.3549047922997602E-2</v>
      </c>
      <c r="G97" s="3">
        <v>8.5763264269848302E-2</v>
      </c>
      <c r="I97" s="3">
        <f t="shared" si="7"/>
        <v>0.74182844514198165</v>
      </c>
      <c r="J97" s="3">
        <f t="shared" si="8"/>
        <v>0.27152998843263032</v>
      </c>
      <c r="K97" s="3">
        <f t="shared" si="9"/>
        <v>-2.3389914257962663E-2</v>
      </c>
      <c r="L97" s="3">
        <f t="shared" si="10"/>
        <v>-0.19490698842863619</v>
      </c>
      <c r="M97" s="3">
        <f t="shared" si="11"/>
        <v>0.46648061937329821</v>
      </c>
    </row>
    <row r="98" spans="1:13" x14ac:dyDescent="0.25">
      <c r="A98" s="5" t="s">
        <v>27</v>
      </c>
      <c r="B98" s="3">
        <v>0.33</v>
      </c>
      <c r="C98" s="3">
        <v>0.158867735216807</v>
      </c>
      <c r="D98" s="3">
        <v>5.4477201912051201E-2</v>
      </c>
      <c r="E98" s="3">
        <v>0.12085002011465</v>
      </c>
      <c r="F98" s="3">
        <v>-5.08438060229046E-2</v>
      </c>
      <c r="G98" s="3">
        <v>0.10829865750900999</v>
      </c>
      <c r="I98" s="3">
        <f t="shared" si="7"/>
        <v>0.61660777288418789</v>
      </c>
      <c r="J98" s="3">
        <f t="shared" si="8"/>
        <v>0.27459457747641536</v>
      </c>
      <c r="K98" s="3">
        <f t="shared" si="9"/>
        <v>-1.7878694493408953E-2</v>
      </c>
      <c r="L98" s="3">
        <f t="shared" si="10"/>
        <v>-0.19983552951334316</v>
      </c>
      <c r="M98" s="3">
        <f t="shared" si="11"/>
        <v>0.4606929939396438</v>
      </c>
    </row>
    <row r="99" spans="1:13" x14ac:dyDescent="0.25">
      <c r="A99" s="5" t="s">
        <v>28</v>
      </c>
      <c r="B99" s="3">
        <v>0.33</v>
      </c>
      <c r="C99" s="3">
        <v>3.5974174688657302E-2</v>
      </c>
      <c r="D99" s="3">
        <v>8.8703872462859407E-2</v>
      </c>
      <c r="E99" s="3">
        <v>-1.3805627749799199E-2</v>
      </c>
      <c r="F99" s="3">
        <v>-2.7053770564855199E-2</v>
      </c>
      <c r="G99" s="3">
        <v>9.7722481971742298E-2</v>
      </c>
      <c r="I99" s="3">
        <f t="shared" si="7"/>
        <v>0.47295321785898325</v>
      </c>
      <c r="J99" s="3">
        <f t="shared" si="8"/>
        <v>0.28112004998100626</v>
      </c>
      <c r="K99" s="3">
        <f t="shared" si="9"/>
        <v>-2.6825409548371093E-2</v>
      </c>
      <c r="L99" s="3">
        <f t="shared" si="10"/>
        <v>-0.16173946724946275</v>
      </c>
      <c r="M99" s="3">
        <f t="shared" si="11"/>
        <v>0.43519572163793363</v>
      </c>
    </row>
    <row r="100" spans="1:13" x14ac:dyDescent="0.25">
      <c r="A100" s="5" t="s">
        <v>29</v>
      </c>
      <c r="B100" s="3">
        <v>0.33</v>
      </c>
      <c r="C100" s="3">
        <v>6.3719875882352603E-2</v>
      </c>
      <c r="D100" s="3">
        <v>7.4443287796053401E-2</v>
      </c>
      <c r="E100" s="3">
        <v>-0.140495676426759</v>
      </c>
      <c r="F100" s="3">
        <v>-3.9264953714912201E-3</v>
      </c>
      <c r="G100" s="3">
        <v>7.3596672028806695E-2</v>
      </c>
      <c r="I100" s="3">
        <f t="shared" si="7"/>
        <v>0.49005755985313693</v>
      </c>
      <c r="J100" s="3">
        <f t="shared" si="8"/>
        <v>0.30900279704566969</v>
      </c>
      <c r="K100" s="3">
        <f t="shared" si="9"/>
        <v>-1.969342263147944E-2</v>
      </c>
      <c r="L100" s="3">
        <f t="shared" si="10"/>
        <v>-0.12020676661538221</v>
      </c>
      <c r="M100" s="3">
        <f t="shared" si="11"/>
        <v>0.4181614191584444</v>
      </c>
    </row>
    <row r="101" spans="1:13" x14ac:dyDescent="0.25">
      <c r="A101" s="5" t="s">
        <v>30</v>
      </c>
      <c r="B101" s="3">
        <v>0.33</v>
      </c>
      <c r="C101" s="3">
        <v>0.15367611731796699</v>
      </c>
      <c r="D101" s="3">
        <v>7.5197685014876101E-2</v>
      </c>
      <c r="E101" s="3">
        <v>3.0469611623663101E-2</v>
      </c>
      <c r="F101" s="3">
        <v>-1.4334263463333401E-3</v>
      </c>
      <c r="G101" s="3">
        <v>7.9037615363854993E-2</v>
      </c>
      <c r="I101" s="3">
        <f t="shared" si="7"/>
        <v>0.473309459339047</v>
      </c>
      <c r="J101" s="3">
        <f t="shared" si="8"/>
        <v>0.32622979359224136</v>
      </c>
      <c r="K101" s="3">
        <f t="shared" si="9"/>
        <v>-2.0976134781318656E-2</v>
      </c>
      <c r="L101" s="3">
        <f t="shared" si="10"/>
        <v>-8.1466631742315276E-2</v>
      </c>
      <c r="M101" s="3">
        <f t="shared" si="11"/>
        <v>0.40937676405805368</v>
      </c>
    </row>
    <row r="102" spans="1:13" x14ac:dyDescent="0.25">
      <c r="A102" s="5" t="s">
        <v>31</v>
      </c>
      <c r="B102" s="3">
        <v>0.33</v>
      </c>
      <c r="C102" s="3">
        <v>0.16968145389794401</v>
      </c>
      <c r="D102" s="3">
        <v>6.6099672473385801E-2</v>
      </c>
      <c r="E102" s="3">
        <v>0.13260292583365499</v>
      </c>
      <c r="F102" s="3">
        <v>-2.5984902219378301E-2</v>
      </c>
      <c r="G102" s="3">
        <v>0.11271870533513299</v>
      </c>
      <c r="I102" s="3">
        <f t="shared" si="7"/>
        <v>0.48705732161823101</v>
      </c>
      <c r="J102" s="3">
        <f t="shared" si="8"/>
        <v>0.34084752710572164</v>
      </c>
      <c r="K102" s="3">
        <f t="shared" si="9"/>
        <v>-1.0710376670885813E-2</v>
      </c>
      <c r="L102" s="3">
        <f t="shared" si="10"/>
        <v>-5.7409755975461385E-2</v>
      </c>
      <c r="M102" s="3">
        <f t="shared" si="11"/>
        <v>0.41499755287698514</v>
      </c>
    </row>
    <row r="103" spans="1:13" x14ac:dyDescent="0.25">
      <c r="A103" s="5" t="s">
        <v>32</v>
      </c>
      <c r="B103" s="3">
        <v>0.33</v>
      </c>
      <c r="C103" s="3">
        <v>6.6526674203875799E-2</v>
      </c>
      <c r="D103" s="3">
        <v>8.7556902550233004E-2</v>
      </c>
      <c r="E103" s="3">
        <v>-7.5351048206258701E-3</v>
      </c>
      <c r="F103" s="3">
        <v>-2.8571126859395599E-2</v>
      </c>
      <c r="G103" s="3">
        <v>0.11135076536862901</v>
      </c>
      <c r="I103" s="3">
        <f t="shared" si="7"/>
        <v>0.53091296899621443</v>
      </c>
      <c r="J103" s="3">
        <f t="shared" si="8"/>
        <v>0.33943491913223189</v>
      </c>
      <c r="K103" s="3">
        <f t="shared" si="9"/>
        <v>-4.4201731965702873E-3</v>
      </c>
      <c r="L103" s="3">
        <f t="shared" si="10"/>
        <v>-5.8879770655279273E-2</v>
      </c>
      <c r="M103" s="3">
        <f t="shared" si="11"/>
        <v>0.43256482326928891</v>
      </c>
    </row>
    <row r="104" spans="1:13" x14ac:dyDescent="0.25">
      <c r="A104" s="5" t="s">
        <v>33</v>
      </c>
      <c r="B104" s="3">
        <v>0.33</v>
      </c>
      <c r="C104" s="3">
        <v>1.6210338263590699E-2</v>
      </c>
      <c r="D104" s="3">
        <v>7.3534161183593794E-2</v>
      </c>
      <c r="E104" s="3">
        <v>-0.138521391515251</v>
      </c>
      <c r="F104" s="3">
        <v>-7.2581689692586904E-3</v>
      </c>
      <c r="G104" s="3">
        <v>8.1457663213419296E-2</v>
      </c>
      <c r="I104" s="3">
        <f t="shared" si="7"/>
        <v>0.4625369153559229</v>
      </c>
      <c r="J104" s="3">
        <f t="shared" si="8"/>
        <v>0.3383015731990664</v>
      </c>
      <c r="K104" s="3">
        <f t="shared" si="9"/>
        <v>-2.1333223031526627E-3</v>
      </c>
      <c r="L104" s="3">
        <f t="shared" si="10"/>
        <v>-6.2027636155026711E-2</v>
      </c>
      <c r="M104" s="3">
        <f t="shared" si="11"/>
        <v>0.44305421816078505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6055-1F19-4465-85C7-1DFFEF32368E}">
  <dimension ref="A1:M104"/>
  <sheetViews>
    <sheetView tabSelected="1" topLeftCell="A76" workbookViewId="0"/>
  </sheetViews>
  <sheetFormatPr defaultRowHeight="15" x14ac:dyDescent="0.25"/>
  <cols>
    <col min="1" max="1" width="7.85546875" bestFit="1" customWidth="1"/>
    <col min="2" max="2" width="6.28515625" bestFit="1" customWidth="1"/>
    <col min="3" max="3" width="12.42578125" style="1" bestFit="1" customWidth="1"/>
    <col min="4" max="4" width="16" style="1" bestFit="1" customWidth="1"/>
    <col min="5" max="5" width="16.28515625" style="1" bestFit="1" customWidth="1"/>
    <col min="6" max="6" width="24.7109375" style="1" bestFit="1" customWidth="1"/>
    <col min="7" max="7" width="8.7109375" style="1" bestFit="1" customWidth="1"/>
    <col min="9" max="9" width="16.85546875" bestFit="1" customWidth="1"/>
    <col min="10" max="10" width="20.42578125" bestFit="1" customWidth="1"/>
    <col min="11" max="11" width="20.7109375" bestFit="1" customWidth="1"/>
    <col min="12" max="12" width="29.140625" bestFit="1" customWidth="1"/>
    <col min="13" max="13" width="13" bestFit="1" customWidth="1"/>
  </cols>
  <sheetData>
    <row r="1" spans="1:13" x14ac:dyDescent="0.25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73</v>
      </c>
      <c r="G1" s="4" t="s">
        <v>1</v>
      </c>
      <c r="H1" s="4"/>
      <c r="I1" s="4" t="str">
        <f>_xlfn.CONCAT(C1, "_P2P")</f>
        <v>azad_growth_P2P</v>
      </c>
      <c r="J1" s="4" t="str">
        <f t="shared" ref="J1:M1" si="0">_xlfn.CONCAT(D1, "_P2P")</f>
        <v>liquidity_growth_P2P</v>
      </c>
      <c r="K1" s="4" t="str">
        <f t="shared" si="0"/>
        <v>real_gdp_growth_P2P</v>
      </c>
      <c r="L1" s="4" t="str">
        <f t="shared" si="0"/>
        <v>budget_resources_growth_P2P</v>
      </c>
      <c r="M1" s="4" t="str">
        <f t="shared" si="0"/>
        <v>inflation_P2P</v>
      </c>
    </row>
    <row r="2" spans="1:13" x14ac:dyDescent="0.25">
      <c r="A2" s="4" t="s">
        <v>74</v>
      </c>
      <c r="B2" s="6">
        <v>0.04</v>
      </c>
      <c r="C2" s="1">
        <v>2.2735515908240758E-3</v>
      </c>
      <c r="D2" s="1">
        <v>6.5050088813537854E-2</v>
      </c>
      <c r="E2" s="1">
        <v>0.13175645971368119</v>
      </c>
      <c r="F2" s="1">
        <v>0.12581548268604034</v>
      </c>
      <c r="G2" s="1">
        <v>2.0619287202735825E-2</v>
      </c>
      <c r="H2" s="1"/>
      <c r="I2" s="1"/>
      <c r="J2" s="1"/>
      <c r="K2" s="1"/>
      <c r="L2" s="1"/>
      <c r="M2" s="1"/>
    </row>
    <row r="3" spans="1:13" x14ac:dyDescent="0.25">
      <c r="A3" s="4" t="s">
        <v>75</v>
      </c>
      <c r="B3" s="6">
        <v>0.04</v>
      </c>
      <c r="C3" s="1">
        <v>-1.8484293617823161E-3</v>
      </c>
      <c r="D3" s="1">
        <v>5.8037778492876675E-2</v>
      </c>
      <c r="E3" s="1">
        <v>-1.3118843103315105E-2</v>
      </c>
      <c r="F3" s="1">
        <v>0.12581548268604034</v>
      </c>
      <c r="G3" s="1">
        <v>3.0153038170687457E-2</v>
      </c>
      <c r="H3" s="1"/>
      <c r="I3" s="1"/>
      <c r="J3" s="1"/>
      <c r="K3" s="1"/>
      <c r="L3" s="1"/>
      <c r="M3" s="1"/>
    </row>
    <row r="4" spans="1:13" x14ac:dyDescent="0.25">
      <c r="A4" s="4" t="s">
        <v>76</v>
      </c>
      <c r="B4" s="6">
        <v>0.02</v>
      </c>
      <c r="C4" s="1">
        <v>-4.6264169226756734E-4</v>
      </c>
      <c r="D4" s="1">
        <v>7.686848479157761E-2</v>
      </c>
      <c r="E4" s="1">
        <v>-9.940929805910427E-2</v>
      </c>
      <c r="F4" s="1">
        <v>0.12581548268604073</v>
      </c>
      <c r="G4" s="1">
        <v>3.8839833316263957E-2</v>
      </c>
      <c r="H4" s="1"/>
      <c r="I4" s="1"/>
      <c r="J4" s="1"/>
      <c r="K4" s="1"/>
      <c r="L4" s="1"/>
      <c r="M4" s="1"/>
    </row>
    <row r="5" spans="1:13" x14ac:dyDescent="0.25">
      <c r="A5" s="4" t="s">
        <v>77</v>
      </c>
      <c r="B5" s="6">
        <v>0.03</v>
      </c>
      <c r="C5" s="1">
        <v>7.5012192998130103E-4</v>
      </c>
      <c r="D5" s="1">
        <v>5.5653221597975658E-2</v>
      </c>
      <c r="E5" s="1">
        <v>1.3353954985154917E-2</v>
      </c>
      <c r="F5" s="1">
        <v>0.12581548268604054</v>
      </c>
      <c r="G5" s="1">
        <v>3.7387532071620412E-2</v>
      </c>
      <c r="H5" s="1"/>
      <c r="I5" s="1">
        <f>(1+C2)*(1+C3)*(1+C4)*(1+C5)-1</f>
        <v>7.0817378958909494E-4</v>
      </c>
      <c r="J5" s="1">
        <f t="shared" ref="J5:M20" si="1">(1+D2)*(1+D3)*(1+D4)*(1+D5)-1</f>
        <v>0.28101776508131282</v>
      </c>
      <c r="K5" s="1">
        <f t="shared" si="1"/>
        <v>1.9310421408237355E-2</v>
      </c>
      <c r="L5" s="1">
        <f t="shared" si="1"/>
        <v>0.60645612173611818</v>
      </c>
      <c r="M5" s="1">
        <f t="shared" si="1"/>
        <v>0.13306581480861746</v>
      </c>
    </row>
    <row r="6" spans="1:13" x14ac:dyDescent="0.25">
      <c r="A6" s="4" t="s">
        <v>78</v>
      </c>
      <c r="B6" s="6">
        <v>0.09</v>
      </c>
      <c r="C6" s="1">
        <v>1.7106721367753925E-3</v>
      </c>
      <c r="D6" s="1">
        <v>7.1713411811206829E-2</v>
      </c>
      <c r="E6" s="1">
        <v>0.14768109474169211</v>
      </c>
      <c r="F6" s="1">
        <v>0.12581548268604073</v>
      </c>
      <c r="G6" s="1">
        <v>1.8182319083190328E-2</v>
      </c>
      <c r="H6" s="1"/>
      <c r="I6" s="1">
        <f t="shared" ref="I6:I69" si="2">(1+C3)*(1+C4)*(1+C5)*(1+C6)-1</f>
        <v>1.4617345581746655E-4</v>
      </c>
      <c r="J6" s="1">
        <f t="shared" si="1"/>
        <v>0.28903225681662414</v>
      </c>
      <c r="K6" s="1">
        <f t="shared" si="1"/>
        <v>3.3652859042992311E-2</v>
      </c>
      <c r="L6" s="1">
        <f t="shared" si="1"/>
        <v>0.60645612173611885</v>
      </c>
      <c r="M6" s="1">
        <f t="shared" si="1"/>
        <v>0.13036035420968717</v>
      </c>
    </row>
    <row r="7" spans="1:13" x14ac:dyDescent="0.25">
      <c r="A7" s="4" t="s">
        <v>79</v>
      </c>
      <c r="B7" s="6">
        <v>0.02</v>
      </c>
      <c r="C7" s="1">
        <v>1.2592811294511615E-3</v>
      </c>
      <c r="D7" s="1">
        <v>4.7011865802870333E-2</v>
      </c>
      <c r="E7" s="1">
        <v>-5.6320905666697955E-3</v>
      </c>
      <c r="F7" s="1">
        <v>0.12581548268604054</v>
      </c>
      <c r="G7" s="1">
        <v>2.6668247082161489E-2</v>
      </c>
      <c r="H7" s="1"/>
      <c r="I7" s="1">
        <f t="shared" si="2"/>
        <v>3.260094074134301E-3</v>
      </c>
      <c r="J7" s="1">
        <f t="shared" si="1"/>
        <v>0.27559912861726343</v>
      </c>
      <c r="K7" s="1">
        <f t="shared" si="1"/>
        <v>4.149443460694946E-2</v>
      </c>
      <c r="L7" s="1">
        <f t="shared" si="1"/>
        <v>0.60645612173611907</v>
      </c>
      <c r="M7" s="1">
        <f t="shared" si="1"/>
        <v>0.12653658284444647</v>
      </c>
    </row>
    <row r="8" spans="1:13" x14ac:dyDescent="0.25">
      <c r="A8" s="4" t="s">
        <v>80</v>
      </c>
      <c r="B8" s="6">
        <v>0.04</v>
      </c>
      <c r="C8" s="1">
        <v>1.0165586828200559E-2</v>
      </c>
      <c r="D8" s="1">
        <v>8.8655747549593031E-2</v>
      </c>
      <c r="E8" s="1">
        <v>-2.8390475948382166E-2</v>
      </c>
      <c r="F8" s="1">
        <v>0.12581548268604034</v>
      </c>
      <c r="G8" s="1">
        <v>2.5975486403260521E-2</v>
      </c>
      <c r="H8" s="1"/>
      <c r="I8" s="1">
        <f t="shared" si="2"/>
        <v>1.3927906994442685E-2</v>
      </c>
      <c r="J8" s="1">
        <f t="shared" si="1"/>
        <v>0.28956167122599918</v>
      </c>
      <c r="K8" s="1">
        <f t="shared" si="1"/>
        <v>0.12362464961055974</v>
      </c>
      <c r="L8" s="1">
        <f t="shared" si="1"/>
        <v>0.60645612173611863</v>
      </c>
      <c r="M8" s="1">
        <f t="shared" si="1"/>
        <v>0.11258625388407384</v>
      </c>
    </row>
    <row r="9" spans="1:13" x14ac:dyDescent="0.25">
      <c r="A9" s="4" t="s">
        <v>81</v>
      </c>
      <c r="B9" s="6">
        <v>0.04</v>
      </c>
      <c r="C9" s="1">
        <v>1.0099918343048448E-2</v>
      </c>
      <c r="D9" s="1">
        <v>2.2647350887934473E-2</v>
      </c>
      <c r="E9" s="1">
        <v>1.3972674448754293E-2</v>
      </c>
      <c r="F9" s="1">
        <v>0.12581548268604034</v>
      </c>
      <c r="G9" s="1">
        <v>4.1847109935500504E-2</v>
      </c>
      <c r="H9" s="1"/>
      <c r="I9" s="1">
        <f t="shared" si="2"/>
        <v>2.3400820662085042E-2</v>
      </c>
      <c r="J9" s="1">
        <f t="shared" si="1"/>
        <v>0.24924245945996004</v>
      </c>
      <c r="K9" s="1">
        <f t="shared" si="1"/>
        <v>0.12431069661030136</v>
      </c>
      <c r="L9" s="1">
        <f t="shared" si="1"/>
        <v>0.6064561217361184</v>
      </c>
      <c r="M9" s="1">
        <f t="shared" si="1"/>
        <v>0.11736910009735957</v>
      </c>
    </row>
    <row r="10" spans="1:13" x14ac:dyDescent="0.25">
      <c r="A10" s="4" t="s">
        <v>82</v>
      </c>
      <c r="B10" s="6">
        <v>0.03</v>
      </c>
      <c r="C10" s="1">
        <v>2.9926940529155951E-2</v>
      </c>
      <c r="D10" s="1">
        <v>8.2526571261391166E-2</v>
      </c>
      <c r="E10" s="1">
        <v>0.1108541065431108</v>
      </c>
      <c r="F10" s="1">
        <v>0.13602181170515387</v>
      </c>
      <c r="G10" s="1">
        <v>3.2260862218221477E-2</v>
      </c>
      <c r="H10" s="1"/>
      <c r="I10" s="1">
        <f t="shared" si="2"/>
        <v>5.2228058937570765E-2</v>
      </c>
      <c r="J10" s="1">
        <f t="shared" si="1"/>
        <v>0.26184681595788994</v>
      </c>
      <c r="K10" s="1">
        <f t="shared" si="1"/>
        <v>8.8233621763193826E-2</v>
      </c>
      <c r="L10" s="1">
        <f t="shared" si="1"/>
        <v>0.62101980467116613</v>
      </c>
      <c r="M10" s="1">
        <f t="shared" si="1"/>
        <v>0.13281911212235364</v>
      </c>
    </row>
    <row r="11" spans="1:13" x14ac:dyDescent="0.25">
      <c r="A11" s="4" t="s">
        <v>83</v>
      </c>
      <c r="B11" s="6">
        <v>0.03</v>
      </c>
      <c r="C11" s="1">
        <v>-7.3743138310201203E-3</v>
      </c>
      <c r="D11" s="1">
        <v>4.7408055995930329E-2</v>
      </c>
      <c r="E11" s="1">
        <v>-8.7272134488673159E-3</v>
      </c>
      <c r="F11" s="1">
        <v>0.13602181170515368</v>
      </c>
      <c r="G11" s="1">
        <v>3.8915416249673623E-2</v>
      </c>
      <c r="H11" s="1"/>
      <c r="I11" s="1">
        <f t="shared" si="2"/>
        <v>4.315497363576748E-2</v>
      </c>
      <c r="J11" s="1">
        <f t="shared" si="1"/>
        <v>0.26232429988138195</v>
      </c>
      <c r="K11" s="1">
        <f t="shared" si="1"/>
        <v>8.4846327430842194E-2</v>
      </c>
      <c r="L11" s="1">
        <f t="shared" si="1"/>
        <v>0.63571551789186098</v>
      </c>
      <c r="M11" s="1">
        <f t="shared" si="1"/>
        <v>0.14633255947185875</v>
      </c>
    </row>
    <row r="12" spans="1:13" x14ac:dyDescent="0.25">
      <c r="A12" s="4" t="s">
        <v>84</v>
      </c>
      <c r="B12" s="6">
        <v>0.03</v>
      </c>
      <c r="C12" s="1">
        <v>6.8527643431179584E-3</v>
      </c>
      <c r="D12" s="1">
        <v>7.951040491654239E-2</v>
      </c>
      <c r="E12" s="1">
        <v>-5.648141328768868E-2</v>
      </c>
      <c r="F12" s="1">
        <v>0.13602181170515368</v>
      </c>
      <c r="G12" s="1">
        <v>1.5151805020602246E-2</v>
      </c>
      <c r="H12" s="1"/>
      <c r="I12" s="1">
        <f t="shared" si="2"/>
        <v>3.9733962964698222E-2</v>
      </c>
      <c r="J12" s="1">
        <f t="shared" si="1"/>
        <v>0.25172004021304728</v>
      </c>
      <c r="K12" s="1">
        <f t="shared" si="1"/>
        <v>5.3481515279188541E-2</v>
      </c>
      <c r="L12" s="1">
        <f t="shared" si="1"/>
        <v>0.65054445834793206</v>
      </c>
      <c r="M12" s="1">
        <f t="shared" si="1"/>
        <v>0.13423915319975821</v>
      </c>
    </row>
    <row r="13" spans="1:13" x14ac:dyDescent="0.25">
      <c r="A13" s="4" t="s">
        <v>85</v>
      </c>
      <c r="B13" s="6">
        <v>0.01</v>
      </c>
      <c r="C13" s="1">
        <v>2.1778615096597811E-2</v>
      </c>
      <c r="D13" s="1">
        <v>4.7338972475215318E-2</v>
      </c>
      <c r="E13" s="1">
        <v>1.7931721929887817E-2</v>
      </c>
      <c r="F13" s="1">
        <v>0.13602181170515407</v>
      </c>
      <c r="G13" s="1">
        <v>4.4124804908937887E-2</v>
      </c>
      <c r="H13" s="1"/>
      <c r="I13" s="1">
        <f t="shared" si="2"/>
        <v>5.1755286239082432E-2</v>
      </c>
      <c r="J13" s="1">
        <f t="shared" si="1"/>
        <v>0.28194257737536477</v>
      </c>
      <c r="K13" s="1">
        <f t="shared" si="1"/>
        <v>5.7594824685434753E-2</v>
      </c>
      <c r="L13" s="1">
        <f t="shared" si="1"/>
        <v>0.66550783384031909</v>
      </c>
      <c r="M13" s="1">
        <f t="shared" si="1"/>
        <v>0.13671883644049676</v>
      </c>
    </row>
    <row r="14" spans="1:13" x14ac:dyDescent="0.25">
      <c r="A14" s="4" t="s">
        <v>86</v>
      </c>
      <c r="B14" s="6">
        <v>0.04</v>
      </c>
      <c r="C14" s="1">
        <v>1.8209283351773794E-2</v>
      </c>
      <c r="D14" s="1">
        <v>8.6857248274489096E-2</v>
      </c>
      <c r="E14" s="1">
        <v>0.10493890014510672</v>
      </c>
      <c r="F14" s="1">
        <v>6.4518035982311442E-2</v>
      </c>
      <c r="G14" s="1">
        <v>4.2259809289882599E-2</v>
      </c>
      <c r="H14" s="1"/>
      <c r="I14" s="1">
        <f t="shared" si="2"/>
        <v>3.9789284192066177E-2</v>
      </c>
      <c r="J14" s="1">
        <f t="shared" si="1"/>
        <v>0.28707102354872971</v>
      </c>
      <c r="K14" s="1">
        <f t="shared" si="1"/>
        <v>5.196321956589034E-2</v>
      </c>
      <c r="L14" s="1">
        <f t="shared" si="1"/>
        <v>0.56067701335034714</v>
      </c>
      <c r="M14" s="1">
        <f t="shared" si="1"/>
        <v>0.14772961084543224</v>
      </c>
    </row>
    <row r="15" spans="1:13" x14ac:dyDescent="0.25">
      <c r="A15" s="4" t="s">
        <v>87</v>
      </c>
      <c r="B15" s="6">
        <v>0.06</v>
      </c>
      <c r="C15" s="1">
        <v>4.3308564000851917E-3</v>
      </c>
      <c r="D15" s="1">
        <v>3.8685553732100961E-2</v>
      </c>
      <c r="E15" s="1">
        <v>-5.2131536161916771E-2</v>
      </c>
      <c r="F15" s="1">
        <v>6.4518035982311442E-2</v>
      </c>
      <c r="G15" s="1">
        <v>3.3901551675681416E-2</v>
      </c>
      <c r="H15" s="1"/>
      <c r="I15" s="1">
        <f t="shared" si="2"/>
        <v>5.2050613659491818E-2</v>
      </c>
      <c r="J15" s="1">
        <f t="shared" si="1"/>
        <v>0.2763526794875526</v>
      </c>
      <c r="K15" s="1">
        <f t="shared" si="1"/>
        <v>5.9014778498109877E-3</v>
      </c>
      <c r="L15" s="1">
        <f t="shared" si="1"/>
        <v>0.46244448120301396</v>
      </c>
      <c r="M15" s="1">
        <f t="shared" si="1"/>
        <v>0.14219060281231144</v>
      </c>
    </row>
    <row r="16" spans="1:13" x14ac:dyDescent="0.25">
      <c r="A16" s="4" t="s">
        <v>88</v>
      </c>
      <c r="B16" s="6">
        <v>7.0000000000000007E-2</v>
      </c>
      <c r="C16" s="1">
        <v>7.4694254809500619E-3</v>
      </c>
      <c r="D16" s="1">
        <v>9.1367837767611593E-2</v>
      </c>
      <c r="E16" s="1">
        <v>-5.8389253879843582E-2</v>
      </c>
      <c r="F16" s="1">
        <v>6.451803598231165E-2</v>
      </c>
      <c r="G16" s="1">
        <v>2.6317308317373358E-2</v>
      </c>
      <c r="H16" s="1"/>
      <c r="I16" s="1">
        <f t="shared" si="2"/>
        <v>5.2694956855886765E-2</v>
      </c>
      <c r="J16" s="1">
        <f t="shared" si="1"/>
        <v>0.29037224439621712</v>
      </c>
      <c r="K16" s="1">
        <f t="shared" si="1"/>
        <v>3.8674960097311306E-3</v>
      </c>
      <c r="L16" s="1">
        <f t="shared" si="1"/>
        <v>0.3703949262441264</v>
      </c>
      <c r="M16" s="1">
        <f t="shared" si="1"/>
        <v>0.15475338689856244</v>
      </c>
    </row>
    <row r="17" spans="1:13" x14ac:dyDescent="0.25">
      <c r="A17" s="4" t="s">
        <v>89</v>
      </c>
      <c r="B17" s="6">
        <v>0.04</v>
      </c>
      <c r="C17" s="1">
        <v>1.1740547507546118E-2</v>
      </c>
      <c r="D17" s="1">
        <v>2.6926799082267239E-2</v>
      </c>
      <c r="E17" s="1">
        <v>4.2270548118100992E-2</v>
      </c>
      <c r="F17" s="1">
        <v>6.4518035982311234E-2</v>
      </c>
      <c r="G17" s="1">
        <v>2.5642430613337652E-2</v>
      </c>
      <c r="H17" s="1"/>
      <c r="I17" s="1">
        <f t="shared" si="2"/>
        <v>4.2353163661698279E-2</v>
      </c>
      <c r="J17" s="1">
        <f t="shared" si="1"/>
        <v>0.26522346001381747</v>
      </c>
      <c r="K17" s="1">
        <f t="shared" si="1"/>
        <v>2.7870045468603832E-2</v>
      </c>
      <c r="L17" s="1">
        <f t="shared" si="1"/>
        <v>0.28413917794048915</v>
      </c>
      <c r="M17" s="1">
        <f t="shared" si="1"/>
        <v>0.13431274204899135</v>
      </c>
    </row>
    <row r="18" spans="1:13" x14ac:dyDescent="0.25">
      <c r="A18" s="4" t="s">
        <v>90</v>
      </c>
      <c r="B18" s="6">
        <v>0.05</v>
      </c>
      <c r="C18" s="1">
        <v>5.2159170067322593E-3</v>
      </c>
      <c r="D18" s="1">
        <v>0.10800728847262656</v>
      </c>
      <c r="E18" s="1">
        <v>0.10303042914664322</v>
      </c>
      <c r="F18" s="1">
        <v>0.10562580243470304</v>
      </c>
      <c r="G18" s="1">
        <v>1.8809331957496293E-2</v>
      </c>
      <c r="H18" s="1"/>
      <c r="I18" s="1">
        <f t="shared" si="2"/>
        <v>2.9051697315029656E-2</v>
      </c>
      <c r="J18" s="1">
        <f t="shared" si="1"/>
        <v>0.28984447356587539</v>
      </c>
      <c r="K18" s="1">
        <f t="shared" si="1"/>
        <v>2.6094689227902812E-2</v>
      </c>
      <c r="L18" s="1">
        <f t="shared" si="1"/>
        <v>0.3337279041384742</v>
      </c>
      <c r="M18" s="1">
        <f t="shared" si="1"/>
        <v>0.10879110626474242</v>
      </c>
    </row>
    <row r="19" spans="1:13" x14ac:dyDescent="0.25">
      <c r="A19" s="4" t="s">
        <v>91</v>
      </c>
      <c r="B19" s="6">
        <v>0.04</v>
      </c>
      <c r="C19" s="1">
        <v>7.09203274757022E-3</v>
      </c>
      <c r="D19" s="1">
        <v>5.8362997119604104E-2</v>
      </c>
      <c r="E19" s="1">
        <v>-5.1126787171975642E-2</v>
      </c>
      <c r="F19" s="1">
        <v>0.10562580243470304</v>
      </c>
      <c r="G19" s="1">
        <v>4.2559614418795903E-2</v>
      </c>
      <c r="H19" s="1"/>
      <c r="I19" s="1">
        <f t="shared" si="2"/>
        <v>3.1880837920298166E-2</v>
      </c>
      <c r="J19" s="1">
        <f t="shared" si="1"/>
        <v>0.31428001280687146</v>
      </c>
      <c r="K19" s="1">
        <f t="shared" si="1"/>
        <v>2.7182358711505206E-2</v>
      </c>
      <c r="L19" s="1">
        <f t="shared" si="1"/>
        <v>0.38523156433129513</v>
      </c>
      <c r="M19" s="1">
        <f t="shared" si="1"/>
        <v>0.11807630653500856</v>
      </c>
    </row>
    <row r="20" spans="1:13" x14ac:dyDescent="0.25">
      <c r="A20" s="4" t="s">
        <v>92</v>
      </c>
      <c r="B20" s="6">
        <v>0.09</v>
      </c>
      <c r="C20" s="1">
        <v>5.8408884625484343E-3</v>
      </c>
      <c r="D20" s="1">
        <v>0.10149999243990343</v>
      </c>
      <c r="E20" s="1">
        <v>-2.1123500846983875E-2</v>
      </c>
      <c r="F20" s="1">
        <v>0.10562580243470304</v>
      </c>
      <c r="G20" s="1">
        <v>1.7699577099400857E-2</v>
      </c>
      <c r="H20" s="1"/>
      <c r="I20" s="1">
        <f t="shared" si="2"/>
        <v>3.0212840757674497E-2</v>
      </c>
      <c r="J20" s="1">
        <f t="shared" si="1"/>
        <v>0.32648166280207325</v>
      </c>
      <c r="K20" s="1">
        <f t="shared" si="1"/>
        <v>6.783474533429823E-2</v>
      </c>
      <c r="L20" s="1">
        <f t="shared" si="1"/>
        <v>0.43872410621807045</v>
      </c>
      <c r="M20" s="1">
        <f t="shared" si="1"/>
        <v>0.10868809782721733</v>
      </c>
    </row>
    <row r="21" spans="1:13" x14ac:dyDescent="0.25">
      <c r="A21" s="4" t="s">
        <v>93</v>
      </c>
      <c r="B21" s="6">
        <v>0.13</v>
      </c>
      <c r="C21" s="1">
        <v>2.4445620694715734E-3</v>
      </c>
      <c r="D21" s="1">
        <v>4.2638147501910736E-2</v>
      </c>
      <c r="E21" s="1">
        <v>2.6268845115009282E-2</v>
      </c>
      <c r="F21" s="1">
        <v>0.10562580243470283</v>
      </c>
      <c r="G21" s="1">
        <v>2.8820438535491884E-2</v>
      </c>
      <c r="H21" s="1"/>
      <c r="I21" s="1">
        <f t="shared" si="2"/>
        <v>2.0747129820820609E-2</v>
      </c>
      <c r="J21" s="1">
        <f t="shared" ref="J21:J84" si="3">(1+D18)*(1+D19)*(1+D20)*(1+D21)-1</f>
        <v>0.34677601639687294</v>
      </c>
      <c r="K21" s="1">
        <f t="shared" ref="K21:K84" si="4">(1+E18)*(1+E19)*(1+E20)*(1+E21)-1</f>
        <v>5.1440561998624457E-2</v>
      </c>
      <c r="L21" s="1">
        <f t="shared" ref="L21:L84" si="5">(1+F18)*(1+F19)*(1+F20)*(1+F21)-1</f>
        <v>0.49428233308574643</v>
      </c>
      <c r="M21" s="1">
        <f t="shared" ref="M21:M84" si="6">(1+G18)*(1+G19)*(1+G20)*(1+G21)-1</f>
        <v>0.11212342719047896</v>
      </c>
    </row>
    <row r="22" spans="1:13" x14ac:dyDescent="0.25">
      <c r="A22" s="4" t="s">
        <v>94</v>
      </c>
      <c r="B22" s="6">
        <v>0.17</v>
      </c>
      <c r="C22" s="1">
        <v>5.4568318459821017E-3</v>
      </c>
      <c r="D22" s="1">
        <v>9.7873052209088512E-2</v>
      </c>
      <c r="E22" s="1">
        <v>8.2011777912139872E-2</v>
      </c>
      <c r="F22" s="1">
        <v>-5.8076934187018786E-2</v>
      </c>
      <c r="G22" s="1">
        <v>4.4451762570833588E-2</v>
      </c>
      <c r="H22" s="1"/>
      <c r="I22" s="1">
        <f t="shared" si="2"/>
        <v>2.0991766944581602E-2</v>
      </c>
      <c r="J22" s="1">
        <f t="shared" si="3"/>
        <v>0.3344579148047373</v>
      </c>
      <c r="K22" s="1">
        <f t="shared" si="4"/>
        <v>3.1404974690705023E-2</v>
      </c>
      <c r="L22" s="1">
        <f t="shared" si="5"/>
        <v>0.27303378165636283</v>
      </c>
      <c r="M22" s="1">
        <f t="shared" si="6"/>
        <v>0.14011448196459098</v>
      </c>
    </row>
    <row r="23" spans="1:13" x14ac:dyDescent="0.25">
      <c r="A23" s="4" t="s">
        <v>95</v>
      </c>
      <c r="B23" s="6">
        <v>0.06</v>
      </c>
      <c r="C23" s="1">
        <v>4.1865281102358518E-3</v>
      </c>
      <c r="D23" s="1">
        <v>7.0505912909595361E-2</v>
      </c>
      <c r="E23" s="1">
        <v>-1.159539226560386E-2</v>
      </c>
      <c r="F23" s="1">
        <v>-5.8076934187018786E-2</v>
      </c>
      <c r="G23" s="1">
        <v>4.2559614418795903E-2</v>
      </c>
      <c r="H23" s="1"/>
      <c r="I23" s="1">
        <f t="shared" si="2"/>
        <v>1.8046160965111468E-2</v>
      </c>
      <c r="J23" s="1">
        <f t="shared" si="3"/>
        <v>0.3497685503134067</v>
      </c>
      <c r="K23" s="1">
        <f t="shared" si="4"/>
        <v>7.4374759074621766E-2</v>
      </c>
      <c r="L23" s="1">
        <f t="shared" si="5"/>
        <v>8.4544047236155162E-2</v>
      </c>
      <c r="M23" s="1">
        <f t="shared" si="6"/>
        <v>0.1401144819645912</v>
      </c>
    </row>
    <row r="24" spans="1:13" x14ac:dyDescent="0.25">
      <c r="A24" s="4" t="s">
        <v>96</v>
      </c>
      <c r="B24" s="6">
        <v>0.2</v>
      </c>
      <c r="C24" s="1">
        <v>3.8875090246452788E-3</v>
      </c>
      <c r="D24" s="1">
        <v>0.12139255542803358</v>
      </c>
      <c r="E24" s="1">
        <v>-3.7658242398040637E-2</v>
      </c>
      <c r="F24" s="1">
        <v>-5.8076934187018786E-2</v>
      </c>
      <c r="G24" s="1">
        <v>2.570835671020703E-2</v>
      </c>
      <c r="H24" s="1"/>
      <c r="I24" s="1">
        <f t="shared" si="2"/>
        <v>1.6069078445921869E-2</v>
      </c>
      <c r="J24" s="1">
        <f t="shared" si="3"/>
        <v>0.37414472470359539</v>
      </c>
      <c r="K24" s="1">
        <f t="shared" si="4"/>
        <v>5.622690386954865E-2</v>
      </c>
      <c r="L24" s="1">
        <f t="shared" si="5"/>
        <v>-7.6037252628942564E-2</v>
      </c>
      <c r="M24" s="1">
        <f t="shared" si="6"/>
        <v>0.14908660480183089</v>
      </c>
    </row>
    <row r="25" spans="1:13" x14ac:dyDescent="0.25">
      <c r="A25" s="4" t="s">
        <v>97</v>
      </c>
      <c r="B25" s="6">
        <v>0.16</v>
      </c>
      <c r="C25" s="1">
        <v>4.8580140547712936E-4</v>
      </c>
      <c r="D25" s="1">
        <v>4.3334401510144324E-2</v>
      </c>
      <c r="E25" s="1">
        <v>3.942109939521915E-2</v>
      </c>
      <c r="F25" s="1">
        <v>-5.8076934187018786E-2</v>
      </c>
      <c r="G25" s="1">
        <v>3.4916265106227883E-2</v>
      </c>
      <c r="H25" s="1"/>
      <c r="I25" s="1">
        <f t="shared" si="2"/>
        <v>1.4083695694528497E-2</v>
      </c>
      <c r="J25" s="1">
        <f t="shared" si="3"/>
        <v>0.37506235252563513</v>
      </c>
      <c r="K25" s="1">
        <f t="shared" si="4"/>
        <v>6.9763088742952339E-2</v>
      </c>
      <c r="L25" s="1">
        <f t="shared" si="5"/>
        <v>-0.21284233618260662</v>
      </c>
      <c r="M25" s="1">
        <f t="shared" si="6"/>
        <v>0.15589501606123246</v>
      </c>
    </row>
    <row r="26" spans="1:13" x14ac:dyDescent="0.25">
      <c r="A26" s="4" t="s">
        <v>98</v>
      </c>
      <c r="B26" s="6">
        <v>0.13</v>
      </c>
      <c r="C26" s="1">
        <v>6.9940466433637697E-3</v>
      </c>
      <c r="D26" s="1">
        <v>7.8904302623960865E-2</v>
      </c>
      <c r="E26" s="1">
        <v>0.10083464236937002</v>
      </c>
      <c r="F26" s="1">
        <v>3.3805013987176065E-2</v>
      </c>
      <c r="G26" s="1">
        <v>4.3172171865208782E-2</v>
      </c>
      <c r="H26" s="1"/>
      <c r="I26" s="1">
        <f t="shared" si="2"/>
        <v>1.5634099862495754E-2</v>
      </c>
      <c r="J26" s="1">
        <f t="shared" si="3"/>
        <v>0.35130440220841819</v>
      </c>
      <c r="K26" s="1">
        <f t="shared" si="4"/>
        <v>8.8372872880063014E-2</v>
      </c>
      <c r="L26" s="1">
        <f t="shared" si="5"/>
        <v>-0.13605731806717769</v>
      </c>
      <c r="M26" s="1">
        <f t="shared" si="6"/>
        <v>0.15447889272051518</v>
      </c>
    </row>
    <row r="27" spans="1:13" x14ac:dyDescent="0.25">
      <c r="A27" s="4" t="s">
        <v>99</v>
      </c>
      <c r="B27" s="6">
        <v>0.16</v>
      </c>
      <c r="C27" s="1">
        <v>6.4512334509868666E-3</v>
      </c>
      <c r="D27" s="1">
        <v>4.841726399868141E-2</v>
      </c>
      <c r="E27" s="1">
        <v>-3.6178595943249903E-2</v>
      </c>
      <c r="F27" s="1">
        <v>3.3805013987176065E-2</v>
      </c>
      <c r="G27" s="1">
        <v>6.3657851771977414E-2</v>
      </c>
      <c r="H27" s="1"/>
      <c r="I27" s="1">
        <f t="shared" si="2"/>
        <v>1.7924622495314235E-2</v>
      </c>
      <c r="J27" s="1">
        <f t="shared" si="3"/>
        <v>0.32342180188627023</v>
      </c>
      <c r="K27" s="1">
        <f t="shared" si="4"/>
        <v>6.1303298535843487E-2</v>
      </c>
      <c r="L27" s="1">
        <f t="shared" si="5"/>
        <v>-5.1782137207993184E-2</v>
      </c>
      <c r="M27" s="1">
        <f t="shared" si="6"/>
        <v>0.17784203604679361</v>
      </c>
    </row>
    <row r="28" spans="1:13" x14ac:dyDescent="0.25">
      <c r="A28" s="4" t="s">
        <v>100</v>
      </c>
      <c r="B28" s="6">
        <v>0.13</v>
      </c>
      <c r="C28" s="1">
        <v>-1.3359298343923909E-2</v>
      </c>
      <c r="D28" s="1">
        <v>7.4083427121612908E-2</v>
      </c>
      <c r="E28" s="1">
        <v>-7.1927682122599132E-2</v>
      </c>
      <c r="F28" s="1">
        <v>3.3805013987176065E-2</v>
      </c>
      <c r="G28" s="1">
        <v>4.3110123653728412E-2</v>
      </c>
      <c r="H28" s="1"/>
      <c r="I28" s="1">
        <f t="shared" si="2"/>
        <v>4.3665723817376545E-4</v>
      </c>
      <c r="J28" s="1">
        <f t="shared" si="3"/>
        <v>0.26758949630702222</v>
      </c>
      <c r="K28" s="1">
        <f t="shared" si="4"/>
        <v>2.3509792090399939E-2</v>
      </c>
      <c r="L28" s="1">
        <f t="shared" si="5"/>
        <v>4.071385072251088E-2</v>
      </c>
      <c r="M28" s="1">
        <f t="shared" si="6"/>
        <v>0.19782484351197605</v>
      </c>
    </row>
    <row r="29" spans="1:13" x14ac:dyDescent="0.25">
      <c r="A29" s="4" t="s">
        <v>101</v>
      </c>
      <c r="B29" s="6">
        <v>0.12</v>
      </c>
      <c r="C29" s="1">
        <v>2.5438614917193954E-3</v>
      </c>
      <c r="D29" s="1">
        <v>-1.0805641344709812E-2</v>
      </c>
      <c r="E29" s="1">
        <v>9.7538985231091085E-3</v>
      </c>
      <c r="F29" s="1">
        <v>3.3805013987176065E-2</v>
      </c>
      <c r="G29" s="1">
        <v>8.489944378648627E-2</v>
      </c>
      <c r="H29" s="1"/>
      <c r="I29" s="1">
        <f t="shared" si="2"/>
        <v>2.4946162318777443E-3</v>
      </c>
      <c r="J29" s="1">
        <f t="shared" si="3"/>
        <v>0.20181255120381048</v>
      </c>
      <c r="K29" s="1">
        <f t="shared" si="4"/>
        <v>-5.703267577317872E-3</v>
      </c>
      <c r="L29" s="1">
        <f t="shared" si="5"/>
        <v>0.14223256235287107</v>
      </c>
      <c r="M29" s="1">
        <f t="shared" si="6"/>
        <v>0.25567599070093849</v>
      </c>
    </row>
    <row r="30" spans="1:13" x14ac:dyDescent="0.25">
      <c r="A30" s="4" t="s">
        <v>102</v>
      </c>
      <c r="B30" s="6">
        <v>0.08</v>
      </c>
      <c r="C30" s="1">
        <v>4.1420417547735532E-2</v>
      </c>
      <c r="D30" s="1">
        <v>2.9119107257530287E-2</v>
      </c>
      <c r="E30" s="1">
        <v>8.0210134811305039E-2</v>
      </c>
      <c r="F30" s="1">
        <v>5.3172030855563254E-2</v>
      </c>
      <c r="G30" s="1">
        <v>6.7441280795532688E-2</v>
      </c>
      <c r="H30" s="1"/>
      <c r="I30" s="1">
        <f t="shared" si="2"/>
        <v>3.6767163922775126E-2</v>
      </c>
      <c r="J30" s="1">
        <f t="shared" si="3"/>
        <v>0.14635585081806379</v>
      </c>
      <c r="K30" s="1">
        <f t="shared" si="4"/>
        <v>-2.4331751532612911E-2</v>
      </c>
      <c r="L30" s="1">
        <f t="shared" si="5"/>
        <v>0.163630830888434</v>
      </c>
      <c r="M30" s="1">
        <f t="shared" si="6"/>
        <v>0.2848889415650564</v>
      </c>
    </row>
    <row r="31" spans="1:13" x14ac:dyDescent="0.25">
      <c r="A31" s="4" t="s">
        <v>103</v>
      </c>
      <c r="B31" s="6">
        <v>0.05</v>
      </c>
      <c r="C31" s="1">
        <v>2.8101165110909924E-2</v>
      </c>
      <c r="D31" s="1">
        <v>2.0343797987415486E-2</v>
      </c>
      <c r="E31" s="1">
        <v>-2.5189039421384948E-2</v>
      </c>
      <c r="F31" s="1">
        <v>5.3172030855563254E-2</v>
      </c>
      <c r="G31" s="1">
        <v>4.9480057263369716E-2</v>
      </c>
      <c r="H31" s="1"/>
      <c r="I31" s="1">
        <f t="shared" si="2"/>
        <v>5.9069226357748805E-2</v>
      </c>
      <c r="J31" s="1">
        <f t="shared" si="3"/>
        <v>0.11565988355402479</v>
      </c>
      <c r="K31" s="1">
        <f t="shared" si="4"/>
        <v>-1.3207116493391569E-2</v>
      </c>
      <c r="L31" s="1">
        <f t="shared" si="5"/>
        <v>0.18542996866149863</v>
      </c>
      <c r="M31" s="1">
        <f t="shared" si="6"/>
        <v>0.26776229567084919</v>
      </c>
    </row>
    <row r="32" spans="1:13" x14ac:dyDescent="0.25">
      <c r="A32" s="4" t="s">
        <v>104</v>
      </c>
      <c r="B32" s="6">
        <v>7.0000000000000007E-2</v>
      </c>
      <c r="C32" s="1">
        <v>-1.3085239548655481E-2</v>
      </c>
      <c r="D32" s="1">
        <v>0.10904042690656822</v>
      </c>
      <c r="E32" s="1">
        <v>-4.3231448357249978E-2</v>
      </c>
      <c r="F32" s="1">
        <v>5.3172030855563254E-2</v>
      </c>
      <c r="G32" s="1">
        <v>-6.9204428445737952E-3</v>
      </c>
      <c r="H32" s="1"/>
      <c r="I32" s="1">
        <f t="shared" si="2"/>
        <v>5.9363403595515507E-2</v>
      </c>
      <c r="J32" s="1">
        <f t="shared" si="3"/>
        <v>0.15197002606687948</v>
      </c>
      <c r="K32" s="1">
        <f t="shared" si="4"/>
        <v>1.7304772200641416E-2</v>
      </c>
      <c r="L32" s="1">
        <f t="shared" si="5"/>
        <v>0.20763748544535865</v>
      </c>
      <c r="M32" s="1">
        <f t="shared" si="6"/>
        <v>0.20695676382974915</v>
      </c>
    </row>
    <row r="33" spans="1:13" x14ac:dyDescent="0.25">
      <c r="A33" s="4" t="s">
        <v>105</v>
      </c>
      <c r="B33" s="6">
        <v>0.11</v>
      </c>
      <c r="C33" s="1">
        <v>8.0726977251112612E-3</v>
      </c>
      <c r="D33" s="1">
        <v>3.5707180869765952E-2</v>
      </c>
      <c r="E33" s="1">
        <v>-9.5683230204335334E-3</v>
      </c>
      <c r="F33" s="1">
        <v>5.3172030855563039E-2</v>
      </c>
      <c r="G33" s="1">
        <v>1.7212128881121426E-2</v>
      </c>
      <c r="H33" s="1"/>
      <c r="I33" s="1">
        <f t="shared" si="2"/>
        <v>6.5205588656040758E-2</v>
      </c>
      <c r="J33" s="1">
        <f t="shared" si="3"/>
        <v>0.20613670883253166</v>
      </c>
      <c r="K33" s="1">
        <f t="shared" si="4"/>
        <v>-2.1619396531221691E-3</v>
      </c>
      <c r="L33" s="1">
        <f t="shared" si="5"/>
        <v>0.23026103169932033</v>
      </c>
      <c r="M33" s="1">
        <f t="shared" si="6"/>
        <v>0.13165424338105902</v>
      </c>
    </row>
    <row r="34" spans="1:13" x14ac:dyDescent="0.25">
      <c r="A34" s="4" t="s">
        <v>106</v>
      </c>
      <c r="B34" s="6">
        <v>0.18</v>
      </c>
      <c r="C34" s="1">
        <v>-3.0196298737199456E-3</v>
      </c>
      <c r="D34" s="1">
        <v>7.1537791454895888E-2</v>
      </c>
      <c r="E34" s="1">
        <v>7.5888898026057208E-2</v>
      </c>
      <c r="F34" s="1">
        <v>8.1245546984110607E-3</v>
      </c>
      <c r="G34" s="1">
        <v>1.6920877488337177E-2</v>
      </c>
      <c r="H34" s="1"/>
      <c r="I34" s="1">
        <f t="shared" si="2"/>
        <v>1.9750567729005963E-2</v>
      </c>
      <c r="J34" s="1">
        <f t="shared" si="3"/>
        <v>0.25585178242314766</v>
      </c>
      <c r="K34" s="1">
        <f t="shared" si="4"/>
        <v>-6.1536579245347056E-3</v>
      </c>
      <c r="L34" s="1">
        <f t="shared" si="5"/>
        <v>0.17763890267494142</v>
      </c>
      <c r="M34" s="1">
        <f t="shared" si="6"/>
        <v>7.8094736353841787E-2</v>
      </c>
    </row>
    <row r="35" spans="1:13" x14ac:dyDescent="0.25">
      <c r="A35" s="4" t="s">
        <v>107</v>
      </c>
      <c r="B35" s="6">
        <v>0.13</v>
      </c>
      <c r="C35" s="1">
        <v>1.1027680677062645E-2</v>
      </c>
      <c r="D35" s="1">
        <v>2.5795310615304115E-2</v>
      </c>
      <c r="E35" s="1">
        <v>-2.7874797840109888E-2</v>
      </c>
      <c r="F35" s="1">
        <v>8.1245546984110607E-3</v>
      </c>
      <c r="G35" s="1">
        <v>2.9754261081792716E-2</v>
      </c>
      <c r="H35" s="1"/>
      <c r="I35" s="1">
        <f t="shared" si="2"/>
        <v>2.8157601095144535E-3</v>
      </c>
      <c r="J35" s="1">
        <f t="shared" si="3"/>
        <v>0.26256157167667205</v>
      </c>
      <c r="K35" s="1">
        <f t="shared" si="4"/>
        <v>-8.8918618308223563E-3</v>
      </c>
      <c r="L35" s="1">
        <f t="shared" si="5"/>
        <v>0.12726758741423461</v>
      </c>
      <c r="M35" s="1">
        <f t="shared" si="6"/>
        <v>5.783110496173971E-2</v>
      </c>
    </row>
    <row r="36" spans="1:13" x14ac:dyDescent="0.25">
      <c r="A36" s="4" t="s">
        <v>108</v>
      </c>
      <c r="B36" s="6">
        <v>0.17</v>
      </c>
      <c r="C36" s="1">
        <v>1.9920325312405766E-3</v>
      </c>
      <c r="D36" s="1">
        <v>8.1305335212224175E-2</v>
      </c>
      <c r="E36" s="1">
        <v>-2.9687517196339688E-2</v>
      </c>
      <c r="F36" s="1">
        <v>8.1245546984110607E-3</v>
      </c>
      <c r="G36" s="1">
        <v>9.7245498919947809E-3</v>
      </c>
      <c r="H36" s="1"/>
      <c r="I36" s="1">
        <f t="shared" si="2"/>
        <v>1.8135954585341674E-2</v>
      </c>
      <c r="J36" s="1">
        <f t="shared" si="3"/>
        <v>0.23098719430444148</v>
      </c>
      <c r="K36" s="1">
        <f t="shared" si="4"/>
        <v>5.1381774857224283E-3</v>
      </c>
      <c r="L36" s="1">
        <f t="shared" si="5"/>
        <v>7.9050811541901078E-2</v>
      </c>
      <c r="M36" s="1">
        <f t="shared" si="6"/>
        <v>7.556139749644819E-2</v>
      </c>
    </row>
    <row r="37" spans="1:13" x14ac:dyDescent="0.25">
      <c r="A37" s="4" t="s">
        <v>109</v>
      </c>
      <c r="B37" s="6">
        <v>0.22</v>
      </c>
      <c r="C37" s="1">
        <v>3.6154401820136003E-2</v>
      </c>
      <c r="D37" s="1">
        <v>4.5792019279078056E-2</v>
      </c>
      <c r="E37" s="1">
        <v>8.0303044968118003E-3</v>
      </c>
      <c r="F37" s="1">
        <v>8.1245546984115014E-3</v>
      </c>
      <c r="G37" s="1">
        <v>2.861880530565266E-2</v>
      </c>
      <c r="H37" s="1"/>
      <c r="I37" s="1">
        <f t="shared" si="2"/>
        <v>4.649798905933511E-2</v>
      </c>
      <c r="J37" s="1">
        <f t="shared" si="3"/>
        <v>0.2429735039176153</v>
      </c>
      <c r="K37" s="1">
        <f t="shared" si="4"/>
        <v>2.2998119569641595E-2</v>
      </c>
      <c r="L37" s="1">
        <f t="shared" si="5"/>
        <v>3.2896418640106395E-2</v>
      </c>
      <c r="M37" s="1">
        <f t="shared" si="6"/>
        <v>8.7622383093870493E-2</v>
      </c>
    </row>
    <row r="38" spans="1:13" x14ac:dyDescent="0.25">
      <c r="A38" s="4" t="s">
        <v>110</v>
      </c>
      <c r="B38" s="6">
        <v>0.13</v>
      </c>
      <c r="C38" s="1">
        <v>1.4292763556925473E-2</v>
      </c>
      <c r="D38" s="1">
        <v>5.7679315158540079E-2</v>
      </c>
      <c r="E38" s="1">
        <v>0.10055259141937602</v>
      </c>
      <c r="F38" s="1">
        <v>3.5913351555071131E-2</v>
      </c>
      <c r="G38" s="1">
        <v>3.9943866131644072E-2</v>
      </c>
      <c r="H38" s="1"/>
      <c r="I38" s="1">
        <f t="shared" si="2"/>
        <v>6.4670247464662989E-2</v>
      </c>
      <c r="J38" s="1">
        <f t="shared" si="3"/>
        <v>0.22689780506834567</v>
      </c>
      <c r="K38" s="1">
        <f t="shared" si="4"/>
        <v>4.644934395656386E-2</v>
      </c>
      <c r="L38" s="1">
        <f t="shared" si="5"/>
        <v>6.136804808092311E-2</v>
      </c>
      <c r="M38" s="1">
        <f t="shared" si="6"/>
        <v>0.11224604686997774</v>
      </c>
    </row>
    <row r="39" spans="1:13" x14ac:dyDescent="0.25">
      <c r="A39" s="4" t="s">
        <v>111</v>
      </c>
      <c r="B39" s="6">
        <v>0.16</v>
      </c>
      <c r="C39" s="1">
        <v>1.0353033649902442E-2</v>
      </c>
      <c r="D39" s="1">
        <v>3.5363189303132161E-2</v>
      </c>
      <c r="E39" s="1">
        <v>-9.0525540603242048E-3</v>
      </c>
      <c r="F39" s="1">
        <v>3.5913351555071131E-2</v>
      </c>
      <c r="G39" s="1">
        <v>5.8496206681608626E-2</v>
      </c>
      <c r="H39" s="1"/>
      <c r="I39" s="1">
        <f t="shared" si="2"/>
        <v>6.3959805375800594E-2</v>
      </c>
      <c r="J39" s="1">
        <f t="shared" si="3"/>
        <v>0.23834142275676617</v>
      </c>
      <c r="K39" s="1">
        <f t="shared" si="4"/>
        <v>6.6710648376390624E-2</v>
      </c>
      <c r="L39" s="1">
        <f t="shared" si="5"/>
        <v>9.0624493567556641E-2</v>
      </c>
      <c r="M39" s="1">
        <f t="shared" si="6"/>
        <v>0.14329045870777235</v>
      </c>
    </row>
    <row r="40" spans="1:13" x14ac:dyDescent="0.25">
      <c r="A40" s="4" t="s">
        <v>112</v>
      </c>
      <c r="B40" s="6">
        <v>7.0000000000000007E-2</v>
      </c>
      <c r="C40" s="1">
        <v>4.7540944768999976E-2</v>
      </c>
      <c r="D40" s="1">
        <v>8.5670753280022438E-2</v>
      </c>
      <c r="E40" s="1">
        <v>-3.8826820090857611E-2</v>
      </c>
      <c r="F40" s="1">
        <v>3.5913351555071131E-2</v>
      </c>
      <c r="G40" s="1">
        <v>8.4403813582548753E-2</v>
      </c>
      <c r="H40" s="1"/>
      <c r="I40" s="1">
        <f t="shared" si="2"/>
        <v>0.11232567079804401</v>
      </c>
      <c r="J40" s="1">
        <f t="shared" si="3"/>
        <v>0.24334082287527625</v>
      </c>
      <c r="K40" s="1">
        <f t="shared" si="4"/>
        <v>5.6663378152523869E-2</v>
      </c>
      <c r="L40" s="1">
        <f t="shared" si="5"/>
        <v>0.12068738843248061</v>
      </c>
      <c r="M40" s="1">
        <f t="shared" si="6"/>
        <v>0.22784826177383111</v>
      </c>
    </row>
    <row r="41" spans="1:13" x14ac:dyDescent="0.25">
      <c r="A41" s="4" t="s">
        <v>113</v>
      </c>
      <c r="B41" s="6">
        <v>0.06</v>
      </c>
      <c r="C41" s="1">
        <v>5.2185753170570247E-2</v>
      </c>
      <c r="D41" s="1">
        <v>2.540140249513213E-2</v>
      </c>
      <c r="E41" s="1">
        <v>1.1324726716423747E-2</v>
      </c>
      <c r="F41" s="1">
        <v>3.5913351555070701E-2</v>
      </c>
      <c r="G41" s="1">
        <v>5.5852077925893209E-2</v>
      </c>
      <c r="H41" s="1"/>
      <c r="I41" s="1">
        <f t="shared" si="2"/>
        <v>0.12953554184944949</v>
      </c>
      <c r="J41" s="1">
        <f t="shared" si="3"/>
        <v>0.21909844410041979</v>
      </c>
      <c r="K41" s="1">
        <f t="shared" si="4"/>
        <v>6.0116741901715454E-2</v>
      </c>
      <c r="L41" s="1">
        <f t="shared" si="5"/>
        <v>0.15157896232761958</v>
      </c>
      <c r="M41" s="1">
        <f t="shared" si="6"/>
        <v>0.26035624848056771</v>
      </c>
    </row>
    <row r="42" spans="1:13" x14ac:dyDescent="0.25">
      <c r="A42" s="4" t="s">
        <v>34</v>
      </c>
      <c r="B42" s="1">
        <v>0.05</v>
      </c>
      <c r="C42" s="1">
        <v>6.1621134106173897E-2</v>
      </c>
      <c r="D42" s="1">
        <v>5.0834040270164103E-2</v>
      </c>
      <c r="E42" s="1">
        <v>0.104828541231724</v>
      </c>
      <c r="F42" s="1">
        <v>-1.2182181813105999E-2</v>
      </c>
      <c r="G42" s="1">
        <v>5.9898141581069098E-2</v>
      </c>
      <c r="H42" s="1"/>
      <c r="I42" s="1">
        <f t="shared" si="2"/>
        <v>0.18224130747645306</v>
      </c>
      <c r="J42" s="1">
        <f t="shared" si="3"/>
        <v>0.2112084685225124</v>
      </c>
      <c r="K42" s="1">
        <f t="shared" si="4"/>
        <v>6.4235587306236797E-2</v>
      </c>
      <c r="L42" s="1">
        <f t="shared" si="5"/>
        <v>9.8113289425946881E-2</v>
      </c>
      <c r="M42" s="1">
        <f t="shared" si="6"/>
        <v>0.28453976123124702</v>
      </c>
    </row>
    <row r="43" spans="1:13" x14ac:dyDescent="0.25">
      <c r="A43" s="4" t="s">
        <v>35</v>
      </c>
      <c r="B43" s="1">
        <v>0.28000000000000003</v>
      </c>
      <c r="C43" s="1">
        <v>0.18827986637758601</v>
      </c>
      <c r="D43" s="1">
        <v>2.3266887567833901E-2</v>
      </c>
      <c r="E43" s="1">
        <v>-2.26871180228621E-2</v>
      </c>
      <c r="F43" s="1">
        <v>4.4782807133163498E-3</v>
      </c>
      <c r="G43" s="1">
        <v>4.3237679054646302E-2</v>
      </c>
      <c r="H43" s="1"/>
      <c r="I43" s="1">
        <f t="shared" si="2"/>
        <v>0.39043828848538031</v>
      </c>
      <c r="J43" s="1">
        <f t="shared" si="3"/>
        <v>0.19705774030369483</v>
      </c>
      <c r="K43" s="1">
        <f t="shared" si="4"/>
        <v>4.9592643075651255E-2</v>
      </c>
      <c r="L43" s="1">
        <f t="shared" si="5"/>
        <v>6.4790744645963239E-2</v>
      </c>
      <c r="M43" s="1">
        <f t="shared" si="6"/>
        <v>0.26602275067329195</v>
      </c>
    </row>
    <row r="44" spans="1:13" x14ac:dyDescent="0.25">
      <c r="A44" s="4" t="s">
        <v>36</v>
      </c>
      <c r="B44" s="1">
        <v>0.37</v>
      </c>
      <c r="C44" s="1">
        <v>0.23430218367127501</v>
      </c>
      <c r="D44" s="1">
        <v>8.3921542417755304E-2</v>
      </c>
      <c r="E44" s="1">
        <v>-3.6142076045257099E-2</v>
      </c>
      <c r="F44" s="1">
        <v>-8.5759565244245602E-3</v>
      </c>
      <c r="G44" s="1">
        <v>5.6291916292386703E-2</v>
      </c>
      <c r="H44" s="1"/>
      <c r="I44" s="1">
        <f t="shared" si="2"/>
        <v>0.63833311175832863</v>
      </c>
      <c r="J44" s="1">
        <f t="shared" si="3"/>
        <v>0.19512906497024374</v>
      </c>
      <c r="K44" s="1">
        <f t="shared" si="4"/>
        <v>5.2524359916803487E-2</v>
      </c>
      <c r="L44" s="1">
        <f t="shared" si="5"/>
        <v>1.9061240911276034E-2</v>
      </c>
      <c r="M44" s="1">
        <f t="shared" si="6"/>
        <v>0.23320259540626465</v>
      </c>
    </row>
    <row r="45" spans="1:13" x14ac:dyDescent="0.25">
      <c r="A45" s="4" t="s">
        <v>37</v>
      </c>
      <c r="B45" s="1">
        <v>0.2</v>
      </c>
      <c r="C45" s="1">
        <v>-4.64951496006503E-2</v>
      </c>
      <c r="D45" s="1">
        <v>6.1522582220161902E-2</v>
      </c>
      <c r="E45" s="1">
        <v>-6.0952467197781197E-2</v>
      </c>
      <c r="F45" s="1">
        <v>1.0521589759914501E-2</v>
      </c>
      <c r="G45" s="1">
        <v>3.7194370008049003E-2</v>
      </c>
      <c r="H45" s="1"/>
      <c r="I45" s="1">
        <f t="shared" si="2"/>
        <v>0.4846794531518277</v>
      </c>
      <c r="J45" s="1">
        <f t="shared" si="3"/>
        <v>0.23722913587452754</v>
      </c>
      <c r="K45" s="1">
        <f t="shared" si="4"/>
        <v>-2.2697282797428775E-2</v>
      </c>
      <c r="L45" s="1">
        <f t="shared" si="5"/>
        <v>-5.9174508345652965E-3</v>
      </c>
      <c r="M45" s="1">
        <f t="shared" si="6"/>
        <v>0.21141096918356883</v>
      </c>
    </row>
    <row r="46" spans="1:13" x14ac:dyDescent="0.25">
      <c r="A46" s="4" t="s">
        <v>38</v>
      </c>
      <c r="B46" s="1">
        <v>0.18</v>
      </c>
      <c r="C46" s="1">
        <v>0.28795555802712203</v>
      </c>
      <c r="D46" s="1">
        <v>6.5831927115633404E-2</v>
      </c>
      <c r="E46" s="1">
        <v>7.9843320165791098E-2</v>
      </c>
      <c r="F46" s="1">
        <v>-0.108395722931993</v>
      </c>
      <c r="G46" s="1">
        <v>8.3624987028112094E-2</v>
      </c>
      <c r="H46" s="1"/>
      <c r="I46" s="1">
        <f t="shared" si="2"/>
        <v>0.80120863474099147</v>
      </c>
      <c r="J46" s="1">
        <f t="shared" si="3"/>
        <v>0.25488732153531291</v>
      </c>
      <c r="K46" s="1">
        <f t="shared" si="4"/>
        <v>-4.4798562341149206E-2</v>
      </c>
      <c r="L46" s="1">
        <f t="shared" si="5"/>
        <v>-0.10274117729381083</v>
      </c>
      <c r="M46" s="1">
        <f t="shared" si="6"/>
        <v>0.23852957587892076</v>
      </c>
    </row>
    <row r="47" spans="1:13" x14ac:dyDescent="0.25">
      <c r="A47" s="4" t="s">
        <v>39</v>
      </c>
      <c r="B47" s="1">
        <v>0.12</v>
      </c>
      <c r="C47" s="1">
        <v>0.24022408043202101</v>
      </c>
      <c r="D47" s="1">
        <v>6.6523419954139101E-2</v>
      </c>
      <c r="E47" s="1">
        <v>-2.0069321394952801E-2</v>
      </c>
      <c r="F47" s="1">
        <v>-0.122452592239178</v>
      </c>
      <c r="G47" s="1">
        <v>9.7681856335296094E-2</v>
      </c>
      <c r="H47" s="1"/>
      <c r="I47" s="1">
        <f t="shared" si="2"/>
        <v>0.87994628697850952</v>
      </c>
      <c r="J47" s="1">
        <f t="shared" si="3"/>
        <v>0.30793513801863237</v>
      </c>
      <c r="K47" s="1">
        <f t="shared" si="4"/>
        <v>-4.2239992666493142E-2</v>
      </c>
      <c r="L47" s="1">
        <f t="shared" si="5"/>
        <v>-0.2161232661026864</v>
      </c>
      <c r="M47" s="1">
        <f t="shared" si="6"/>
        <v>0.30316558850605646</v>
      </c>
    </row>
    <row r="48" spans="1:13" x14ac:dyDescent="0.25">
      <c r="A48" s="4" t="s">
        <v>40</v>
      </c>
      <c r="B48" s="1">
        <v>0.13</v>
      </c>
      <c r="C48" s="1">
        <v>9.3842828110373602E-2</v>
      </c>
      <c r="D48" s="1">
        <v>6.8837699811515704E-2</v>
      </c>
      <c r="E48" s="1">
        <v>-4.7541882268935999E-2</v>
      </c>
      <c r="F48" s="1">
        <v>-0.118387435201873</v>
      </c>
      <c r="G48" s="1">
        <v>9.3616699297991907E-2</v>
      </c>
      <c r="H48" s="1"/>
      <c r="I48" s="1">
        <f t="shared" si="2"/>
        <v>0.6660148466461997</v>
      </c>
      <c r="J48" s="1">
        <f t="shared" si="3"/>
        <v>0.28973392419550148</v>
      </c>
      <c r="K48" s="1">
        <f t="shared" si="4"/>
        <v>-5.356767719451283E-2</v>
      </c>
      <c r="L48" s="1">
        <f t="shared" si="5"/>
        <v>-0.30294652181913251</v>
      </c>
      <c r="M48" s="1">
        <f t="shared" si="6"/>
        <v>0.34921381822468311</v>
      </c>
    </row>
    <row r="49" spans="1:13" x14ac:dyDescent="0.25">
      <c r="A49" s="4" t="s">
        <v>41</v>
      </c>
      <c r="B49" s="1">
        <v>0.19</v>
      </c>
      <c r="C49" s="1">
        <v>-3.1322471129040998E-2</v>
      </c>
      <c r="D49" s="1">
        <v>2.6262965287694201E-2</v>
      </c>
      <c r="E49" s="1">
        <v>-2.2980953046669601E-2</v>
      </c>
      <c r="F49" s="1">
        <v>-9.6123429960314893E-2</v>
      </c>
      <c r="G49" s="1">
        <v>7.1352694056433699E-2</v>
      </c>
      <c r="H49" s="1"/>
      <c r="I49" s="1">
        <f t="shared" si="2"/>
        <v>0.69252536474844462</v>
      </c>
      <c r="J49" s="1">
        <f t="shared" si="3"/>
        <v>0.24689402151832041</v>
      </c>
      <c r="K49" s="1">
        <f t="shared" si="4"/>
        <v>-1.5297550195470744E-2</v>
      </c>
      <c r="L49" s="1">
        <f t="shared" si="5"/>
        <v>-0.37650980109980037</v>
      </c>
      <c r="M49" s="1">
        <f t="shared" si="6"/>
        <v>0.39364799965310682</v>
      </c>
    </row>
    <row r="50" spans="1:13" x14ac:dyDescent="0.25">
      <c r="A50" s="4" t="s">
        <v>42</v>
      </c>
      <c r="B50" s="1">
        <v>0.1</v>
      </c>
      <c r="C50" s="1">
        <v>-0.11892004544345799</v>
      </c>
      <c r="D50" s="1">
        <v>6.8330747306921694E-2</v>
      </c>
      <c r="E50" s="1">
        <v>7.8558127007831102E-2</v>
      </c>
      <c r="F50" s="1">
        <v>2.8772825893623701E-2</v>
      </c>
      <c r="G50" s="1">
        <v>5.3085088452312398E-2</v>
      </c>
      <c r="H50" s="1"/>
      <c r="I50" s="1">
        <f t="shared" si="2"/>
        <v>0.15784287909952166</v>
      </c>
      <c r="J50" s="1">
        <f t="shared" si="3"/>
        <v>0.24981733792318628</v>
      </c>
      <c r="K50" s="1">
        <f t="shared" si="4"/>
        <v>-1.6469509893217271E-2</v>
      </c>
      <c r="L50" s="1">
        <f t="shared" si="5"/>
        <v>-0.28058916905508413</v>
      </c>
      <c r="M50" s="1">
        <f t="shared" si="6"/>
        <v>0.35437069517113851</v>
      </c>
    </row>
    <row r="51" spans="1:13" x14ac:dyDescent="0.25">
      <c r="A51" s="4" t="s">
        <v>43</v>
      </c>
      <c r="B51" s="1">
        <v>0.27</v>
      </c>
      <c r="C51" s="1">
        <v>5.10639407457347E-3</v>
      </c>
      <c r="D51" s="1">
        <v>8.3972271746205293E-2</v>
      </c>
      <c r="E51" s="1">
        <v>-3.6860155352128401E-2</v>
      </c>
      <c r="F51" s="1">
        <v>4.7095055697088398E-2</v>
      </c>
      <c r="G51" s="1">
        <v>3.4762858648849503E-2</v>
      </c>
      <c r="H51" s="1"/>
      <c r="I51" s="1">
        <f t="shared" si="2"/>
        <v>-6.1657244462420935E-2</v>
      </c>
      <c r="J51" s="1">
        <f t="shared" si="3"/>
        <v>0.27026496906617048</v>
      </c>
      <c r="K51" s="1">
        <f t="shared" si="4"/>
        <v>-3.3322025598421234E-2</v>
      </c>
      <c r="L51" s="1">
        <f t="shared" si="5"/>
        <v>-0.14159449684948855</v>
      </c>
      <c r="M51" s="1">
        <f t="shared" si="6"/>
        <v>0.27673832278178012</v>
      </c>
    </row>
    <row r="52" spans="1:13" x14ac:dyDescent="0.25">
      <c r="A52" s="4" t="s">
        <v>44</v>
      </c>
      <c r="B52" s="1">
        <v>0.25</v>
      </c>
      <c r="C52" s="1">
        <v>2.4154143073374702E-2</v>
      </c>
      <c r="D52" s="1">
        <v>0.14946566146923099</v>
      </c>
      <c r="E52" s="1">
        <v>-4.1413731460583102E-2</v>
      </c>
      <c r="F52" s="1">
        <v>6.2338752024404101E-2</v>
      </c>
      <c r="G52" s="1">
        <v>1.9519162321532901E-2</v>
      </c>
      <c r="H52" s="1"/>
      <c r="I52" s="1">
        <f t="shared" si="2"/>
        <v>-0.12143902578138177</v>
      </c>
      <c r="J52" s="1">
        <f t="shared" si="3"/>
        <v>0.36608763254357868</v>
      </c>
      <c r="K52" s="1">
        <f t="shared" si="4"/>
        <v>-2.7102383705549293E-2</v>
      </c>
      <c r="L52" s="1">
        <f t="shared" si="5"/>
        <v>3.4374358260884197E-2</v>
      </c>
      <c r="M52" s="1">
        <f t="shared" si="6"/>
        <v>0.19023345764730282</v>
      </c>
    </row>
    <row r="53" spans="1:13" x14ac:dyDescent="0.25">
      <c r="A53" s="4" t="s">
        <v>45</v>
      </c>
      <c r="B53" s="1">
        <v>0.14000000000000001</v>
      </c>
      <c r="C53" s="1">
        <v>6.1072960534094299E-2</v>
      </c>
      <c r="D53" s="1">
        <v>3.9623559538974E-2</v>
      </c>
      <c r="E53" s="1">
        <v>2.2558524703843098E-2</v>
      </c>
      <c r="F53" s="1">
        <v>5.2649488762879698E-2</v>
      </c>
      <c r="G53" s="1">
        <v>2.92084255830556E-2</v>
      </c>
      <c r="H53" s="1"/>
      <c r="I53" s="1">
        <f t="shared" si="2"/>
        <v>-3.7639187304765787E-2</v>
      </c>
      <c r="J53" s="1">
        <f t="shared" si="3"/>
        <v>0.38387229708614989</v>
      </c>
      <c r="K53" s="1">
        <f t="shared" si="4"/>
        <v>1.8244991546679801E-2</v>
      </c>
      <c r="L53" s="1">
        <f t="shared" si="5"/>
        <v>0.20462646726747868</v>
      </c>
      <c r="M53" s="1">
        <f t="shared" si="6"/>
        <v>0.14341272469599065</v>
      </c>
    </row>
    <row r="54" spans="1:13" x14ac:dyDescent="0.25">
      <c r="A54" s="4" t="s">
        <v>46</v>
      </c>
      <c r="B54" s="1">
        <v>0.08</v>
      </c>
      <c r="C54" s="1">
        <v>-1.12889251548083E-2</v>
      </c>
      <c r="D54" s="1">
        <v>6.00622189620061E-2</v>
      </c>
      <c r="E54" s="1">
        <v>0.10808488708728201</v>
      </c>
      <c r="F54" s="1">
        <v>-2.4080666120500599E-3</v>
      </c>
      <c r="G54" s="1">
        <v>4.88497607009322E-2</v>
      </c>
      <c r="H54" s="1"/>
      <c r="I54" s="1">
        <f t="shared" si="2"/>
        <v>7.9921054369801015E-2</v>
      </c>
      <c r="J54" s="1">
        <f t="shared" si="3"/>
        <v>0.37316158100590502</v>
      </c>
      <c r="K54" s="1">
        <f t="shared" si="4"/>
        <v>4.6120610685455254E-2</v>
      </c>
      <c r="L54" s="1">
        <f t="shared" si="5"/>
        <v>0.16811565803927997</v>
      </c>
      <c r="M54" s="1">
        <f t="shared" si="6"/>
        <v>0.13881411467170146</v>
      </c>
    </row>
    <row r="55" spans="1:13" x14ac:dyDescent="0.25">
      <c r="A55" s="4" t="s">
        <v>47</v>
      </c>
      <c r="B55" s="1">
        <v>0.19</v>
      </c>
      <c r="C55" s="1">
        <v>0.100713975601831</v>
      </c>
      <c r="D55" s="1">
        <v>4.9410658907555999E-2</v>
      </c>
      <c r="E55" s="1">
        <v>-3.97480872411453E-2</v>
      </c>
      <c r="F55" s="1">
        <v>5.5720249005517504E-3</v>
      </c>
      <c r="G55" s="1">
        <v>4.08696691883286E-2</v>
      </c>
      <c r="H55" s="1"/>
      <c r="I55" s="1">
        <f t="shared" si="2"/>
        <v>0.18264514493110573</v>
      </c>
      <c r="J55" s="1">
        <f t="shared" si="3"/>
        <v>0.32937939195490595</v>
      </c>
      <c r="K55" s="1">
        <f t="shared" si="4"/>
        <v>4.2983864668618033E-2</v>
      </c>
      <c r="L55" s="1">
        <f t="shared" si="5"/>
        <v>0.12179350020004631</v>
      </c>
      <c r="M55" s="1">
        <f t="shared" si="6"/>
        <v>0.14553499953904758</v>
      </c>
    </row>
    <row r="56" spans="1:13" x14ac:dyDescent="0.25">
      <c r="A56" s="4" t="s">
        <v>48</v>
      </c>
      <c r="B56" s="1">
        <v>0.02</v>
      </c>
      <c r="C56" s="1">
        <v>-4.9389145918397097E-2</v>
      </c>
      <c r="D56" s="1">
        <v>5.2492095998894997E-2</v>
      </c>
      <c r="E56" s="1">
        <v>-8.6535657746623001E-2</v>
      </c>
      <c r="F56" s="1">
        <v>3.2805119139336397E-2</v>
      </c>
      <c r="G56" s="1">
        <v>1.3636574949545699E-2</v>
      </c>
      <c r="H56" s="1"/>
      <c r="I56" s="1">
        <f t="shared" si="2"/>
        <v>9.7720805898135366E-2</v>
      </c>
      <c r="J56" s="1">
        <f t="shared" si="3"/>
        <v>0.21722757757545108</v>
      </c>
      <c r="K56" s="1">
        <f t="shared" si="4"/>
        <v>-6.1107683379792999E-3</v>
      </c>
      <c r="L56" s="1">
        <f t="shared" si="5"/>
        <v>9.0606990864272596E-2</v>
      </c>
      <c r="M56" s="1">
        <f t="shared" si="6"/>
        <v>0.13892530550729121</v>
      </c>
    </row>
    <row r="57" spans="1:13" x14ac:dyDescent="0.25">
      <c r="A57" s="4" t="s">
        <v>49</v>
      </c>
      <c r="B57" s="1">
        <v>0.08</v>
      </c>
      <c r="C57" s="1">
        <v>-1.9970406499144399E-2</v>
      </c>
      <c r="D57" s="1">
        <v>4.2881759042151302E-2</v>
      </c>
      <c r="E57" s="1">
        <v>8.1549280252719604E-3</v>
      </c>
      <c r="F57" s="1">
        <v>1.7518654619630401E-2</v>
      </c>
      <c r="G57" s="1">
        <v>2.8923039469250799E-2</v>
      </c>
      <c r="H57" s="1"/>
      <c r="I57" s="1">
        <f t="shared" si="2"/>
        <v>1.3878324295696576E-2</v>
      </c>
      <c r="J57" s="1">
        <f t="shared" si="3"/>
        <v>0.22104239136273085</v>
      </c>
      <c r="K57" s="1">
        <f t="shared" si="4"/>
        <v>-2.011053391636608E-2</v>
      </c>
      <c r="L57" s="1">
        <f t="shared" si="5"/>
        <v>5.420937349920929E-2</v>
      </c>
      <c r="M57" s="1">
        <f t="shared" si="6"/>
        <v>0.13860949632931185</v>
      </c>
    </row>
    <row r="58" spans="1:13" x14ac:dyDescent="0.25">
      <c r="A58" s="4" t="s">
        <v>50</v>
      </c>
      <c r="B58" s="1">
        <v>-0.04</v>
      </c>
      <c r="C58" s="1">
        <v>3.4838358049308099E-2</v>
      </c>
      <c r="D58" s="1">
        <v>6.6414049490159499E-2</v>
      </c>
      <c r="E58" s="1">
        <v>9.4347706994911504E-2</v>
      </c>
      <c r="F58" s="1">
        <v>5.5108082373767102E-3</v>
      </c>
      <c r="G58" s="1">
        <v>2.5975486403260601E-2</v>
      </c>
      <c r="H58" s="1"/>
      <c r="I58" s="1">
        <f t="shared" si="2"/>
        <v>6.1179759253958244E-2</v>
      </c>
      <c r="J58" s="1">
        <f t="shared" si="3"/>
        <v>0.22835880562492505</v>
      </c>
      <c r="K58" s="1">
        <f t="shared" si="4"/>
        <v>-3.2258446249681105E-2</v>
      </c>
      <c r="L58" s="1">
        <f t="shared" si="5"/>
        <v>6.2577677025362766E-2</v>
      </c>
      <c r="M58" s="1">
        <f t="shared" si="6"/>
        <v>0.11377765967087106</v>
      </c>
    </row>
    <row r="59" spans="1:13" x14ac:dyDescent="0.25">
      <c r="A59" s="4" t="s">
        <v>51</v>
      </c>
      <c r="B59" s="1">
        <v>0.02</v>
      </c>
      <c r="C59" s="1">
        <v>-1.18133504583184E-3</v>
      </c>
      <c r="D59" s="1">
        <v>5.8328358424894602E-2</v>
      </c>
      <c r="E59" s="1">
        <v>-6.20141870648361E-2</v>
      </c>
      <c r="F59" s="1">
        <v>4.0873204525215803E-3</v>
      </c>
      <c r="G59" s="1">
        <v>2.7398974188114E-2</v>
      </c>
      <c r="H59" s="1"/>
      <c r="I59" s="1">
        <f t="shared" si="2"/>
        <v>-3.705578932538367E-2</v>
      </c>
      <c r="J59" s="1">
        <f t="shared" si="3"/>
        <v>0.23879717370805809</v>
      </c>
      <c r="K59" s="1">
        <f t="shared" si="4"/>
        <v>-5.469821414082765E-2</v>
      </c>
      <c r="L59" s="1">
        <f t="shared" si="5"/>
        <v>6.1008805015808854E-2</v>
      </c>
      <c r="M59" s="1">
        <f t="shared" si="6"/>
        <v>9.9363406286795852E-2</v>
      </c>
    </row>
    <row r="60" spans="1:13" x14ac:dyDescent="0.25">
      <c r="A60" s="4" t="s">
        <v>52</v>
      </c>
      <c r="B60" s="1">
        <v>0.08</v>
      </c>
      <c r="C60" s="1">
        <v>1.20430299702132E-2</v>
      </c>
      <c r="D60" s="1">
        <v>9.4910173312399607E-2</v>
      </c>
      <c r="E60" s="1">
        <v>-4.2076260993759697E-2</v>
      </c>
      <c r="F60" s="1">
        <v>3.14862946406365E-2</v>
      </c>
      <c r="G60" s="1">
        <v>0</v>
      </c>
      <c r="H60" s="1"/>
      <c r="I60" s="1">
        <f t="shared" si="2"/>
        <v>2.5173416102985957E-2</v>
      </c>
      <c r="J60" s="1">
        <f t="shared" si="3"/>
        <v>0.28872381400289848</v>
      </c>
      <c r="K60" s="1">
        <f t="shared" si="4"/>
        <v>-8.6892511143918938E-3</v>
      </c>
      <c r="L60" s="1">
        <f t="shared" si="5"/>
        <v>5.9653966257305013E-2</v>
      </c>
      <c r="M60" s="1">
        <f t="shared" si="6"/>
        <v>8.4573537948270383E-2</v>
      </c>
    </row>
    <row r="61" spans="1:13" x14ac:dyDescent="0.25">
      <c r="A61" s="4" t="s">
        <v>53</v>
      </c>
      <c r="B61" s="1">
        <v>0.06</v>
      </c>
      <c r="C61" s="1">
        <v>8.7209855054446502E-3</v>
      </c>
      <c r="D61" s="1">
        <v>4.0664699985914203E-2</v>
      </c>
      <c r="E61" s="1">
        <v>4.5989547944953899E-2</v>
      </c>
      <c r="F61" s="1">
        <v>1.70381588932518E-2</v>
      </c>
      <c r="G61" s="1">
        <v>1.4448135747386501E-2</v>
      </c>
      <c r="H61" s="1"/>
      <c r="I61" s="1">
        <f t="shared" si="2"/>
        <v>5.5186440759744881E-2</v>
      </c>
      <c r="J61" s="1">
        <f t="shared" si="3"/>
        <v>0.28598412009412022</v>
      </c>
      <c r="K61" s="1">
        <f t="shared" si="4"/>
        <v>2.8513230730186301E-2</v>
      </c>
      <c r="L61" s="1">
        <f t="shared" si="5"/>
        <v>5.9153573267048287E-2</v>
      </c>
      <c r="M61" s="1">
        <f t="shared" si="6"/>
        <v>6.9315742234821176E-2</v>
      </c>
    </row>
    <row r="62" spans="1:13" x14ac:dyDescent="0.25">
      <c r="A62" s="4" t="s">
        <v>54</v>
      </c>
      <c r="B62" s="1">
        <v>0.01</v>
      </c>
      <c r="C62" s="1">
        <v>2.9938087644305601E-2</v>
      </c>
      <c r="D62" s="1">
        <v>5.7948306815671202E-2</v>
      </c>
      <c r="E62" s="1">
        <v>0.13601804181337199</v>
      </c>
      <c r="F62" s="1">
        <v>6.2419155836508401E-2</v>
      </c>
      <c r="G62" s="1">
        <v>2.2290689898371199E-2</v>
      </c>
      <c r="H62" s="1"/>
      <c r="I62" s="1">
        <f t="shared" si="2"/>
        <v>5.0189816072231386E-2</v>
      </c>
      <c r="J62" s="1">
        <f t="shared" si="3"/>
        <v>0.27577531737870231</v>
      </c>
      <c r="K62" s="1">
        <f t="shared" si="4"/>
        <v>6.7676734629174229E-2</v>
      </c>
      <c r="L62" s="1">
        <f t="shared" si="5"/>
        <v>0.11909791122399493</v>
      </c>
      <c r="M62" s="1">
        <f t="shared" si="6"/>
        <v>6.5475288966855505E-2</v>
      </c>
    </row>
    <row r="63" spans="1:13" x14ac:dyDescent="0.25">
      <c r="A63" s="4" t="s">
        <v>55</v>
      </c>
      <c r="B63" s="1">
        <v>0.05</v>
      </c>
      <c r="C63" s="1">
        <v>9.5820774658410102E-2</v>
      </c>
      <c r="D63" s="1">
        <v>5.38792186058039E-2</v>
      </c>
      <c r="E63" s="1">
        <v>-4.4501976304220002E-2</v>
      </c>
      <c r="F63" s="1">
        <v>6.9791617797658703E-2</v>
      </c>
      <c r="G63" s="1">
        <v>1.49182279372191E-2</v>
      </c>
      <c r="H63" s="1"/>
      <c r="I63" s="1">
        <f t="shared" si="2"/>
        <v>0.15218092949780093</v>
      </c>
      <c r="J63" s="1">
        <f t="shared" si="3"/>
        <v>0.27041204546070285</v>
      </c>
      <c r="K63" s="1">
        <f t="shared" si="4"/>
        <v>8.7610277059335218E-2</v>
      </c>
      <c r="L63" s="1">
        <f t="shared" si="5"/>
        <v>0.19232813773880131</v>
      </c>
      <c r="M63" s="1">
        <f t="shared" si="6"/>
        <v>5.2531995219942118E-2</v>
      </c>
    </row>
    <row r="64" spans="1:13" x14ac:dyDescent="0.25">
      <c r="A64" s="4" t="s">
        <v>56</v>
      </c>
      <c r="B64" s="1">
        <v>0.04</v>
      </c>
      <c r="C64" s="1">
        <v>-4.4358955146174502E-2</v>
      </c>
      <c r="D64" s="1">
        <v>5.6227256329893997E-2</v>
      </c>
      <c r="E64" s="1">
        <v>-4.1903030469409699E-2</v>
      </c>
      <c r="F64" s="1">
        <v>6.0330286257729099E-2</v>
      </c>
      <c r="G64" s="1">
        <v>2.4379559477150502E-2</v>
      </c>
      <c r="H64" s="1"/>
      <c r="I64" s="1">
        <f t="shared" si="2"/>
        <v>8.7968944718029629E-2</v>
      </c>
      <c r="J64" s="1">
        <f t="shared" si="3"/>
        <v>0.2255286889206316</v>
      </c>
      <c r="K64" s="1">
        <f t="shared" si="4"/>
        <v>8.7806960042449367E-2</v>
      </c>
      <c r="L64" s="1">
        <f t="shared" si="5"/>
        <v>0.22566983407393626</v>
      </c>
      <c r="M64" s="1">
        <f t="shared" si="6"/>
        <v>7.8192261599010715E-2</v>
      </c>
    </row>
    <row r="65" spans="1:13" x14ac:dyDescent="0.25">
      <c r="A65" s="4" t="s">
        <v>57</v>
      </c>
      <c r="B65" s="1">
        <v>0.06</v>
      </c>
      <c r="C65" s="1">
        <v>-1.6021365242764301E-3</v>
      </c>
      <c r="D65" s="1">
        <v>4.7916341745306602E-2</v>
      </c>
      <c r="E65" s="1">
        <v>1.38100745827252E-2</v>
      </c>
      <c r="F65" s="1">
        <v>7.0362397326738005E-2</v>
      </c>
      <c r="G65" s="1">
        <v>1.4347448408141599E-2</v>
      </c>
      <c r="I65" s="1">
        <f t="shared" si="2"/>
        <v>7.6834809171872243E-2</v>
      </c>
      <c r="J65" s="1">
        <f t="shared" si="3"/>
        <v>0.23406851449368182</v>
      </c>
      <c r="K65" s="1">
        <f t="shared" si="4"/>
        <v>5.4340989791879402E-2</v>
      </c>
      <c r="L65" s="1">
        <f t="shared" si="5"/>
        <v>0.2899328215551662</v>
      </c>
      <c r="M65" s="1">
        <f t="shared" si="6"/>
        <v>7.808524744403389E-2</v>
      </c>
    </row>
    <row r="66" spans="1:13" x14ac:dyDescent="0.25">
      <c r="A66" s="4" t="s">
        <v>58</v>
      </c>
      <c r="B66" s="1">
        <v>7.0000000000000007E-2</v>
      </c>
      <c r="C66" s="1">
        <v>3.9302936471859298E-2</v>
      </c>
      <c r="D66" s="1">
        <v>5.5499553049706697E-2</v>
      </c>
      <c r="E66" s="1">
        <v>9.5340092919478495E-2</v>
      </c>
      <c r="F66" s="1">
        <v>1.4716413170621201E-2</v>
      </c>
      <c r="G66" s="1">
        <v>1.6015415321976301E-2</v>
      </c>
      <c r="I66" s="1">
        <f t="shared" si="2"/>
        <v>8.6626072667338905E-2</v>
      </c>
      <c r="J66" s="1">
        <f t="shared" si="3"/>
        <v>0.23121210846433593</v>
      </c>
      <c r="K66" s="1">
        <f t="shared" si="4"/>
        <v>1.6587690706038938E-2</v>
      </c>
      <c r="L66" s="1">
        <f t="shared" si="5"/>
        <v>0.23201468905078859</v>
      </c>
      <c r="M66" s="1">
        <f t="shared" si="6"/>
        <v>7.146748107745915E-2</v>
      </c>
    </row>
    <row r="67" spans="1:13" x14ac:dyDescent="0.25">
      <c r="A67" s="4" t="s">
        <v>59</v>
      </c>
      <c r="B67" s="1">
        <v>7.0000000000000007E-2</v>
      </c>
      <c r="C67" s="1">
        <v>7.4731768155970699E-2</v>
      </c>
      <c r="D67" s="1">
        <v>3.88484666830742E-2</v>
      </c>
      <c r="E67" s="1">
        <v>-3.7017422983394603E-2</v>
      </c>
      <c r="F67" s="1">
        <v>3.5673669504987499E-4</v>
      </c>
      <c r="G67" s="1">
        <v>3.0375091797551199E-2</v>
      </c>
      <c r="I67" s="1">
        <f t="shared" si="2"/>
        <v>6.5714017665146507E-2</v>
      </c>
      <c r="J67" s="1">
        <f t="shared" si="3"/>
        <v>0.21365217992615837</v>
      </c>
      <c r="K67" s="1">
        <f t="shared" si="4"/>
        <v>2.455076816689461E-2</v>
      </c>
      <c r="L67" s="1">
        <f t="shared" si="5"/>
        <v>0.15205071099399925</v>
      </c>
      <c r="M67" s="1">
        <f t="shared" si="6"/>
        <v>8.7785571077131141E-2</v>
      </c>
    </row>
    <row r="68" spans="1:13" x14ac:dyDescent="0.25">
      <c r="A68" s="4" t="s">
        <v>60</v>
      </c>
      <c r="B68" s="1">
        <v>0.06</v>
      </c>
      <c r="C68" s="1">
        <v>0.15537617017670899</v>
      </c>
      <c r="D68" s="1">
        <v>5.7138421467808301E-2</v>
      </c>
      <c r="E68" s="1">
        <v>-6.0596259519080299E-2</v>
      </c>
      <c r="F68" s="1">
        <v>2.08084272588707E-2</v>
      </c>
      <c r="G68" s="1">
        <v>9.9234012337268106E-3</v>
      </c>
      <c r="I68" s="1">
        <f t="shared" si="2"/>
        <v>0.28845510232550731</v>
      </c>
      <c r="J68" s="1">
        <f t="shared" si="3"/>
        <v>0.21469914926848044</v>
      </c>
      <c r="K68" s="1">
        <f t="shared" si="4"/>
        <v>4.5609729880797811E-3</v>
      </c>
      <c r="L68" s="1">
        <f t="shared" si="5"/>
        <v>0.10911014205096303</v>
      </c>
      <c r="M68" s="1">
        <f t="shared" si="6"/>
        <v>7.2434620147936224E-2</v>
      </c>
    </row>
    <row r="69" spans="1:13" x14ac:dyDescent="0.25">
      <c r="A69" s="4" t="s">
        <v>61</v>
      </c>
      <c r="B69" s="1">
        <v>0.51</v>
      </c>
      <c r="C69" s="1">
        <v>0.42467119730930802</v>
      </c>
      <c r="D69" s="1">
        <v>3.3909177018618002E-2</v>
      </c>
      <c r="E69" s="1">
        <v>1.4651467766189101E-3</v>
      </c>
      <c r="F69" s="1">
        <v>-1.0592732718063E-2</v>
      </c>
      <c r="G69" s="1">
        <v>4.1324561210662303E-2</v>
      </c>
      <c r="I69" s="1">
        <f t="shared" si="2"/>
        <v>0.83857051428275775</v>
      </c>
      <c r="J69" s="1">
        <f t="shared" si="3"/>
        <v>0.19846265175491529</v>
      </c>
      <c r="K69" s="1">
        <f t="shared" si="4"/>
        <v>-7.6713306743927401E-3</v>
      </c>
      <c r="L69" s="1">
        <f t="shared" si="5"/>
        <v>2.5224388956504473E-2</v>
      </c>
      <c r="M69" s="1">
        <f t="shared" si="6"/>
        <v>0.10095659234440801</v>
      </c>
    </row>
    <row r="70" spans="1:13" x14ac:dyDescent="0.25">
      <c r="A70" s="4" t="s">
        <v>62</v>
      </c>
      <c r="B70" s="1">
        <v>0.26</v>
      </c>
      <c r="C70" s="1">
        <v>0.63664816433708704</v>
      </c>
      <c r="D70" s="1">
        <v>5.5077941605006203E-2</v>
      </c>
      <c r="E70" s="1">
        <v>0.106686292980294</v>
      </c>
      <c r="F70" s="1">
        <v>-0.13169478074188301</v>
      </c>
      <c r="G70" s="1">
        <v>0.146368539385203</v>
      </c>
      <c r="I70" s="1">
        <f t="shared" ref="I70:I104" si="7">(1+C67)*(1+C68)*(1+C69)*(1+C70)-1</f>
        <v>1.8952992930244119</v>
      </c>
      <c r="J70" s="1">
        <f t="shared" si="3"/>
        <v>0.19798393476392628</v>
      </c>
      <c r="K70" s="1">
        <f t="shared" si="4"/>
        <v>2.6078142971397433E-3</v>
      </c>
      <c r="L70" s="1">
        <f t="shared" si="5"/>
        <v>-0.12270297761315407</v>
      </c>
      <c r="M70" s="1">
        <f t="shared" si="6"/>
        <v>0.24220753116468008</v>
      </c>
    </row>
    <row r="71" spans="1:13" x14ac:dyDescent="0.25">
      <c r="A71" s="4" t="s">
        <v>63</v>
      </c>
      <c r="B71" s="1">
        <v>0.48</v>
      </c>
      <c r="C71" s="1">
        <v>-0.35076988032908601</v>
      </c>
      <c r="D71" s="1">
        <v>5.3670919681156497E-2</v>
      </c>
      <c r="E71" s="1">
        <v>-0.100094474768568</v>
      </c>
      <c r="F71" s="1">
        <v>-0.101785650082554</v>
      </c>
      <c r="G71" s="1">
        <v>0.116459408725875</v>
      </c>
      <c r="I71" s="1">
        <f t="shared" si="7"/>
        <v>0.74900897339117023</v>
      </c>
      <c r="J71" s="1">
        <f t="shared" si="3"/>
        <v>0.21507695760121504</v>
      </c>
      <c r="K71" s="1">
        <f t="shared" si="4"/>
        <v>-6.3064760193841551E-2</v>
      </c>
      <c r="L71" s="1">
        <f t="shared" si="5"/>
        <v>-0.21228023389827255</v>
      </c>
      <c r="M71" s="1">
        <f t="shared" si="6"/>
        <v>0.3459897243240444</v>
      </c>
    </row>
    <row r="72" spans="1:13" x14ac:dyDescent="0.25">
      <c r="A72" s="4" t="s">
        <v>64</v>
      </c>
      <c r="B72" s="1">
        <v>0.2</v>
      </c>
      <c r="C72" s="1">
        <v>0.257181502914682</v>
      </c>
      <c r="D72" s="1">
        <v>6.4895128821376602E-2</v>
      </c>
      <c r="E72" s="1">
        <v>-7.9620970075119202E-2</v>
      </c>
      <c r="F72" s="1">
        <v>-6.36354045181768E-2</v>
      </c>
      <c r="G72" s="1">
        <v>7.8309163161494902E-2</v>
      </c>
      <c r="I72" s="1">
        <f t="shared" si="7"/>
        <v>0.90312193252426032</v>
      </c>
      <c r="J72" s="1">
        <f t="shared" si="3"/>
        <v>0.22399253211896841</v>
      </c>
      <c r="K72" s="1">
        <f t="shared" si="4"/>
        <v>-8.2039478921211884E-2</v>
      </c>
      <c r="L72" s="1">
        <f t="shared" si="5"/>
        <v>-0.27744238738359139</v>
      </c>
      <c r="M72" s="1">
        <f t="shared" si="6"/>
        <v>0.43713181760795305</v>
      </c>
    </row>
    <row r="73" spans="1:13" x14ac:dyDescent="0.25">
      <c r="A73" s="4" t="s">
        <v>65</v>
      </c>
      <c r="B73" s="1">
        <v>0.56999999999999995</v>
      </c>
      <c r="C73" s="1">
        <v>2.34547427038958E-2</v>
      </c>
      <c r="D73" s="1">
        <v>5.0243558578262799E-2</v>
      </c>
      <c r="E73" s="1">
        <v>1.81516641581165E-2</v>
      </c>
      <c r="F73" s="1">
        <v>-4.47614381018209E-2</v>
      </c>
      <c r="G73" s="1">
        <v>5.9435196745141597E-2</v>
      </c>
      <c r="I73" s="1">
        <f t="shared" si="7"/>
        <v>0.36716399648169684</v>
      </c>
      <c r="J73" s="1">
        <f t="shared" si="3"/>
        <v>0.24332997634539422</v>
      </c>
      <c r="K73" s="1">
        <f t="shared" si="4"/>
        <v>-6.6744324377080333E-2</v>
      </c>
      <c r="L73" s="1">
        <f t="shared" si="5"/>
        <v>-0.30239556794401501</v>
      </c>
      <c r="M73" s="1">
        <f t="shared" si="6"/>
        <v>0.46212630206863015</v>
      </c>
    </row>
    <row r="74" spans="1:13" x14ac:dyDescent="0.25">
      <c r="A74" s="4" t="s">
        <v>66</v>
      </c>
      <c r="B74" s="1">
        <v>0.39</v>
      </c>
      <c r="C74" s="1">
        <v>-0.14712992853411999</v>
      </c>
      <c r="D74" s="1">
        <v>7.1397830808209106E-2</v>
      </c>
      <c r="E74" s="1">
        <v>0.10447004585391199</v>
      </c>
      <c r="F74" s="1">
        <v>1.9436661790525299E-2</v>
      </c>
      <c r="G74" s="1">
        <v>4.23672512365156E-2</v>
      </c>
      <c r="I74" s="1">
        <f t="shared" si="7"/>
        <v>-0.28756022168197137</v>
      </c>
      <c r="J74" s="1">
        <f t="shared" si="3"/>
        <v>0.26256173795924265</v>
      </c>
      <c r="K74" s="1">
        <f t="shared" si="4"/>
        <v>-6.8613259794820913E-2</v>
      </c>
      <c r="L74" s="1">
        <f t="shared" si="5"/>
        <v>-0.18097517129627627</v>
      </c>
      <c r="M74" s="1">
        <f t="shared" si="6"/>
        <v>0.32947871656112349</v>
      </c>
    </row>
    <row r="75" spans="1:13" x14ac:dyDescent="0.25">
      <c r="A75" s="4" t="s">
        <v>67</v>
      </c>
      <c r="B75" s="1">
        <v>0.24</v>
      </c>
      <c r="C75" s="1">
        <v>0.12723638801455001</v>
      </c>
      <c r="D75" s="1">
        <v>6.1937195228939097E-2</v>
      </c>
      <c r="E75" s="1">
        <v>-3.49915338176814E-2</v>
      </c>
      <c r="F75" s="1">
        <v>-1.42013837890786E-3</v>
      </c>
      <c r="G75" s="1">
        <v>6.3224051405948806E-2</v>
      </c>
      <c r="I75" s="1">
        <f t="shared" si="7"/>
        <v>0.23698518915939326</v>
      </c>
      <c r="J75" s="1">
        <f t="shared" si="3"/>
        <v>0.27246680701554427</v>
      </c>
      <c r="K75" s="1">
        <f t="shared" si="4"/>
        <v>-1.2328356837204568E-3</v>
      </c>
      <c r="L75" s="1">
        <f t="shared" si="5"/>
        <v>-8.9458212077805133E-2</v>
      </c>
      <c r="M75" s="1">
        <f t="shared" si="6"/>
        <v>0.26608610777283048</v>
      </c>
    </row>
    <row r="76" spans="1:13" x14ac:dyDescent="0.25">
      <c r="A76" s="4" t="s">
        <v>68</v>
      </c>
      <c r="B76" s="1">
        <v>0.15</v>
      </c>
      <c r="C76" s="1">
        <v>0.14123924589390099</v>
      </c>
      <c r="D76" s="1">
        <v>8.8701802201111193E-2</v>
      </c>
      <c r="E76" s="1">
        <v>-0.103044053562293</v>
      </c>
      <c r="F76" s="1">
        <v>2.66051760611479E-2</v>
      </c>
      <c r="G76" s="1">
        <v>3.5198736965892999E-2</v>
      </c>
      <c r="I76" s="1">
        <f t="shared" si="7"/>
        <v>0.1229055161766841</v>
      </c>
      <c r="J76" s="1">
        <f t="shared" si="3"/>
        <v>0.30091392902905301</v>
      </c>
      <c r="K76" s="1">
        <f t="shared" si="4"/>
        <v>-2.6650849255734799E-2</v>
      </c>
      <c r="L76" s="1">
        <f t="shared" si="5"/>
        <v>-1.7062616299625688E-3</v>
      </c>
      <c r="M76" s="1">
        <f t="shared" si="6"/>
        <v>0.21546842448579429</v>
      </c>
    </row>
    <row r="77" spans="1:13" x14ac:dyDescent="0.25">
      <c r="A77" s="4" t="s">
        <v>69</v>
      </c>
      <c r="B77" s="1">
        <v>0.24</v>
      </c>
      <c r="C77" s="1">
        <v>0.221706566853619</v>
      </c>
      <c r="D77" s="1">
        <v>7.2173429299272798E-2</v>
      </c>
      <c r="E77" s="1">
        <v>2.3781696397969999E-2</v>
      </c>
      <c r="F77" s="1">
        <v>-2.7346081105310599E-3</v>
      </c>
      <c r="G77" s="1">
        <v>6.4538521137571095E-2</v>
      </c>
      <c r="I77" s="1">
        <f t="shared" si="7"/>
        <v>0.3404217947584538</v>
      </c>
      <c r="J77" s="1">
        <f t="shared" si="3"/>
        <v>0.3280779844995656</v>
      </c>
      <c r="K77" s="1">
        <f t="shared" si="4"/>
        <v>-2.126855966938368E-2</v>
      </c>
      <c r="L77" s="1">
        <f t="shared" si="5"/>
        <v>4.2214830856585062E-2</v>
      </c>
      <c r="M77" s="1">
        <f t="shared" si="6"/>
        <v>0.22132336462556235</v>
      </c>
    </row>
    <row r="78" spans="1:13" x14ac:dyDescent="0.25">
      <c r="A78" s="4" t="s">
        <v>70</v>
      </c>
      <c r="B78" s="1">
        <v>0.13</v>
      </c>
      <c r="C78" s="1">
        <v>0.370528649565184</v>
      </c>
      <c r="D78" s="1">
        <v>8.6030843711235205E-2</v>
      </c>
      <c r="E78" s="1">
        <v>0.14855409701262601</v>
      </c>
      <c r="F78" s="1">
        <v>-5.8904744756569399E-2</v>
      </c>
      <c r="G78" s="1">
        <v>0.13312012385458799</v>
      </c>
      <c r="I78" s="1">
        <f t="shared" si="7"/>
        <v>1.1540050866839904</v>
      </c>
      <c r="J78" s="1">
        <f t="shared" si="3"/>
        <v>0.34621670171980412</v>
      </c>
      <c r="K78" s="1">
        <f t="shared" si="4"/>
        <v>1.7796734177330187E-2</v>
      </c>
      <c r="L78" s="1">
        <f t="shared" si="5"/>
        <v>-3.7877026571948691E-2</v>
      </c>
      <c r="M78" s="1">
        <f t="shared" si="6"/>
        <v>0.32765690839706529</v>
      </c>
    </row>
    <row r="79" spans="1:13" x14ac:dyDescent="0.25">
      <c r="A79" s="4" t="s">
        <v>71</v>
      </c>
      <c r="B79" s="1">
        <v>0.28000000000000003</v>
      </c>
      <c r="C79" s="1">
        <v>-5.9087948214729701E-2</v>
      </c>
      <c r="D79" s="1">
        <v>7.7746903931338096E-2</v>
      </c>
      <c r="E79" s="1">
        <v>-2.67855800874859E-2</v>
      </c>
      <c r="F79" s="1">
        <v>-5.8853133892659698E-2</v>
      </c>
      <c r="G79" s="1">
        <v>0.13306851299067601</v>
      </c>
      <c r="I79" s="1">
        <f t="shared" si="7"/>
        <v>0.79796302463009394</v>
      </c>
      <c r="J79" s="1">
        <f t="shared" si="3"/>
        <v>0.36625865335321128</v>
      </c>
      <c r="K79" s="1">
        <f t="shared" si="4"/>
        <v>2.6451573176250687E-2</v>
      </c>
      <c r="L79" s="1">
        <f t="shared" si="5"/>
        <v>-9.3213216034918278E-2</v>
      </c>
      <c r="M79" s="1">
        <f t="shared" si="6"/>
        <v>0.41487228112458796</v>
      </c>
    </row>
    <row r="80" spans="1:13" x14ac:dyDescent="0.25">
      <c r="A80" s="4" t="s">
        <v>72</v>
      </c>
      <c r="B80" s="1">
        <v>0.16</v>
      </c>
      <c r="C80" s="1">
        <v>-5.8198829080298602E-2</v>
      </c>
      <c r="D80" s="1">
        <v>0.104891718688656</v>
      </c>
      <c r="E80" s="1">
        <v>-9.0431246734293994E-2</v>
      </c>
      <c r="F80" s="1">
        <v>1.41204575895415E-2</v>
      </c>
      <c r="G80" s="1">
        <v>6.0094921508476999E-2</v>
      </c>
      <c r="I80" s="1">
        <f t="shared" si="7"/>
        <v>0.48375871926890923</v>
      </c>
      <c r="J80" s="1">
        <f t="shared" si="3"/>
        <v>0.38657607494051138</v>
      </c>
      <c r="K80" s="1">
        <f t="shared" si="4"/>
        <v>4.0885320410086301E-2</v>
      </c>
      <c r="L80" s="1">
        <f t="shared" si="5"/>
        <v>-0.10424080285755011</v>
      </c>
      <c r="M80" s="1">
        <f t="shared" si="6"/>
        <v>0.4488994878407655</v>
      </c>
    </row>
    <row r="81" spans="1:13" x14ac:dyDescent="0.25">
      <c r="A81" s="4" t="s">
        <v>21</v>
      </c>
      <c r="B81" s="1">
        <v>0.17</v>
      </c>
      <c r="C81" s="1">
        <v>5.6593717693544897E-3</v>
      </c>
      <c r="D81" s="1">
        <v>6.3860102137113003E-2</v>
      </c>
      <c r="E81" s="1">
        <v>3.2561809150793798E-2</v>
      </c>
      <c r="F81" s="1">
        <v>1.5927276931872601E-2</v>
      </c>
      <c r="G81" s="1">
        <v>5.8288102166145897E-2</v>
      </c>
      <c r="I81" s="1">
        <f t="shared" si="7"/>
        <v>0.22137009160896093</v>
      </c>
      <c r="J81" s="1">
        <f t="shared" si="3"/>
        <v>0.37582495928029847</v>
      </c>
      <c r="K81" s="1">
        <f t="shared" si="4"/>
        <v>4.9812116530894235E-2</v>
      </c>
      <c r="L81" s="1">
        <f t="shared" si="5"/>
        <v>-8.7478409116926836E-2</v>
      </c>
      <c r="M81" s="1">
        <f t="shared" si="6"/>
        <v>0.44039230029736798</v>
      </c>
    </row>
    <row r="82" spans="1:13" x14ac:dyDescent="0.25">
      <c r="A82" s="4" t="s">
        <v>22</v>
      </c>
      <c r="B82" s="1">
        <v>0.16</v>
      </c>
      <c r="C82" s="1">
        <v>0.13277900375447901</v>
      </c>
      <c r="D82" s="1">
        <v>9.3261929801069995E-2</v>
      </c>
      <c r="E82" s="1">
        <v>0.11476799543313899</v>
      </c>
      <c r="F82" s="1">
        <v>5.3123736389249401E-2</v>
      </c>
      <c r="G82" s="1">
        <v>0.10584024701747</v>
      </c>
      <c r="I82" s="1">
        <f t="shared" si="7"/>
        <v>9.4954206373285555E-3</v>
      </c>
      <c r="J82" s="1">
        <f t="shared" si="3"/>
        <v>0.3849855727036724</v>
      </c>
      <c r="K82" s="1">
        <f t="shared" si="4"/>
        <v>1.8930629188901982E-2</v>
      </c>
      <c r="L82" s="1">
        <f t="shared" si="5"/>
        <v>2.1148647782806229E-2</v>
      </c>
      <c r="M82" s="1">
        <f t="shared" si="6"/>
        <v>0.4057148431398887</v>
      </c>
    </row>
    <row r="83" spans="1:13" x14ac:dyDescent="0.25">
      <c r="A83" s="4" t="s">
        <v>23</v>
      </c>
      <c r="B83" s="1">
        <v>0.26</v>
      </c>
      <c r="C83" s="1">
        <v>9.4216201697067403E-2</v>
      </c>
      <c r="D83" s="1">
        <v>8.4666749946556805E-2</v>
      </c>
      <c r="E83" s="1">
        <v>-2.15718867841765E-2</v>
      </c>
      <c r="F83" s="1">
        <v>8.3069324669699199E-2</v>
      </c>
      <c r="G83" s="1">
        <v>7.5894658737019505E-2</v>
      </c>
      <c r="I83" s="1">
        <f t="shared" si="7"/>
        <v>0.17397395718813469</v>
      </c>
      <c r="J83" s="1">
        <f t="shared" si="3"/>
        <v>0.39387809362992088</v>
      </c>
      <c r="K83" s="1">
        <f t="shared" si="4"/>
        <v>2.4389232852436216E-2</v>
      </c>
      <c r="L83" s="1">
        <f t="shared" si="5"/>
        <v>0.17513516345849567</v>
      </c>
      <c r="M83" s="1">
        <f t="shared" si="6"/>
        <v>0.33478344345625577</v>
      </c>
    </row>
    <row r="84" spans="1:13" x14ac:dyDescent="0.25">
      <c r="A84" s="4" t="s">
        <v>24</v>
      </c>
      <c r="B84" s="1">
        <v>0.77</v>
      </c>
      <c r="C84" s="1">
        <v>-0.140357357694922</v>
      </c>
      <c r="D84" s="1">
        <v>8.7631621208085902E-2</v>
      </c>
      <c r="E84" s="1">
        <v>-7.2775176013477605E-2</v>
      </c>
      <c r="F84" s="1">
        <v>0.102695091062889</v>
      </c>
      <c r="G84" s="1">
        <v>5.6268892343829299E-2</v>
      </c>
      <c r="I84" s="1">
        <f t="shared" si="7"/>
        <v>7.1561711448118182E-2</v>
      </c>
      <c r="J84" s="1">
        <f t="shared" si="3"/>
        <v>0.37210358725508996</v>
      </c>
      <c r="K84" s="1">
        <f t="shared" si="4"/>
        <v>4.4274138392503604E-2</v>
      </c>
      <c r="L84" s="1">
        <f t="shared" si="5"/>
        <v>0.27777303611553972</v>
      </c>
      <c r="M84" s="1">
        <f t="shared" si="6"/>
        <v>0.32996602543119247</v>
      </c>
    </row>
    <row r="85" spans="1:13" x14ac:dyDescent="0.25">
      <c r="A85" s="4" t="s">
        <v>9</v>
      </c>
      <c r="B85" s="1">
        <v>0.13</v>
      </c>
      <c r="C85" s="1">
        <v>0.19034358130630299</v>
      </c>
      <c r="D85" s="1">
        <v>5.4861100041009102E-2</v>
      </c>
      <c r="E85" s="1">
        <v>1.3246824400136199E-2</v>
      </c>
      <c r="F85" s="1">
        <v>-1.7625932611817802E-2</v>
      </c>
      <c r="G85" s="1">
        <v>0.17658991601853599</v>
      </c>
      <c r="I85" s="1">
        <f t="shared" si="7"/>
        <v>0.26834854922269136</v>
      </c>
      <c r="J85" s="1">
        <f t="shared" ref="J85:J104" si="8">(1+D82)*(1+D83)*(1+D84)*(1+D85)-1</f>
        <v>0.36049720871624258</v>
      </c>
      <c r="K85" s="1">
        <f t="shared" ref="K85:K104" si="9">(1+E82)*(1+E83)*(1+E84)*(1+E85)-1</f>
        <v>2.4740064131955952E-2</v>
      </c>
      <c r="L85" s="1">
        <f t="shared" ref="L85:L104" si="10">(1+F82)*(1+F83)*(1+F84)*(1+F85)-1</f>
        <v>0.23557180045274628</v>
      </c>
      <c r="M85" s="1">
        <f t="shared" ref="M85:M104" si="11">(1+G82)*(1+G83)*(1+G84)*(1+G85)-1</f>
        <v>0.47863763276431848</v>
      </c>
    </row>
    <row r="86" spans="1:13" x14ac:dyDescent="0.25">
      <c r="A86" s="4" t="s">
        <v>10</v>
      </c>
      <c r="B86" s="1">
        <v>0.19</v>
      </c>
      <c r="C86" s="1">
        <v>-2.20437815606545E-3</v>
      </c>
      <c r="D86" s="1">
        <v>9.1648214384438403E-2</v>
      </c>
      <c r="E86" s="1">
        <v>0.11148129317692899</v>
      </c>
      <c r="F86" s="1">
        <v>-2.6219053409070301E-2</v>
      </c>
      <c r="G86" s="1">
        <v>8.6007068952681301E-2</v>
      </c>
      <c r="I86" s="1">
        <f t="shared" si="7"/>
        <v>0.11721052843667135</v>
      </c>
      <c r="J86" s="1">
        <f t="shared" si="8"/>
        <v>0.35848903916405761</v>
      </c>
      <c r="K86" s="1">
        <f t="shared" si="9"/>
        <v>2.1718793791751345E-2</v>
      </c>
      <c r="L86" s="1">
        <f t="shared" si="10"/>
        <v>0.14248329598111309</v>
      </c>
      <c r="M86" s="1">
        <f t="shared" si="11"/>
        <v>0.45211835609392503</v>
      </c>
    </row>
    <row r="87" spans="1:13" x14ac:dyDescent="0.25">
      <c r="A87" s="4" t="s">
        <v>11</v>
      </c>
      <c r="B87" s="1">
        <v>0.22</v>
      </c>
      <c r="C87" s="1">
        <v>0.222386644503759</v>
      </c>
      <c r="D87" s="1">
        <v>5.4041916085274998E-2</v>
      </c>
      <c r="E87" s="1">
        <v>-5.4181776958905897E-3</v>
      </c>
      <c r="F87" s="1">
        <v>-1.25732312751694E-2</v>
      </c>
      <c r="G87" s="1">
        <v>7.2361246818780395E-2</v>
      </c>
      <c r="I87" s="1">
        <f t="shared" si="7"/>
        <v>0.24807439968619338</v>
      </c>
      <c r="J87" s="1">
        <f t="shared" si="8"/>
        <v>0.32013301771431601</v>
      </c>
      <c r="K87" s="1">
        <f t="shared" si="9"/>
        <v>3.8587225863577768E-2</v>
      </c>
      <c r="L87" s="1">
        <f t="shared" si="10"/>
        <v>4.1594073044921798E-2</v>
      </c>
      <c r="M87" s="1">
        <f t="shared" si="11"/>
        <v>0.44734936475778531</v>
      </c>
    </row>
    <row r="88" spans="1:13" x14ac:dyDescent="0.25">
      <c r="A88" s="4" t="s">
        <v>12</v>
      </c>
      <c r="B88" s="1">
        <v>0.34</v>
      </c>
      <c r="C88" s="1">
        <v>0.19394813584130999</v>
      </c>
      <c r="D88" s="1">
        <v>7.0610024280615094E-2</v>
      </c>
      <c r="E88" s="1">
        <v>-6.9014508063212104E-2</v>
      </c>
      <c r="F88" s="1">
        <v>-6.1356367815477597E-2</v>
      </c>
      <c r="G88" s="1">
        <v>0.121144383359088</v>
      </c>
      <c r="I88" s="1">
        <f t="shared" si="7"/>
        <v>0.73343669748732543</v>
      </c>
      <c r="J88" s="1">
        <f t="shared" si="8"/>
        <v>0.29947273928914542</v>
      </c>
      <c r="K88" s="1">
        <f t="shared" si="9"/>
        <v>4.279956098750981E-2</v>
      </c>
      <c r="L88" s="1">
        <f t="shared" si="10"/>
        <v>-0.11336719288161179</v>
      </c>
      <c r="M88" s="1">
        <f t="shared" si="11"/>
        <v>0.53624481684378611</v>
      </c>
    </row>
    <row r="89" spans="1:13" x14ac:dyDescent="0.25">
      <c r="A89" s="4" t="s">
        <v>13</v>
      </c>
      <c r="B89" s="1">
        <v>0.14699999999999999</v>
      </c>
      <c r="C89" s="1">
        <v>1.34230203321408E-2</v>
      </c>
      <c r="D89" s="1">
        <v>3.82587090798161E-2</v>
      </c>
      <c r="E89" s="1">
        <v>4.5184727841521201E-2</v>
      </c>
      <c r="F89" s="1">
        <v>-2.3421293477557701E-2</v>
      </c>
      <c r="G89" s="1">
        <v>8.3209309021169603E-2</v>
      </c>
      <c r="I89" s="1">
        <f t="shared" si="7"/>
        <v>0.47579630042137921</v>
      </c>
      <c r="J89" s="1">
        <f t="shared" si="8"/>
        <v>0.27902042148137718</v>
      </c>
      <c r="K89" s="1">
        <f t="shared" si="9"/>
        <v>7.5668977289164774E-2</v>
      </c>
      <c r="L89" s="1">
        <f t="shared" si="10"/>
        <v>-0.1185977432831673</v>
      </c>
      <c r="M89" s="1">
        <f t="shared" si="11"/>
        <v>0.41432003103662063</v>
      </c>
    </row>
    <row r="90" spans="1:13" x14ac:dyDescent="0.25">
      <c r="A90" s="4" t="s">
        <v>14</v>
      </c>
      <c r="B90" s="1">
        <v>0.25</v>
      </c>
      <c r="C90" s="1">
        <v>9.1884260544059498E-3</v>
      </c>
      <c r="D90" s="1">
        <v>7.5069977635994406E-2</v>
      </c>
      <c r="E90" s="1">
        <v>0.111416814517899</v>
      </c>
      <c r="F90" s="1">
        <v>2.2043579467320398E-2</v>
      </c>
      <c r="G90" s="1">
        <v>6.5447606130249802E-2</v>
      </c>
      <c r="I90" s="1">
        <f t="shared" si="7"/>
        <v>0.49264690382868559</v>
      </c>
      <c r="J90" s="1">
        <f t="shared" si="8"/>
        <v>0.25959667024539024</v>
      </c>
      <c r="K90" s="1">
        <f t="shared" si="9"/>
        <v>7.5606576155073268E-2</v>
      </c>
      <c r="L90" s="1">
        <f t="shared" si="10"/>
        <v>-7.491359267283848E-2</v>
      </c>
      <c r="M90" s="1">
        <f t="shared" si="11"/>
        <v>0.3875451960208971</v>
      </c>
    </row>
    <row r="91" spans="1:13" x14ac:dyDescent="0.25">
      <c r="A91" s="4" t="s">
        <v>15</v>
      </c>
      <c r="B91" s="1">
        <v>0.25</v>
      </c>
      <c r="C91" s="1">
        <v>2.4097551579060902E-2</v>
      </c>
      <c r="D91" s="1">
        <v>5.4794860717084497E-2</v>
      </c>
      <c r="E91" s="1">
        <v>-4.1373889002649404E-3</v>
      </c>
      <c r="F91" s="1">
        <v>1.34520768533033E-2</v>
      </c>
      <c r="G91" s="1">
        <v>7.4039108744267806E-2</v>
      </c>
      <c r="I91" s="1">
        <f t="shared" si="7"/>
        <v>0.25051762178208437</v>
      </c>
      <c r="J91" s="1">
        <f t="shared" si="8"/>
        <v>0.26049645092453888</v>
      </c>
      <c r="K91" s="1">
        <f t="shared" si="9"/>
        <v>7.6991705885324446E-2</v>
      </c>
      <c r="L91" s="1">
        <f t="shared" si="10"/>
        <v>-5.0531370559048105E-2</v>
      </c>
      <c r="M91" s="1">
        <f t="shared" si="11"/>
        <v>0.38971620813197716</v>
      </c>
    </row>
    <row r="92" spans="1:13" x14ac:dyDescent="0.25">
      <c r="A92" s="4" t="s">
        <v>16</v>
      </c>
      <c r="B92" s="1">
        <v>0.25</v>
      </c>
      <c r="C92" s="1">
        <v>0.12830944864336899</v>
      </c>
      <c r="D92" s="1">
        <v>4.9804523340792897E-2</v>
      </c>
      <c r="E92" s="1">
        <v>-0.14591359733355899</v>
      </c>
      <c r="F92" s="1">
        <v>2.6227300190997799E-2</v>
      </c>
      <c r="G92" s="1">
        <v>6.1263885406574098E-2</v>
      </c>
      <c r="I92" s="1">
        <f t="shared" si="7"/>
        <v>0.18176896131047293</v>
      </c>
      <c r="J92" s="1">
        <f t="shared" si="8"/>
        <v>0.23600082740188877</v>
      </c>
      <c r="K92" s="1">
        <f t="shared" si="9"/>
        <v>-1.1967447669264053E-2</v>
      </c>
      <c r="L92" s="1">
        <f t="shared" si="10"/>
        <v>3.8062364456214803E-2</v>
      </c>
      <c r="M92" s="1">
        <f t="shared" si="11"/>
        <v>0.31549124675252127</v>
      </c>
    </row>
    <row r="93" spans="1:13" x14ac:dyDescent="0.25">
      <c r="A93" s="5" t="s">
        <v>17</v>
      </c>
      <c r="B93" s="3">
        <v>0.11</v>
      </c>
      <c r="C93" s="3">
        <v>4.5382971597688997E-2</v>
      </c>
      <c r="D93" s="3">
        <v>8.81653629447679E-2</v>
      </c>
      <c r="E93" s="3">
        <v>4.0070769337830499E-2</v>
      </c>
      <c r="F93" s="3">
        <v>7.1914668101650302E-3</v>
      </c>
      <c r="G93" s="3">
        <v>7.1678816619354796E-2</v>
      </c>
      <c r="I93" s="3">
        <f t="shared" si="7"/>
        <v>0.21903797696618765</v>
      </c>
      <c r="J93" s="3">
        <f t="shared" si="8"/>
        <v>0.29541247974873963</v>
      </c>
      <c r="K93" s="3">
        <f t="shared" si="9"/>
        <v>-1.6801767706976056E-2</v>
      </c>
      <c r="L93" s="3">
        <f t="shared" si="10"/>
        <v>7.0602449668563105E-2</v>
      </c>
      <c r="M93" s="3">
        <f t="shared" si="11"/>
        <v>0.3014881711705355</v>
      </c>
    </row>
    <row r="94" spans="1:13" x14ac:dyDescent="0.25">
      <c r="A94" s="5" t="s">
        <v>18</v>
      </c>
      <c r="B94" s="3">
        <v>0.11</v>
      </c>
      <c r="C94" s="3">
        <v>6.9836330826340803E-2</v>
      </c>
      <c r="D94" s="3">
        <v>6.2497297521158103E-2</v>
      </c>
      <c r="E94" s="3">
        <v>0.111020574729919</v>
      </c>
      <c r="F94" s="3">
        <v>-3.4230988869079999E-2</v>
      </c>
      <c r="G94" s="3">
        <v>8.0859724019357093E-2</v>
      </c>
      <c r="I94" s="3">
        <f t="shared" si="7"/>
        <v>0.29229694152790753</v>
      </c>
      <c r="J94" s="3">
        <f t="shared" si="8"/>
        <v>0.28026294803131457</v>
      </c>
      <c r="K94" s="3">
        <f t="shared" si="9"/>
        <v>-1.7152295298440645E-2</v>
      </c>
      <c r="L94" s="3">
        <f t="shared" si="10"/>
        <v>1.165418960866238E-2</v>
      </c>
      <c r="M94" s="3">
        <f t="shared" si="11"/>
        <v>0.32031470849620747</v>
      </c>
    </row>
    <row r="95" spans="1:13" x14ac:dyDescent="0.25">
      <c r="A95" s="5" t="s">
        <v>19</v>
      </c>
      <c r="B95" s="3">
        <v>0.11</v>
      </c>
      <c r="C95" s="3">
        <v>7.6955077220519696E-2</v>
      </c>
      <c r="D95" s="3">
        <v>9.0282437659311404E-2</v>
      </c>
      <c r="E95" s="3">
        <v>5.5189279244750996E-3</v>
      </c>
      <c r="F95" s="3">
        <v>-3.5467514160959598E-2</v>
      </c>
      <c r="G95" s="3">
        <v>6.9721409959297195E-2</v>
      </c>
      <c r="I95" s="3">
        <f t="shared" si="7"/>
        <v>0.35899724621847739</v>
      </c>
      <c r="J95" s="3">
        <f t="shared" si="8"/>
        <v>0.32333618583952362</v>
      </c>
      <c r="K95" s="3">
        <f t="shared" si="9"/>
        <v>-7.6221766643186362E-3</v>
      </c>
      <c r="L95" s="3">
        <f t="shared" si="10"/>
        <v>-3.7178616928360442E-2</v>
      </c>
      <c r="M95" s="3">
        <f t="shared" si="11"/>
        <v>0.3150069676828231</v>
      </c>
    </row>
    <row r="96" spans="1:13" x14ac:dyDescent="0.25">
      <c r="A96" s="5" t="s">
        <v>20</v>
      </c>
      <c r="B96" s="3">
        <v>0.11</v>
      </c>
      <c r="C96" s="3">
        <v>-5.9976384707342401E-2</v>
      </c>
      <c r="D96" s="3">
        <v>5.0804673113233799E-2</v>
      </c>
      <c r="E96" s="3">
        <v>-0.12718019010890499</v>
      </c>
      <c r="F96" s="3">
        <v>-2.9730496263359598E-3</v>
      </c>
      <c r="G96" s="3">
        <v>4.6952986498847403E-2</v>
      </c>
      <c r="I96" s="3">
        <f t="shared" si="7"/>
        <v>0.13221555141548968</v>
      </c>
      <c r="J96" s="3">
        <f t="shared" si="8"/>
        <v>0.32459692948817787</v>
      </c>
      <c r="K96" s="3">
        <f t="shared" si="9"/>
        <v>1.4144494514643391E-2</v>
      </c>
      <c r="L96" s="3">
        <f t="shared" si="10"/>
        <v>-6.4574809947264056E-2</v>
      </c>
      <c r="M96" s="3">
        <f t="shared" si="11"/>
        <v>0.29727440179016962</v>
      </c>
    </row>
    <row r="97" spans="1:13" x14ac:dyDescent="0.25">
      <c r="A97" s="5" t="s">
        <v>26</v>
      </c>
      <c r="B97" s="3">
        <v>0.11</v>
      </c>
      <c r="C97" s="3">
        <v>1.9814587264051701E-3</v>
      </c>
      <c r="D97" s="3">
        <v>6.3717467021081803E-2</v>
      </c>
      <c r="E97" s="3">
        <v>5.0335610637036898E-2</v>
      </c>
      <c r="F97" s="3">
        <v>3.59446487880139E-2</v>
      </c>
      <c r="G97" s="3">
        <v>2.8635973938589299E-2</v>
      </c>
      <c r="I97" s="3">
        <f t="shared" si="7"/>
        <v>8.5208981418730012E-2</v>
      </c>
      <c r="J97" s="3">
        <f t="shared" si="8"/>
        <v>0.29483710715260436</v>
      </c>
      <c r="K97" s="3">
        <f t="shared" si="9"/>
        <v>2.4153459863496041E-2</v>
      </c>
      <c r="L97" s="3">
        <f t="shared" si="10"/>
        <v>-3.7870403086637361E-2</v>
      </c>
      <c r="M97" s="3">
        <f t="shared" si="11"/>
        <v>0.24517075177478342</v>
      </c>
    </row>
    <row r="98" spans="1:13" x14ac:dyDescent="0.25">
      <c r="A98" s="5" t="s">
        <v>27</v>
      </c>
      <c r="B98" s="3">
        <v>0.11</v>
      </c>
      <c r="C98" s="3">
        <v>5.1689704268985198E-2</v>
      </c>
      <c r="D98" s="3">
        <v>5.4316211333861102E-2</v>
      </c>
      <c r="E98" s="3">
        <v>0.12856208336326</v>
      </c>
      <c r="F98" s="3">
        <v>3.8777937995141898E-2</v>
      </c>
      <c r="G98" s="3">
        <v>4.6779238345125297E-2</v>
      </c>
      <c r="I98" s="3">
        <f t="shared" si="7"/>
        <v>6.6801603060880677E-2</v>
      </c>
      <c r="J98" s="3">
        <f t="shared" si="8"/>
        <v>0.28486703570222027</v>
      </c>
      <c r="K98" s="3">
        <f t="shared" si="9"/>
        <v>4.0323454521271396E-2</v>
      </c>
      <c r="L98" s="3">
        <f t="shared" si="10"/>
        <v>3.4863396160757176E-2</v>
      </c>
      <c r="M98" s="3">
        <f t="shared" si="11"/>
        <v>0.20590939063346214</v>
      </c>
    </row>
    <row r="99" spans="1:13" x14ac:dyDescent="0.25">
      <c r="A99" s="5" t="s">
        <v>28</v>
      </c>
      <c r="B99" s="3">
        <v>0.11</v>
      </c>
      <c r="C99" s="3">
        <v>-5.6681299161453598E-2</v>
      </c>
      <c r="D99" s="3">
        <v>8.6500365974242599E-2</v>
      </c>
      <c r="E99" s="3">
        <v>-1.09330398052174E-2</v>
      </c>
      <c r="F99" s="3">
        <v>5.60788207021043E-2</v>
      </c>
      <c r="G99" s="3">
        <v>3.9618783180037302E-2</v>
      </c>
      <c r="I99" s="3">
        <f t="shared" si="7"/>
        <v>-6.5574856799890835E-2</v>
      </c>
      <c r="J99" s="3">
        <f t="shared" si="8"/>
        <v>0.28040997112247656</v>
      </c>
      <c r="K99" s="3">
        <f t="shared" si="9"/>
        <v>2.3302026652623598E-2</v>
      </c>
      <c r="L99" s="3">
        <f t="shared" si="10"/>
        <v>0.13308502414464862</v>
      </c>
      <c r="M99" s="3">
        <f t="shared" si="11"/>
        <v>0.17197434924990684</v>
      </c>
    </row>
    <row r="100" spans="1:13" x14ac:dyDescent="0.25">
      <c r="A100" s="5" t="s">
        <v>29</v>
      </c>
      <c r="B100" s="3">
        <v>0.11</v>
      </c>
      <c r="C100" s="3">
        <v>8.9745732781170904E-4</v>
      </c>
      <c r="D100" s="3">
        <v>6.6704538866111301E-2</v>
      </c>
      <c r="E100" s="3">
        <v>-0.12731097025278801</v>
      </c>
      <c r="F100" s="3">
        <v>6.4554384861176303E-2</v>
      </c>
      <c r="G100" s="3">
        <v>1.6895649430100902E-2</v>
      </c>
      <c r="I100" s="3">
        <f t="shared" si="7"/>
        <v>-5.063559386228822E-3</v>
      </c>
      <c r="J100" s="3">
        <f t="shared" si="8"/>
        <v>0.29978402528344383</v>
      </c>
      <c r="K100" s="3">
        <f t="shared" si="9"/>
        <v>2.3148698801027212E-2</v>
      </c>
      <c r="L100" s="3">
        <f t="shared" si="10"/>
        <v>0.20982750809458883</v>
      </c>
      <c r="M100" s="3">
        <f t="shared" si="11"/>
        <v>0.13832773043741264</v>
      </c>
    </row>
    <row r="101" spans="1:13" x14ac:dyDescent="0.25">
      <c r="A101" s="5" t="s">
        <v>30</v>
      </c>
      <c r="B101" s="3">
        <v>0.11</v>
      </c>
      <c r="C101" s="3">
        <v>0.13809294891622101</v>
      </c>
      <c r="D101" s="3">
        <v>6.2986486452201396E-2</v>
      </c>
      <c r="E101" s="3">
        <v>4.8424592858748901E-2</v>
      </c>
      <c r="F101" s="3">
        <v>4.1732901234143097E-2</v>
      </c>
      <c r="G101" s="3">
        <v>3.0562586780135799E-2</v>
      </c>
      <c r="I101" s="3">
        <f t="shared" si="7"/>
        <v>0.13009091916891702</v>
      </c>
      <c r="J101" s="3">
        <f t="shared" si="8"/>
        <v>0.29889082112380527</v>
      </c>
      <c r="K101" s="3">
        <f t="shared" si="9"/>
        <v>2.1287145852198819E-2</v>
      </c>
      <c r="L101" s="3">
        <f t="shared" si="10"/>
        <v>0.21658731619950622</v>
      </c>
      <c r="M101" s="3">
        <f t="shared" si="11"/>
        <v>0.14045979355683857</v>
      </c>
    </row>
    <row r="102" spans="1:13" x14ac:dyDescent="0.25">
      <c r="A102" s="5" t="s">
        <v>31</v>
      </c>
      <c r="B102" s="3">
        <v>0.11</v>
      </c>
      <c r="C102" s="3">
        <v>0.13245398895457999</v>
      </c>
      <c r="D102" s="3">
        <v>4.8686400325264598E-2</v>
      </c>
      <c r="E102" s="3">
        <v>0.13390735813627999</v>
      </c>
      <c r="F102" s="3">
        <v>-4.2961226781552198E-3</v>
      </c>
      <c r="G102" s="3">
        <v>6.7521811074021207E-2</v>
      </c>
      <c r="I102" s="3">
        <f t="shared" si="7"/>
        <v>0.21687600829347486</v>
      </c>
      <c r="J102" s="3">
        <f t="shared" si="8"/>
        <v>0.29195503680680557</v>
      </c>
      <c r="K102" s="3">
        <f t="shared" si="9"/>
        <v>2.6124328048205747E-2</v>
      </c>
      <c r="L102" s="3">
        <f t="shared" si="10"/>
        <v>0.16614019564024574</v>
      </c>
      <c r="M102" s="3">
        <f t="shared" si="11"/>
        <v>0.16305870395329669</v>
      </c>
    </row>
    <row r="103" spans="1:13" x14ac:dyDescent="0.25">
      <c r="A103" s="5" t="s">
        <v>32</v>
      </c>
      <c r="B103" s="3">
        <v>0.11</v>
      </c>
      <c r="C103" s="3">
        <v>2.44554101066842E-2</v>
      </c>
      <c r="D103" s="3">
        <v>6.7117926578673506E-2</v>
      </c>
      <c r="E103" s="3">
        <v>-1.3852153277400799E-2</v>
      </c>
      <c r="F103" s="3">
        <v>-1.46836286979457E-2</v>
      </c>
      <c r="G103" s="3">
        <v>6.3907665772541297E-2</v>
      </c>
      <c r="I103" s="3">
        <f t="shared" si="7"/>
        <v>0.32154192323029585</v>
      </c>
      <c r="J103" s="3">
        <f t="shared" si="8"/>
        <v>0.26890742358280639</v>
      </c>
      <c r="K103" s="3">
        <f t="shared" si="9"/>
        <v>2.3095844163201207E-2</v>
      </c>
      <c r="L103" s="3">
        <f t="shared" si="10"/>
        <v>8.8003095482799942E-2</v>
      </c>
      <c r="M103" s="3">
        <f t="shared" si="11"/>
        <v>0.19023154535012177</v>
      </c>
    </row>
    <row r="104" spans="1:13" x14ac:dyDescent="0.25">
      <c r="A104" s="5" t="s">
        <v>33</v>
      </c>
      <c r="B104" s="3">
        <v>0.11</v>
      </c>
      <c r="C104" s="3">
        <v>7.6959940788896902E-3</v>
      </c>
      <c r="D104" s="3">
        <v>5.2159753385531298E-2</v>
      </c>
      <c r="E104" s="3">
        <v>-0.134420236488627</v>
      </c>
      <c r="F104" s="3">
        <v>4.0731180216106201E-3</v>
      </c>
      <c r="G104" s="3">
        <v>3.3446387170335899E-2</v>
      </c>
      <c r="I104" s="3">
        <f t="shared" si="7"/>
        <v>0.33051841854197161</v>
      </c>
      <c r="J104" s="3">
        <f t="shared" si="8"/>
        <v>0.25160555076022906</v>
      </c>
      <c r="K104" s="3">
        <f t="shared" si="9"/>
        <v>1.4761305177368511E-2</v>
      </c>
      <c r="L104" s="3">
        <f t="shared" si="10"/>
        <v>2.6189620778311662E-2</v>
      </c>
      <c r="M104" s="3">
        <f t="shared" si="11"/>
        <v>0.20960345452121976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DE80-4FC1-4B3C-8780-7EFAE2FB9D03}">
  <dimension ref="A1:L34"/>
  <sheetViews>
    <sheetView workbookViewId="0">
      <selection activeCell="B7" sqref="B7"/>
    </sheetView>
  </sheetViews>
  <sheetFormatPr defaultRowHeight="15" x14ac:dyDescent="0.25"/>
  <cols>
    <col min="1" max="1" width="7.85546875" style="2" bestFit="1" customWidth="1"/>
    <col min="2" max="4" width="12.7109375" style="1" bestFit="1" customWidth="1"/>
  </cols>
  <sheetData>
    <row r="1" spans="1:12" x14ac:dyDescent="0.25">
      <c r="A1" s="2" t="s">
        <v>2</v>
      </c>
      <c r="B1" s="1" t="s">
        <v>7</v>
      </c>
      <c r="C1" s="1" t="s">
        <v>8</v>
      </c>
      <c r="D1" s="1" t="s">
        <v>6</v>
      </c>
      <c r="I1" t="s">
        <v>2</v>
      </c>
      <c r="J1" t="s">
        <v>7</v>
      </c>
      <c r="K1" s="1" t="s">
        <v>8</v>
      </c>
      <c r="L1" s="1" t="s">
        <v>6</v>
      </c>
    </row>
    <row r="2" spans="1:12" x14ac:dyDescent="0.25">
      <c r="A2" s="2" t="s">
        <v>21</v>
      </c>
      <c r="B2" s="1">
        <f>'افزایش تحریم'!F81</f>
        <v>1.5927276931872601E-2</v>
      </c>
      <c r="C2" s="1">
        <f>'کاهش تحریم'!F81</f>
        <v>1.5927276931872601E-2</v>
      </c>
      <c r="D2" s="1">
        <f>'ثبات تحریم'!F81</f>
        <v>1.5927276931872601E-2</v>
      </c>
      <c r="I2" s="2" t="s">
        <v>9</v>
      </c>
      <c r="J2">
        <f>E6</f>
        <v>0.23557180045274606</v>
      </c>
      <c r="K2">
        <f t="shared" ref="K2:K12" si="0">F6</f>
        <v>0.23557180045274606</v>
      </c>
      <c r="L2">
        <f t="shared" ref="L2:L12" si="1">G6</f>
        <v>0.23557180045274606</v>
      </c>
    </row>
    <row r="3" spans="1:12" x14ac:dyDescent="0.25">
      <c r="A3" s="2" t="s">
        <v>22</v>
      </c>
      <c r="B3" s="1">
        <f>'افزایش تحریم'!F82</f>
        <v>5.3123736389249401E-2</v>
      </c>
      <c r="C3" s="1">
        <f>'کاهش تحریم'!F82</f>
        <v>5.3123736389249401E-2</v>
      </c>
      <c r="D3" s="1">
        <f>'ثبات تحریم'!F82</f>
        <v>5.3123736389249401E-2</v>
      </c>
      <c r="I3" s="2" t="s">
        <v>10</v>
      </c>
      <c r="J3">
        <f t="shared" ref="J3:J21" si="2">E7</f>
        <v>0.14248329598111309</v>
      </c>
      <c r="K3">
        <f t="shared" si="0"/>
        <v>0.14248329598111309</v>
      </c>
      <c r="L3">
        <f t="shared" si="1"/>
        <v>0.14248329598111309</v>
      </c>
    </row>
    <row r="4" spans="1:12" x14ac:dyDescent="0.25">
      <c r="A4" s="2" t="s">
        <v>23</v>
      </c>
      <c r="B4" s="1">
        <f>'افزایش تحریم'!F83</f>
        <v>8.3069324669699199E-2</v>
      </c>
      <c r="C4" s="1">
        <f>'کاهش تحریم'!F83</f>
        <v>8.3069324669699199E-2</v>
      </c>
      <c r="D4" s="1">
        <f>'ثبات تحریم'!F83</f>
        <v>8.3069324669699199E-2</v>
      </c>
      <c r="I4" s="2" t="s">
        <v>11</v>
      </c>
      <c r="J4">
        <f t="shared" si="2"/>
        <v>4.1594073044921576E-2</v>
      </c>
      <c r="K4">
        <f t="shared" si="0"/>
        <v>4.1594073044921576E-2</v>
      </c>
      <c r="L4">
        <f t="shared" si="1"/>
        <v>4.1594073044921576E-2</v>
      </c>
    </row>
    <row r="5" spans="1:12" x14ac:dyDescent="0.25">
      <c r="A5" s="2" t="s">
        <v>24</v>
      </c>
      <c r="B5" s="1">
        <f>'افزایش تحریم'!F84</f>
        <v>0.102695091062889</v>
      </c>
      <c r="C5" s="1">
        <f>'کاهش تحریم'!F84</f>
        <v>0.102695091062889</v>
      </c>
      <c r="D5" s="1">
        <f>'ثبات تحریم'!F84</f>
        <v>0.102695091062889</v>
      </c>
      <c r="E5">
        <f t="shared" ref="E5:E25" si="3">(1+B5)*(1+B4)*(1+B3)*(1+B2)-1</f>
        <v>0.27777303611553972</v>
      </c>
      <c r="F5">
        <f t="shared" ref="F5:G5" si="4">(1+C5)*(1+C4)*(1+C3)*(1+C2)-1</f>
        <v>0.27777303611553972</v>
      </c>
      <c r="G5">
        <f t="shared" si="4"/>
        <v>0.27777303611553972</v>
      </c>
      <c r="I5" s="2" t="s">
        <v>12</v>
      </c>
      <c r="J5">
        <f t="shared" si="2"/>
        <v>-0.11336719288161168</v>
      </c>
      <c r="K5">
        <f t="shared" si="0"/>
        <v>-0.11336719288161168</v>
      </c>
      <c r="L5">
        <f t="shared" si="1"/>
        <v>-0.11336719288161168</v>
      </c>
    </row>
    <row r="6" spans="1:12" x14ac:dyDescent="0.25">
      <c r="A6" s="2" t="s">
        <v>9</v>
      </c>
      <c r="B6" s="1">
        <f>'افزایش تحریم'!F85</f>
        <v>-1.7625932611817802E-2</v>
      </c>
      <c r="C6" s="1">
        <f>'کاهش تحریم'!F85</f>
        <v>-1.7625932611817802E-2</v>
      </c>
      <c r="D6" s="1">
        <f>'ثبات تحریم'!F85</f>
        <v>-1.7625932611817802E-2</v>
      </c>
      <c r="E6">
        <f t="shared" si="3"/>
        <v>0.23557180045274606</v>
      </c>
      <c r="F6">
        <f t="shared" ref="F6:G6" si="5">(1+C6)*(1+C5)*(1+C4)*(1+C3)-1</f>
        <v>0.23557180045274606</v>
      </c>
      <c r="G6">
        <f t="shared" si="5"/>
        <v>0.23557180045274606</v>
      </c>
      <c r="I6" s="2" t="s">
        <v>13</v>
      </c>
      <c r="J6">
        <f t="shared" si="2"/>
        <v>-0.11859774328316741</v>
      </c>
      <c r="K6">
        <f t="shared" si="0"/>
        <v>-0.11859774328316741</v>
      </c>
      <c r="L6">
        <f t="shared" si="1"/>
        <v>-0.11859774328316741</v>
      </c>
    </row>
    <row r="7" spans="1:12" x14ac:dyDescent="0.25">
      <c r="A7" s="2" t="s">
        <v>10</v>
      </c>
      <c r="B7" s="1">
        <f>'افزایش تحریم'!F86</f>
        <v>-2.6219053409070301E-2</v>
      </c>
      <c r="C7" s="1">
        <f>'کاهش تحریم'!F86</f>
        <v>-2.6219053409070301E-2</v>
      </c>
      <c r="D7" s="1">
        <f>'ثبات تحریم'!F86</f>
        <v>-2.6219053409070301E-2</v>
      </c>
      <c r="E7">
        <f t="shared" si="3"/>
        <v>0.14248329598111309</v>
      </c>
      <c r="F7">
        <f t="shared" ref="F7:G7" si="6">(1+C7)*(1+C6)*(1+C5)*(1+C4)-1</f>
        <v>0.14248329598111309</v>
      </c>
      <c r="G7">
        <f t="shared" si="6"/>
        <v>0.14248329598111309</v>
      </c>
      <c r="I7" s="2" t="s">
        <v>14</v>
      </c>
      <c r="J7">
        <f t="shared" si="2"/>
        <v>-7.4913592672838369E-2</v>
      </c>
      <c r="K7">
        <f t="shared" si="0"/>
        <v>-7.4913592672838369E-2</v>
      </c>
      <c r="L7">
        <f t="shared" si="1"/>
        <v>-7.4913592672838369E-2</v>
      </c>
    </row>
    <row r="8" spans="1:12" x14ac:dyDescent="0.25">
      <c r="A8" s="2" t="s">
        <v>11</v>
      </c>
      <c r="B8" s="1">
        <f>'افزایش تحریم'!F87</f>
        <v>-1.25732312751694E-2</v>
      </c>
      <c r="C8" s="1">
        <f>'کاهش تحریم'!F87</f>
        <v>-1.25732312751694E-2</v>
      </c>
      <c r="D8" s="1">
        <f>'ثبات تحریم'!F87</f>
        <v>-1.25732312751694E-2</v>
      </c>
      <c r="E8">
        <f t="shared" si="3"/>
        <v>4.1594073044921576E-2</v>
      </c>
      <c r="F8">
        <f t="shared" ref="F8:G8" si="7">(1+C8)*(1+C7)*(1+C6)*(1+C5)-1</f>
        <v>4.1594073044921576E-2</v>
      </c>
      <c r="G8">
        <f t="shared" si="7"/>
        <v>4.1594073044921576E-2</v>
      </c>
      <c r="I8" s="2" t="s">
        <v>15</v>
      </c>
      <c r="J8">
        <f t="shared" si="2"/>
        <v>-5.0531370559048105E-2</v>
      </c>
      <c r="K8">
        <f t="shared" si="0"/>
        <v>-5.0531370559048105E-2</v>
      </c>
      <c r="L8">
        <f t="shared" si="1"/>
        <v>-5.0531370559048105E-2</v>
      </c>
    </row>
    <row r="9" spans="1:12" x14ac:dyDescent="0.25">
      <c r="A9" s="2" t="s">
        <v>12</v>
      </c>
      <c r="B9" s="1">
        <f>'افزایش تحریم'!F88</f>
        <v>-6.1356367815477597E-2</v>
      </c>
      <c r="C9" s="1">
        <f>'کاهش تحریم'!F88</f>
        <v>-6.1356367815477597E-2</v>
      </c>
      <c r="D9" s="1">
        <f>'ثبات تحریم'!F88</f>
        <v>-6.1356367815477597E-2</v>
      </c>
      <c r="E9">
        <f t="shared" si="3"/>
        <v>-0.11336719288161168</v>
      </c>
      <c r="F9">
        <f t="shared" ref="F9:G9" si="8">(1+C9)*(1+C8)*(1+C7)*(1+C6)-1</f>
        <v>-0.11336719288161168</v>
      </c>
      <c r="G9">
        <f t="shared" si="8"/>
        <v>-0.11336719288161168</v>
      </c>
      <c r="I9" s="2" t="s">
        <v>16</v>
      </c>
      <c r="J9">
        <f t="shared" si="2"/>
        <v>3.8062364456215025E-2</v>
      </c>
      <c r="K9">
        <f t="shared" si="0"/>
        <v>3.8062364456215025E-2</v>
      </c>
      <c r="L9">
        <f t="shared" si="1"/>
        <v>3.8062364456215025E-2</v>
      </c>
    </row>
    <row r="10" spans="1:12" x14ac:dyDescent="0.25">
      <c r="A10" s="2" t="s">
        <v>13</v>
      </c>
      <c r="B10" s="1">
        <f>'افزایش تحریم'!F89</f>
        <v>-2.3421293477557701E-2</v>
      </c>
      <c r="C10" s="1">
        <f>'کاهش تحریم'!F89</f>
        <v>-2.3421293477557701E-2</v>
      </c>
      <c r="D10" s="1">
        <f>'ثبات تحریم'!F89</f>
        <v>-2.3421293477557701E-2</v>
      </c>
      <c r="E10">
        <f t="shared" si="3"/>
        <v>-0.11859774328316741</v>
      </c>
      <c r="F10">
        <f t="shared" ref="F10:G10" si="9">(1+C10)*(1+C9)*(1+C8)*(1+C7)-1</f>
        <v>-0.11859774328316741</v>
      </c>
      <c r="G10">
        <f t="shared" si="9"/>
        <v>-0.11859774328316741</v>
      </c>
      <c r="I10" s="2" t="s">
        <v>17</v>
      </c>
      <c r="J10">
        <f t="shared" si="2"/>
        <v>8.9829719649095585E-2</v>
      </c>
      <c r="K10">
        <f t="shared" si="0"/>
        <v>7.0602449668563105E-2</v>
      </c>
      <c r="L10">
        <f t="shared" si="1"/>
        <v>8.0216084658829345E-2</v>
      </c>
    </row>
    <row r="11" spans="1:12" x14ac:dyDescent="0.25">
      <c r="A11" s="2" t="s">
        <v>14</v>
      </c>
      <c r="B11" s="1">
        <f>'افزایش تحریم'!F90</f>
        <v>2.2043579467320398E-2</v>
      </c>
      <c r="C11" s="1">
        <f>'کاهش تحریم'!F90</f>
        <v>2.2043579467320398E-2</v>
      </c>
      <c r="D11" s="1">
        <f>'ثبات تحریم'!F90</f>
        <v>2.2043579467320398E-2</v>
      </c>
      <c r="E11">
        <f t="shared" si="3"/>
        <v>-7.4913592672838369E-2</v>
      </c>
      <c r="F11">
        <f t="shared" ref="F11:G11" si="10">(1+C11)*(1+C10)*(1+C9)*(1+C8)-1</f>
        <v>-7.4913592672838369E-2</v>
      </c>
      <c r="G11">
        <f t="shared" si="10"/>
        <v>-7.4913592672838369E-2</v>
      </c>
      <c r="I11" s="2" t="s">
        <v>18</v>
      </c>
      <c r="J11">
        <f t="shared" si="2"/>
        <v>1.8342131585360022E-2</v>
      </c>
      <c r="K11">
        <f t="shared" si="0"/>
        <v>1.1654189608662602E-2</v>
      </c>
      <c r="L11">
        <f t="shared" si="1"/>
        <v>1.5048797342712694E-2</v>
      </c>
    </row>
    <row r="12" spans="1:12" x14ac:dyDescent="0.25">
      <c r="A12" s="2" t="s">
        <v>15</v>
      </c>
      <c r="B12" s="1">
        <f>'افزایش تحریم'!F91</f>
        <v>1.34520768533033E-2</v>
      </c>
      <c r="C12" s="1">
        <f>'کاهش تحریم'!F91</f>
        <v>1.34520768533033E-2</v>
      </c>
      <c r="D12" s="1">
        <f>'ثبات تحریم'!F91</f>
        <v>1.34520768533033E-2</v>
      </c>
      <c r="E12">
        <f t="shared" si="3"/>
        <v>-5.0531370559048105E-2</v>
      </c>
      <c r="F12">
        <f t="shared" ref="F12:G12" si="11">(1+C12)*(1+C11)*(1+C10)*(1+C9)-1</f>
        <v>-5.0531370559048105E-2</v>
      </c>
      <c r="G12">
        <f t="shared" si="11"/>
        <v>-5.0531370559048105E-2</v>
      </c>
      <c r="I12" s="2" t="s">
        <v>19</v>
      </c>
      <c r="J12">
        <f t="shared" si="2"/>
        <v>-6.6789580903639179E-2</v>
      </c>
      <c r="K12">
        <f t="shared" si="0"/>
        <v>-3.7178616928360442E-2</v>
      </c>
      <c r="L12">
        <f t="shared" si="1"/>
        <v>-5.1877732823103151E-2</v>
      </c>
    </row>
    <row r="13" spans="1:12" x14ac:dyDescent="0.25">
      <c r="A13" s="2" t="s">
        <v>16</v>
      </c>
      <c r="B13" s="1">
        <f>'افزایش تحریم'!F92</f>
        <v>2.6227300190997799E-2</v>
      </c>
      <c r="C13" s="1">
        <f>'کاهش تحریم'!F92</f>
        <v>2.6227300190997799E-2</v>
      </c>
      <c r="D13" s="1">
        <f>'ثبات تحریم'!F92</f>
        <v>2.6227300190997799E-2</v>
      </c>
      <c r="E13">
        <f t="shared" si="3"/>
        <v>3.8062364456215025E-2</v>
      </c>
      <c r="F13">
        <f t="shared" ref="F13:G13" si="12">(1+C13)*(1+C12)*(1+C11)*(1+C10)-1</f>
        <v>3.8062364456215025E-2</v>
      </c>
      <c r="G13">
        <f t="shared" si="12"/>
        <v>3.8062364456215025E-2</v>
      </c>
      <c r="I13" s="2" t="s">
        <v>20</v>
      </c>
      <c r="J13">
        <f t="shared" si="2"/>
        <v>-0.13697017429605662</v>
      </c>
      <c r="K13">
        <f t="shared" ref="K13:K21" si="13">F17</f>
        <v>-6.4574809947264056E-2</v>
      </c>
      <c r="L13">
        <f t="shared" ref="L13:L21" si="14">G17</f>
        <v>-0.10101771196044496</v>
      </c>
    </row>
    <row r="14" spans="1:12" x14ac:dyDescent="0.25">
      <c r="A14" s="2" t="s">
        <v>17</v>
      </c>
      <c r="B14" s="1">
        <f>'افزایش تحریم'!F93</f>
        <v>2.52799199614194E-2</v>
      </c>
      <c r="C14" s="1">
        <f>'کاهش تحریم'!F93</f>
        <v>7.1914668101650302E-3</v>
      </c>
      <c r="D14" s="1">
        <f>'ثبات تحریم'!F93</f>
        <v>1.6235693385792199E-2</v>
      </c>
      <c r="E14">
        <f t="shared" si="3"/>
        <v>8.9829719649095585E-2</v>
      </c>
      <c r="F14">
        <f t="shared" ref="F14:G14" si="15">(1+C14)*(1+C13)*(1+C12)*(1+C11)-1</f>
        <v>7.0602449668563105E-2</v>
      </c>
      <c r="G14">
        <f t="shared" si="15"/>
        <v>8.0216084658829345E-2</v>
      </c>
      <c r="I14" s="2" t="s">
        <v>26</v>
      </c>
      <c r="J14">
        <f t="shared" si="2"/>
        <v>-0.19490698842863619</v>
      </c>
      <c r="K14">
        <f t="shared" si="13"/>
        <v>-3.7870403086637361E-2</v>
      </c>
      <c r="L14">
        <f t="shared" si="14"/>
        <v>-0.11874363024089674</v>
      </c>
    </row>
    <row r="15" spans="1:12" x14ac:dyDescent="0.25">
      <c r="A15" s="2" t="s">
        <v>18</v>
      </c>
      <c r="B15" s="1">
        <f>'افزایش تحریم'!F94</f>
        <v>-4.4997563818504699E-2</v>
      </c>
      <c r="C15" s="1">
        <f>'کاهش تحریم'!F94</f>
        <v>-3.4230988869079999E-2</v>
      </c>
      <c r="D15" s="1">
        <f>'ثبات تحریم'!F94</f>
        <v>-3.9614276343792401E-2</v>
      </c>
      <c r="E15">
        <f t="shared" si="3"/>
        <v>1.8342131585360022E-2</v>
      </c>
      <c r="F15">
        <f t="shared" ref="F15:G15" si="16">(1+C15)*(1+C14)*(1+C13)*(1+C12)-1</f>
        <v>1.1654189608662602E-2</v>
      </c>
      <c r="G15">
        <f t="shared" si="16"/>
        <v>1.5048797342712694E-2</v>
      </c>
      <c r="I15" s="2" t="s">
        <v>27</v>
      </c>
      <c r="J15">
        <f t="shared" si="2"/>
        <v>-0.19983552951334327</v>
      </c>
      <c r="K15">
        <f t="shared" si="13"/>
        <v>3.4863396160757176E-2</v>
      </c>
      <c r="L15">
        <f t="shared" si="14"/>
        <v>-8.7929165693640621E-2</v>
      </c>
    </row>
    <row r="16" spans="1:12" x14ac:dyDescent="0.25">
      <c r="A16" s="2" t="s">
        <v>19</v>
      </c>
      <c r="B16" s="1">
        <f>'افزایش تحریم'!F95</f>
        <v>-7.1270835174050598E-2</v>
      </c>
      <c r="C16" s="1">
        <f>'کاهش تحریم'!F95</f>
        <v>-3.5467514160959598E-2</v>
      </c>
      <c r="D16" s="1">
        <f>'ثبات تحریم'!F95</f>
        <v>-5.3369174667505098E-2</v>
      </c>
      <c r="E16">
        <f t="shared" si="3"/>
        <v>-6.6789580903639179E-2</v>
      </c>
      <c r="F16">
        <f t="shared" ref="F16:G16" si="17">(1+C16)*(1+C15)*(1+C14)*(1+C13)-1</f>
        <v>-3.7178616928360442E-2</v>
      </c>
      <c r="G16">
        <f t="shared" si="17"/>
        <v>-5.1877732823103151E-2</v>
      </c>
      <c r="I16" s="2" t="s">
        <v>28</v>
      </c>
      <c r="J16">
        <f t="shared" si="2"/>
        <v>-0.16173946724946275</v>
      </c>
      <c r="K16">
        <f t="shared" si="13"/>
        <v>0.13308502414464862</v>
      </c>
      <c r="L16">
        <f t="shared" si="14"/>
        <v>-2.2525719222605711E-2</v>
      </c>
    </row>
    <row r="17" spans="1:12" x14ac:dyDescent="0.25">
      <c r="A17" s="2" t="s">
        <v>20</v>
      </c>
      <c r="B17" s="1">
        <f>'افزایش تحریم'!F96</f>
        <v>-5.09484786142173E-2</v>
      </c>
      <c r="C17" s="1">
        <f>'کاهش تحریم'!F96</f>
        <v>-2.9730496263359598E-3</v>
      </c>
      <c r="D17" s="1">
        <f>'ثبات تحریم'!F96</f>
        <v>-2.6960764120276599E-2</v>
      </c>
      <c r="E17">
        <f t="shared" si="3"/>
        <v>-0.13697017429605662</v>
      </c>
      <c r="F17">
        <f t="shared" ref="F17:G25" si="18">(1+C17)*(1+C16)*(1+C15)*(1+C14)-1</f>
        <v>-6.4574809947264056E-2</v>
      </c>
      <c r="G17">
        <f t="shared" si="18"/>
        <v>-0.10101771196044496</v>
      </c>
      <c r="I17" s="2" t="s">
        <v>29</v>
      </c>
      <c r="J17">
        <f t="shared" si="2"/>
        <v>-0.12020676661538221</v>
      </c>
      <c r="K17">
        <f t="shared" si="13"/>
        <v>0.20982750809458905</v>
      </c>
      <c r="L17">
        <f t="shared" si="14"/>
        <v>3.5010043766490195E-2</v>
      </c>
    </row>
    <row r="18" spans="1:12" x14ac:dyDescent="0.25">
      <c r="A18" s="2" t="s">
        <v>26</v>
      </c>
      <c r="B18" s="1">
        <f>'افزایش تحریم'!F97</f>
        <v>-4.3549047922997602E-2</v>
      </c>
      <c r="C18" s="1">
        <f>'کاهش تحریم'!F97</f>
        <v>3.59446487880139E-2</v>
      </c>
      <c r="D18" s="1">
        <f>'ثبات تحریم'!F97</f>
        <v>-3.80219956749183E-3</v>
      </c>
      <c r="E18">
        <f t="shared" si="3"/>
        <v>-0.19490698842863619</v>
      </c>
      <c r="F18">
        <f t="shared" si="18"/>
        <v>-3.7870403086637361E-2</v>
      </c>
      <c r="G18">
        <f t="shared" si="18"/>
        <v>-0.11874363024089674</v>
      </c>
      <c r="I18" s="2" t="s">
        <v>30</v>
      </c>
      <c r="J18">
        <f t="shared" si="2"/>
        <v>-8.1466631742315387E-2</v>
      </c>
      <c r="K18">
        <f t="shared" si="13"/>
        <v>0.21658731619950644</v>
      </c>
      <c r="L18">
        <f t="shared" si="14"/>
        <v>5.9895157308895941E-2</v>
      </c>
    </row>
    <row r="19" spans="1:12" x14ac:dyDescent="0.25">
      <c r="A19" s="2" t="s">
        <v>27</v>
      </c>
      <c r="B19" s="1">
        <f>'افزایش تحریم'!F98</f>
        <v>-5.08438060229046E-2</v>
      </c>
      <c r="C19" s="1">
        <f>'کاهش تحریم'!F98</f>
        <v>3.8777937995141898E-2</v>
      </c>
      <c r="D19" s="1">
        <f>'ثبات تحریم'!F98</f>
        <v>-6.0329340138813399E-3</v>
      </c>
      <c r="E19">
        <f t="shared" si="3"/>
        <v>-0.19983552951334327</v>
      </c>
      <c r="F19">
        <f t="shared" si="18"/>
        <v>3.4863396160757176E-2</v>
      </c>
      <c r="G19">
        <f t="shared" si="18"/>
        <v>-8.7929165693640621E-2</v>
      </c>
      <c r="I19" s="2" t="s">
        <v>31</v>
      </c>
      <c r="J19">
        <f t="shared" si="2"/>
        <v>-5.7409755975461496E-2</v>
      </c>
      <c r="K19">
        <f t="shared" si="13"/>
        <v>0.16614019564024551</v>
      </c>
      <c r="L19">
        <f t="shared" si="14"/>
        <v>5.0183489177951124E-2</v>
      </c>
    </row>
    <row r="20" spans="1:12" x14ac:dyDescent="0.25">
      <c r="A20" s="2" t="s">
        <v>28</v>
      </c>
      <c r="B20" s="1">
        <f>'افزایش تحریم'!F99</f>
        <v>-2.7053770564855199E-2</v>
      </c>
      <c r="C20" s="1">
        <f>'کاهش تحریم'!F99</f>
        <v>5.60788207021043E-2</v>
      </c>
      <c r="D20" s="1">
        <f>'ثبات تحریم'!F99</f>
        <v>1.45125250686245E-2</v>
      </c>
      <c r="E20">
        <f t="shared" si="3"/>
        <v>-0.16173946724946275</v>
      </c>
      <c r="F20">
        <f t="shared" si="18"/>
        <v>0.13308502414464862</v>
      </c>
      <c r="G20">
        <f t="shared" si="18"/>
        <v>-2.2525719222605711E-2</v>
      </c>
      <c r="I20" s="2" t="s">
        <v>32</v>
      </c>
      <c r="J20">
        <f t="shared" si="2"/>
        <v>-5.8879770655279162E-2</v>
      </c>
      <c r="K20">
        <f t="shared" si="13"/>
        <v>8.8003095482800164E-2</v>
      </c>
      <c r="L20">
        <f t="shared" si="14"/>
        <v>1.2772882277699127E-2</v>
      </c>
    </row>
    <row r="21" spans="1:12" x14ac:dyDescent="0.25">
      <c r="A21" s="2" t="s">
        <v>29</v>
      </c>
      <c r="B21" s="1">
        <f>'افزایش تحریم'!F100</f>
        <v>-3.9264953714912201E-3</v>
      </c>
      <c r="C21" s="1">
        <f>'کاهش تحریم'!F100</f>
        <v>6.4554384861176303E-2</v>
      </c>
      <c r="D21" s="1">
        <f>'ثبات تحریم'!F100</f>
        <v>3.0313944744842499E-2</v>
      </c>
      <c r="E21">
        <f t="shared" si="3"/>
        <v>-0.12020676661538221</v>
      </c>
      <c r="F21">
        <f t="shared" si="18"/>
        <v>0.20982750809458905</v>
      </c>
      <c r="G21">
        <f t="shared" si="18"/>
        <v>3.5010043766490195E-2</v>
      </c>
      <c r="I21" s="2" t="s">
        <v>33</v>
      </c>
      <c r="J21">
        <f t="shared" si="2"/>
        <v>-6.20276361550266E-2</v>
      </c>
      <c r="K21">
        <f t="shared" si="13"/>
        <v>2.618962077831144E-2</v>
      </c>
      <c r="L21">
        <f t="shared" si="14"/>
        <v>-1.8590381290153446E-2</v>
      </c>
    </row>
    <row r="22" spans="1:12" x14ac:dyDescent="0.25">
      <c r="A22" s="2" t="s">
        <v>30</v>
      </c>
      <c r="B22" s="1">
        <f>'افزایش تحریم'!F101</f>
        <v>-1.4334263463333401E-3</v>
      </c>
      <c r="C22" s="1">
        <f>'کاهش تحریم'!F101</f>
        <v>4.1732901234143097E-2</v>
      </c>
      <c r="D22" s="1">
        <f>'ثبات تحریم'!F101</f>
        <v>2.01497374439049E-2</v>
      </c>
      <c r="E22">
        <f t="shared" si="3"/>
        <v>-8.1466631742315387E-2</v>
      </c>
      <c r="F22">
        <f t="shared" si="18"/>
        <v>0.21658731619950644</v>
      </c>
      <c r="G22">
        <f t="shared" si="18"/>
        <v>5.9895157308895941E-2</v>
      </c>
    </row>
    <row r="23" spans="1:12" x14ac:dyDescent="0.25">
      <c r="A23" s="2" t="s">
        <v>31</v>
      </c>
      <c r="B23" s="1">
        <f>'افزایش تحریم'!F102</f>
        <v>-2.5984902219378301E-2</v>
      </c>
      <c r="C23" s="1">
        <f>'کاهش تحریم'!F102</f>
        <v>-4.2961226781552198E-3</v>
      </c>
      <c r="D23" s="1">
        <f>'ثبات تحریم'!F102</f>
        <v>-1.51405124487668E-2</v>
      </c>
      <c r="E23">
        <f t="shared" si="3"/>
        <v>-5.7409755975461496E-2</v>
      </c>
      <c r="F23">
        <f t="shared" si="18"/>
        <v>0.16614019564024551</v>
      </c>
      <c r="G23">
        <f t="shared" si="18"/>
        <v>5.0183489177951124E-2</v>
      </c>
    </row>
    <row r="24" spans="1:12" x14ac:dyDescent="0.25">
      <c r="A24" s="2" t="s">
        <v>32</v>
      </c>
      <c r="B24" s="1">
        <f>'افزایش تحریم'!F103</f>
        <v>-2.8571126859395599E-2</v>
      </c>
      <c r="C24" s="1">
        <f>'کاهش تحریم'!F103</f>
        <v>-1.46836286979457E-2</v>
      </c>
      <c r="D24" s="1">
        <f>'ثبات تحریم'!F103</f>
        <v>-2.1627377778670701E-2</v>
      </c>
      <c r="E24">
        <f t="shared" si="3"/>
        <v>-5.8879770655279162E-2</v>
      </c>
      <c r="F24">
        <f t="shared" si="18"/>
        <v>8.8003095482800164E-2</v>
      </c>
      <c r="G24">
        <f t="shared" si="18"/>
        <v>1.2772882277699127E-2</v>
      </c>
    </row>
    <row r="25" spans="1:12" x14ac:dyDescent="0.25">
      <c r="A25" s="2" t="s">
        <v>33</v>
      </c>
      <c r="B25" s="1">
        <f>'افزایش تحریم'!F104</f>
        <v>-7.2581689692586904E-3</v>
      </c>
      <c r="C25" s="1">
        <f>'کاهش تحریم'!F104</f>
        <v>4.0731180216106201E-3</v>
      </c>
      <c r="D25" s="1">
        <f>'ثبات تحریم'!F104</f>
        <v>-1.59252547382408E-3</v>
      </c>
      <c r="E25">
        <f t="shared" si="3"/>
        <v>-6.20276361550266E-2</v>
      </c>
      <c r="F25">
        <f t="shared" si="18"/>
        <v>2.618962077831144E-2</v>
      </c>
      <c r="G25">
        <f t="shared" si="18"/>
        <v>-1.8590381290153446E-2</v>
      </c>
    </row>
    <row r="34" spans="3:7" x14ac:dyDescent="0.25">
      <c r="C34" s="1" t="s">
        <v>3</v>
      </c>
      <c r="D34" s="1" t="s">
        <v>4</v>
      </c>
      <c r="E34" s="1" t="s">
        <v>5</v>
      </c>
      <c r="F34" s="1" t="s">
        <v>25</v>
      </c>
      <c r="G34" s="1" t="s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ثبات تحریم</vt:lpstr>
      <vt:lpstr>افزایش تحریم</vt:lpstr>
      <vt:lpstr>کاهش تحریم</vt:lpstr>
      <vt:lpstr>نمودار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Mostafa, Ali</cp:lastModifiedBy>
  <dcterms:created xsi:type="dcterms:W3CDTF">2023-09-16T12:58:54Z</dcterms:created>
  <dcterms:modified xsi:type="dcterms:W3CDTF">2024-10-21T07:36:36Z</dcterms:modified>
</cp:coreProperties>
</file>