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Material\Semester 5\INT 217\DataSets\A550092402_23614_10_2019_Datasets\"/>
    </mc:Choice>
  </mc:AlternateContent>
  <bookViews>
    <workbookView xWindow="0" yWindow="0" windowWidth="20490" windowHeight="7620"/>
  </bookViews>
  <sheets>
    <sheet name="Pivot Table" sheetId="8" r:id="rId1"/>
    <sheet name="Actualsales" sheetId="1" r:id="rId2"/>
    <sheet name="Budgetsales" sheetId="2" r:id="rId3"/>
    <sheet name="Datetable" sheetId="3" r:id="rId4"/>
    <sheet name="Product" sheetId="4" r:id="rId5"/>
    <sheet name="productcat" sheetId="5" r:id="rId6"/>
  </sheets>
  <definedNames>
    <definedName name="_xlnm._FilterDatabase" localSheetId="1" hidden="1">Actualsales!$A$2:$A$61</definedName>
    <definedName name="_xlcn.LinkedTable_actualsales1" hidden="1">actualsales[]</definedName>
    <definedName name="_xlcn.LinkedTable_Budgetsales1" hidden="1">Budgetsales[]</definedName>
    <definedName name="_xlcn.LinkedTable_date1" hidden="1">date[]</definedName>
    <definedName name="_xlcn.LinkedTable_Product1" hidden="1">Product[]</definedName>
    <definedName name="_xlnm.Extract" localSheetId="1">Actualsales!$F$4</definedName>
  </definedNames>
  <calcPr calcId="162913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ctualsales" name="actualsales" connection="LinkedTable_actualsales"/>
          <x15:modelTable id="Budgetsales" name="Budgetsales" connection="LinkedTable_Budgetsales"/>
          <x15:modelTable id="date" name="date" connection="LinkedTable_date"/>
          <x15:modelTable id="Product" name="Product" connection="LinkedTable_Product"/>
        </x15:modelTables>
        <x15:modelRelationships>
          <x15:modelRelationship fromTable="actualsales" fromColumn="Date" toTable="date" toColumn="Date"/>
          <x15:modelRelationship fromTable="actualsales" fromColumn="Product" toTable="Product" toColumn="Product"/>
          <x15:modelRelationship fromTable="Budgetsales" fromColumn="Date" toTable="date" toColumn="Date"/>
          <x15:modelRelationship fromTable="Budgetsales" fromColumn="Product" toTable="Product" toColumn="Product"/>
        </x15:modelRelationships>
      </x15:dataModel>
    </ext>
  </extLst>
</workbook>
</file>

<file path=xl/calcChain.xml><?xml version="1.0" encoding="utf-8"?>
<calcChain xmlns="http://schemas.openxmlformats.org/spreadsheetml/2006/main">
  <c r="D16" i="3" l="1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  <c r="C32" i="1"/>
</calcChain>
</file>

<file path=xl/connections.xml><?xml version="1.0" encoding="utf-8"?>
<connections xmlns="http://schemas.openxmlformats.org/spreadsheetml/2006/main">
  <connection id="1" name="LinkedTable_actualsales" type="102" refreshedVersion="6" minRefreshableVersion="5">
    <extLst>
      <ext xmlns:x15="http://schemas.microsoft.com/office/spreadsheetml/2010/11/main" uri="{DE250136-89BD-433C-8126-D09CA5730AF9}">
        <x15:connection id="actualsales">
          <x15:rangePr sourceName="_xlcn.LinkedTable_actualsales1"/>
        </x15:connection>
      </ext>
    </extLst>
  </connection>
  <connection id="2" name="LinkedTable_Budgetsales" type="102" refreshedVersion="6" minRefreshableVersion="5">
    <extLst>
      <ext xmlns:x15="http://schemas.microsoft.com/office/spreadsheetml/2010/11/main" uri="{DE250136-89BD-433C-8126-D09CA5730AF9}">
        <x15:connection id="Budgetsales">
          <x15:rangePr sourceName="_xlcn.LinkedTable_Budgetsales1"/>
        </x15:connection>
      </ext>
    </extLst>
  </connection>
  <connection id="3" name="LinkedTable_date" type="102" refreshedVersion="6" minRefreshableVersion="5">
    <extLst>
      <ext xmlns:x15="http://schemas.microsoft.com/office/spreadsheetml/2010/11/main" uri="{DE250136-89BD-433C-8126-D09CA5730AF9}">
        <x15:connection id="date">
          <x15:rangePr sourceName="_xlcn.LinkedTable_date1"/>
        </x15:connection>
      </ext>
    </extLst>
  </connection>
  <connection id="4" name="LinkedTable_Product" type="102" refreshedVersion="6" minRefreshableVersion="5">
    <extLst>
      <ext xmlns:x15="http://schemas.microsoft.com/office/spreadsheetml/2010/11/main" uri="{DE250136-89BD-433C-8126-D09CA5730AF9}">
        <x15:connection id="Product">
          <x15:rangePr sourceName="_xlcn.LinkedTable_Product1"/>
        </x15:connection>
      </ext>
    </extLst>
  </connection>
  <connection id="5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<sst xmlns="http://schemas.openxmlformats.org/spreadsheetml/2006/main" count="163" uniqueCount="23">
  <si>
    <t>Date</t>
  </si>
  <si>
    <t>Product</t>
  </si>
  <si>
    <t>Actual Sales $</t>
  </si>
  <si>
    <t>Skooter Red</t>
  </si>
  <si>
    <t>Bike Blue</t>
  </si>
  <si>
    <t>Skooter Green</t>
  </si>
  <si>
    <t>Bike Green</t>
  </si>
  <si>
    <t>Budget Sales $</t>
  </si>
  <si>
    <t>Month</t>
  </si>
  <si>
    <t>Week Number</t>
  </si>
  <si>
    <t>Weekday</t>
  </si>
  <si>
    <t>Cost price</t>
  </si>
  <si>
    <t>Selling Price</t>
  </si>
  <si>
    <t>Category</t>
  </si>
  <si>
    <t>Red</t>
  </si>
  <si>
    <t>Green</t>
  </si>
  <si>
    <t>Blue</t>
  </si>
  <si>
    <t>Scooter</t>
  </si>
  <si>
    <t>Bike</t>
  </si>
  <si>
    <t>Grand Total</t>
  </si>
  <si>
    <t>Row Labels</t>
  </si>
  <si>
    <t>Sum of Actual Sales $</t>
  </si>
  <si>
    <t>Sum of Budget Sales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</si>
</sst>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15" fontId="0" fillId="2" borderId="1" xfId="0" applyNumberFormat="1" applyFont="1" applyFill="1" applyBorder="1"/>
    <xf numFmtId="15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d\-mmm\-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_-* #,##0_-;\-* #,##0_-;_-* &quot;-&quot;??_-;_-@_-"/>
    </dxf>
    <dxf>
      <numFmt numFmtId="166" formatCode="dd\-mmm\-yy"/>
    </dxf>
    <dxf>
      <alignment horizontal="center" vertical="bottom" textRotation="0" wrapText="0" indent="0" justifyLastLine="0" shrinkToFit="0" readingOrder="0"/>
    </dxf>
    <dxf>
      <numFmt numFmtId="165" formatCode="_-* #,##0_-;\-* #,##0_-;_-* &quot;-&quot;??_-;_-@_-"/>
    </dxf>
    <dxf>
      <numFmt numFmtId="166" formatCode="dd\-mmm\-yy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anas Bhardwaj" refreshedDate="43748.610907291666" createdVersion="5" refreshedVersion="6" minRefreshableVersion="3" recordCount="0" supportSubquery="1" supportAdvancedDrill="1">
  <cacheSource type="external" connectionId="5"/>
  <cacheFields count="3">
    <cacheField name="[Product].[Product].[Product]" caption="Product" numFmtId="0" hierarchy="10" level="1">
      <sharedItems count="4">
        <s v="Bike Blue"/>
        <s v="Bike Green"/>
        <s v="Skooter Green"/>
        <s v="Skooter Red"/>
      </sharedItems>
    </cacheField>
    <cacheField name="[Measures].[Sum of Budget Sales $]" caption="Sum of Budget Sales $" numFmtId="0" hierarchy="19" level="32767"/>
    <cacheField name="[Measures].[Sum of Actual Sales $]" caption="Sum of Actual Sales $" numFmtId="0" hierarchy="18" level="32767"/>
  </cacheFields>
  <cacheHierarchies count="21">
    <cacheHierarchy uniqueName="[actualsales].[Date]" caption="Date" attribute="1" time="1" defaultMemberUniqueName="[actualsales].[Date].[All]" allUniqueName="[actualsales].[Date].[All]" dimensionUniqueName="[actualsales]" displayFolder="" count="2" memberValueDatatype="7" unbalanced="0"/>
    <cacheHierarchy uniqueName="[actualsales].[Product]" caption="Product" attribute="1" defaultMemberUniqueName="[actualsales].[Product].[All]" allUniqueName="[actualsales].[Product].[All]" dimensionUniqueName="[actualsales]" displayFolder="" count="0" memberValueDatatype="130" unbalanced="0"/>
    <cacheHierarchy uniqueName="[actualsales].[Actual Sales $]" caption="Actual Sales $" attribute="1" defaultMemberUniqueName="[actualsales].[Actual Sales $].[All]" allUniqueName="[actualsales].[Actual Sales $].[All]" dimensionUniqueName="[actualsales]" displayFolder="" count="0" memberValueDatatype="20" unbalanced="0"/>
    <cacheHierarchy uniqueName="[Budgetsales].[Date]" caption="Date" attribute="1" time="1" defaultMemberUniqueName="[Budgetsales].[Date].[All]" allUniqueName="[Budgetsales].[Date].[All]" dimensionUniqueName="[Budgetsales]" displayFolder="" count="0" memberValueDatatype="7" unbalanced="0"/>
    <cacheHierarchy uniqueName="[Budgetsales].[Product]" caption="Product" attribute="1" defaultMemberUniqueName="[Budgetsales].[Product].[All]" allUniqueName="[Budgetsales].[Product].[All]" dimensionUniqueName="[Budgetsales]" displayFolder="" count="0" memberValueDatatype="130" unbalanced="0"/>
    <cacheHierarchy uniqueName="[Budgetsales].[Budget Sales $]" caption="Budget Sales $" attribute="1" defaultMemberUniqueName="[Budgetsales].[Budget Sales $].[All]" allUniqueName="[Budgetsales].[Budget Sales $].[All]" dimensionUniqueName="[Budgetsales]" displayFolder="" count="0" memberValueDatatype="20" unbalanced="0"/>
    <cacheHierarchy uniqueName="[date].[Date]" caption="Date" attribute="1" time="1" defaultMemberUniqueName="[date].[Date].[All]" allUniqueName="[date].[Date].[All]" dimensionUniqueName="[date]" displayFolder="" count="2" memberValueDatatype="7" unbalanced="0"/>
    <cacheHierarchy uniqueName="[date].[Month]" caption="Month" attribute="1" defaultMemberUniqueName="[date].[Month].[All]" allUniqueName="[date].[Month].[All]" dimensionUniqueName="[date]" displayFolder="" count="0" memberValueDatatype="20" unbalanced="0"/>
    <cacheHierarchy uniqueName="[date].[Week Number]" caption="Week Number" attribute="1" defaultMemberUniqueName="[date].[Week Number].[All]" allUniqueName="[date].[Week Number].[All]" dimensionUniqueName="[date]" displayFolder="" count="0" memberValueDatatype="20" unbalanced="0"/>
    <cacheHierarchy uniqueName="[date].[Weekday]" caption="Weekday" attribute="1" defaultMemberUniqueName="[date].[Weekday].[All]" allUniqueName="[date].[Weekday].[All]" dimensionUniqueName="[date]" displayFolder="" count="0" memberValueDatatype="20" unbalanced="0"/>
    <cacheHierarchy uniqueName="[Product].[Product]" caption="Product" attribute="1" defaultMemberUniqueName="[Product].[Product].[All]" allUniqueName="[Product].[Product].[All]" dimensionUniqueName="[Product]" displayFolder="" count="2" memberValueDatatype="130" unbalanced="0">
      <fieldsUsage count="2">
        <fieldUsage x="-1"/>
        <fieldUsage x="0"/>
      </fieldsUsage>
    </cacheHierarchy>
    <cacheHierarchy uniqueName="[Product].[Cost price]" caption="Cost price" attribute="1" defaultMemberUniqueName="[Product].[Cost price].[All]" allUniqueName="[Product].[Cost price].[All]" dimensionUniqueName="[Product]" displayFolder="" count="0" memberValueDatatype="20" unbalanced="0"/>
    <cacheHierarchy uniqueName="[Product].[Selling Price]" caption="Selling Price" attribute="1" defaultMemberUniqueName="[Product].[Selling Price].[All]" allUniqueName="[Product].[Selling Price].[All]" dimensionUniqueName="[Product]" displayFolder="" count="0" memberValueDatatype="20" unbalanced="0"/>
    <cacheHierarchy uniqueName="[Measures].[__XL_Count actualsales]" caption="__XL_Count actualsales" measure="1" displayFolder="" measureGroup="actualsales" count="0" hidden="1"/>
    <cacheHierarchy uniqueName="[Measures].[__XL_Count Budgetsales]" caption="__XL_Count Budgetsales" measure="1" displayFolder="" measureGroup="Budgetsales" count="0" hidden="1"/>
    <cacheHierarchy uniqueName="[Measures].[__XL_Count date]" caption="__XL_Count date" measure="1" displayFolder="" measureGroup="date" count="0" hidden="1"/>
    <cacheHierarchy uniqueName="[Measures].[__XL_Count Product]" caption="__XL_Count Product" measure="1" displayFolder="" measureGroup="Product" count="0" hidden="1"/>
    <cacheHierarchy uniqueName="[Measures].[__No measures defined]" caption="__No measures defined" measure="1" displayFolder="" count="0" hidden="1"/>
    <cacheHierarchy uniqueName="[Measures].[Sum of Actual Sales $]" caption="Sum of Actual Sales $" measure="1" displayFolder="" measureGroup="actualsal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Budget Sales $]" caption="Sum of Budget Sales $" measure="1" displayFolder="" measureGroup="Budgetsale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Month]" caption="Sum of Month" measure="1" displayFolder="" measureGroup="dat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5">
    <dimension name="actualsales" uniqueName="[actualsales]" caption="actualsales"/>
    <dimension name="Budgetsales" uniqueName="[Budgetsales]" caption="Budgetsales"/>
    <dimension name="date" uniqueName="[date]" caption="date"/>
    <dimension measure="1" name="Measures" uniqueName="[Measures]" caption="Measures"/>
    <dimension name="Product" uniqueName="[Product]" caption="Product"/>
  </dimensions>
  <measureGroups count="4">
    <measureGroup name="actualsales" caption="actualsales"/>
    <measureGroup name="Budgetsales" caption="Budgetsales"/>
    <measureGroup name="date" caption="date"/>
    <measureGroup name="Product" caption="Product"/>
  </measureGroups>
  <maps count="8">
    <map measureGroup="0" dimension="0"/>
    <map measureGroup="0" dimension="2"/>
    <map measureGroup="0" dimension="4"/>
    <map measureGroup="1" dimension="1"/>
    <map measureGroup="1" dimension="2"/>
    <map measureGroup="1" dimension="4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" applyNumberFormats="0" applyBorderFormats="0" applyFontFormats="0" applyPatternFormats="0" applyAlignmentFormats="0" applyWidthHeightFormats="1" dataCaption="Values" tag="a392cd49-0a45-4517-b9ac-00cf72efad8d" updatedVersion="6" minRefreshableVersion="3" useAutoFormatting="1" subtotalHiddenItems="1" itemPrintTitles="1" createdVersion="5" indent="0" outline="1" outlineData="1" multipleFieldFilters="0">
  <location ref="A1:C6" firstHeaderRow="0" firstDataRow="1" firstDataCol="1"/>
  <pivotFields count="3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ctual Sales $" fld="2" baseField="0" baseItem="0"/>
    <dataField name="Sum of Budget Sales $" fld="1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roduct]"/>
        <x15:activeTabTopLevelEntity name="[Budgetsales]"/>
        <x15:activeTabTopLevelEntity name="[actualsales]"/>
        <x15:activeTabTopLevelEntity name="[date]"/>
      </x15:pivotTableUISettings>
    </ext>
  </extLst>
</pivotTableDefinition>
</file>

<file path=xl/tables/table1.xml><?xml version="1.0" encoding="utf-8"?>
<table xmlns="http://schemas.openxmlformats.org/spreadsheetml/2006/main" id="3" name="actualsales" displayName="actualsales" ref="A1:C61" totalsRowShown="0" headerRowDxfId="6">
  <tableColumns count="3">
    <tableColumn id="1" name="Date" dataDxfId="5"/>
    <tableColumn id="2" name="Product"/>
    <tableColumn id="3" name="Actual Sales $" dataDxfId="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Budgetsales" displayName="Budgetsales" ref="A1:C61" totalsRowShown="0" headerRowDxfId="3">
  <autoFilter ref="A1:C61"/>
  <tableColumns count="3">
    <tableColumn id="1" name="Date" dataDxfId="2"/>
    <tableColumn id="2" name="Product"/>
    <tableColumn id="3" name="Budget Sales $" dataDxfId="1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date" displayName="date" ref="A1:D16" totalsRowShown="0">
  <autoFilter ref="A1:D16"/>
  <tableColumns count="4">
    <tableColumn id="1" name="Date" dataDxfId="0"/>
    <tableColumn id="2" name="Month">
      <calculatedColumnFormula>MONTH(A2)</calculatedColumnFormula>
    </tableColumn>
    <tableColumn id="3" name="Week Number">
      <calculatedColumnFormula>WEEKNUM(A2)</calculatedColumnFormula>
    </tableColumn>
    <tableColumn id="4" name="Weekday">
      <calculatedColumnFormula>WEEKDAY(A2,2)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Product" displayName="Product" ref="A1:C5" totalsRowShown="0">
  <autoFilter ref="A1:C5"/>
  <tableColumns count="3">
    <tableColumn id="1" name="Product"/>
    <tableColumn id="2" name="Cost price"/>
    <tableColumn id="3" name="Selling 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productcat" displayName="productcat" ref="A1:B9" totalsRowShown="0">
  <autoFilter ref="A1:B9"/>
  <tableColumns count="2">
    <tableColumn id="1" name="Product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A5"/>
      <pivotSelection pane="bottomRight" showHeader="1" activeRow="2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1" max="1" width="13.85546875" customWidth="1"/>
    <col min="2" max="2" width="19.85546875" customWidth="1"/>
    <col min="3" max="3" width="20.5703125" bestFit="1" customWidth="1"/>
  </cols>
  <sheetData>
    <row r="1" spans="1:3" x14ac:dyDescent="0.25">
      <c r="A1" s="11" t="s">
        <v>20</v>
      </c>
      <c r="B1" t="s">
        <v>21</v>
      </c>
      <c r="C1" t="s">
        <v>22</v>
      </c>
    </row>
    <row r="2" spans="1:3" x14ac:dyDescent="0.25">
      <c r="A2" s="12" t="s">
        <v>4</v>
      </c>
      <c r="B2" s="13">
        <v>10350</v>
      </c>
      <c r="C2" s="13">
        <v>15900</v>
      </c>
    </row>
    <row r="3" spans="1:3" x14ac:dyDescent="0.25">
      <c r="A3" s="12" t="s">
        <v>6</v>
      </c>
      <c r="B3" s="13">
        <v>10650</v>
      </c>
      <c r="C3" s="13">
        <v>17400</v>
      </c>
    </row>
    <row r="4" spans="1:3" x14ac:dyDescent="0.25">
      <c r="A4" s="12" t="s">
        <v>5</v>
      </c>
      <c r="B4" s="13">
        <v>7869</v>
      </c>
      <c r="C4" s="13">
        <v>14061</v>
      </c>
    </row>
    <row r="5" spans="1:3" x14ac:dyDescent="0.25">
      <c r="A5" s="12" t="s">
        <v>3</v>
      </c>
      <c r="B5" s="13">
        <v>8772</v>
      </c>
      <c r="C5" s="13">
        <v>11223</v>
      </c>
    </row>
    <row r="6" spans="1:3" x14ac:dyDescent="0.25">
      <c r="A6" s="12" t="s">
        <v>19</v>
      </c>
      <c r="B6" s="13">
        <v>37641</v>
      </c>
      <c r="C6" s="13">
        <v>58584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G15" sqref="G15"/>
    </sheetView>
  </sheetViews>
  <sheetFormatPr defaultRowHeight="15" x14ac:dyDescent="0.25"/>
  <cols>
    <col min="1" max="1" width="15.7109375" customWidth="1"/>
    <col min="2" max="2" width="18" customWidth="1"/>
    <col min="3" max="3" width="18.85546875" style="6" customWidth="1"/>
  </cols>
  <sheetData>
    <row r="1" spans="1:6" ht="18.75" customHeight="1" x14ac:dyDescent="0.25">
      <c r="A1" s="9" t="s">
        <v>0</v>
      </c>
      <c r="B1" s="9" t="s">
        <v>1</v>
      </c>
      <c r="C1" s="10" t="s">
        <v>2</v>
      </c>
    </row>
    <row r="2" spans="1:6" x14ac:dyDescent="0.25">
      <c r="A2" s="1">
        <v>42736</v>
      </c>
      <c r="B2" t="s">
        <v>3</v>
      </c>
      <c r="C2" s="6">
        <v>774</v>
      </c>
    </row>
    <row r="3" spans="1:6" x14ac:dyDescent="0.25">
      <c r="A3" s="1">
        <v>42737</v>
      </c>
      <c r="B3" t="s">
        <v>3</v>
      </c>
      <c r="C3" s="6">
        <v>645</v>
      </c>
    </row>
    <row r="4" spans="1:6" x14ac:dyDescent="0.25">
      <c r="A4" s="1">
        <v>42738</v>
      </c>
      <c r="B4" t="s">
        <v>3</v>
      </c>
      <c r="C4" s="6">
        <v>516</v>
      </c>
      <c r="F4" s="1"/>
    </row>
    <row r="5" spans="1:6" x14ac:dyDescent="0.25">
      <c r="A5" s="1">
        <v>42739</v>
      </c>
      <c r="B5" t="s">
        <v>3</v>
      </c>
      <c r="C5" s="6">
        <v>516</v>
      </c>
      <c r="F5" s="1"/>
    </row>
    <row r="6" spans="1:6" x14ac:dyDescent="0.25">
      <c r="A6" s="1">
        <v>42740</v>
      </c>
      <c r="B6" t="s">
        <v>3</v>
      </c>
      <c r="C6" s="6">
        <v>516</v>
      </c>
      <c r="F6" s="1"/>
    </row>
    <row r="7" spans="1:6" x14ac:dyDescent="0.25">
      <c r="A7" s="1">
        <v>42741</v>
      </c>
      <c r="B7" t="s">
        <v>3</v>
      </c>
      <c r="C7" s="6">
        <v>903</v>
      </c>
      <c r="F7" s="1"/>
    </row>
    <row r="8" spans="1:6" x14ac:dyDescent="0.25">
      <c r="A8" s="1">
        <v>42742</v>
      </c>
      <c r="B8" t="s">
        <v>3</v>
      </c>
      <c r="C8" s="6">
        <v>387</v>
      </c>
      <c r="F8" s="1"/>
    </row>
    <row r="9" spans="1:6" x14ac:dyDescent="0.25">
      <c r="A9" s="1">
        <v>42743</v>
      </c>
      <c r="B9" t="s">
        <v>3</v>
      </c>
      <c r="C9" s="6">
        <v>516</v>
      </c>
      <c r="F9" s="1"/>
    </row>
    <row r="10" spans="1:6" x14ac:dyDescent="0.25">
      <c r="A10" s="1">
        <v>42744</v>
      </c>
      <c r="B10" t="s">
        <v>3</v>
      </c>
      <c r="C10" s="6">
        <v>645</v>
      </c>
      <c r="F10" s="1"/>
    </row>
    <row r="11" spans="1:6" x14ac:dyDescent="0.25">
      <c r="A11" s="1">
        <v>42745</v>
      </c>
      <c r="B11" t="s">
        <v>3</v>
      </c>
      <c r="C11" s="6">
        <v>645</v>
      </c>
      <c r="F11" s="1"/>
    </row>
    <row r="12" spans="1:6" x14ac:dyDescent="0.25">
      <c r="A12" s="1">
        <v>42746</v>
      </c>
      <c r="B12" t="s">
        <v>3</v>
      </c>
      <c r="C12" s="6">
        <v>387</v>
      </c>
      <c r="F12" s="1"/>
    </row>
    <row r="13" spans="1:6" x14ac:dyDescent="0.25">
      <c r="A13" s="1">
        <v>42747</v>
      </c>
      <c r="B13" t="s">
        <v>3</v>
      </c>
      <c r="C13" s="6">
        <v>1032</v>
      </c>
      <c r="F13" s="1"/>
    </row>
    <row r="14" spans="1:6" x14ac:dyDescent="0.25">
      <c r="A14" s="1">
        <v>42748</v>
      </c>
      <c r="B14" t="s">
        <v>3</v>
      </c>
      <c r="C14" s="6">
        <v>258</v>
      </c>
      <c r="F14" s="1"/>
    </row>
    <row r="15" spans="1:6" x14ac:dyDescent="0.25">
      <c r="A15" s="1">
        <v>42749</v>
      </c>
      <c r="B15" t="s">
        <v>3</v>
      </c>
      <c r="C15" s="6">
        <v>387</v>
      </c>
      <c r="F15" s="1"/>
    </row>
    <row r="16" spans="1:6" x14ac:dyDescent="0.25">
      <c r="A16" s="1">
        <v>42750</v>
      </c>
      <c r="B16" t="s">
        <v>3</v>
      </c>
      <c r="C16" s="6">
        <v>645</v>
      </c>
      <c r="F16" s="1"/>
    </row>
    <row r="17" spans="1:6" x14ac:dyDescent="0.25">
      <c r="A17" s="1">
        <v>42736</v>
      </c>
      <c r="B17" t="s">
        <v>4</v>
      </c>
      <c r="C17" s="6">
        <v>450</v>
      </c>
      <c r="F17" s="1"/>
    </row>
    <row r="18" spans="1:6" x14ac:dyDescent="0.25">
      <c r="A18" s="1">
        <v>42737</v>
      </c>
      <c r="B18" t="s">
        <v>4</v>
      </c>
      <c r="C18" s="6">
        <v>450</v>
      </c>
      <c r="F18" s="1"/>
    </row>
    <row r="19" spans="1:6" x14ac:dyDescent="0.25">
      <c r="A19" s="1">
        <v>42738</v>
      </c>
      <c r="B19" t="s">
        <v>4</v>
      </c>
      <c r="C19" s="6">
        <v>750</v>
      </c>
      <c r="F19" s="1"/>
    </row>
    <row r="20" spans="1:6" x14ac:dyDescent="0.25">
      <c r="A20" s="1">
        <v>42739</v>
      </c>
      <c r="B20" t="s">
        <v>4</v>
      </c>
      <c r="C20" s="6">
        <v>900</v>
      </c>
    </row>
    <row r="21" spans="1:6" x14ac:dyDescent="0.25">
      <c r="A21" s="1">
        <v>42740</v>
      </c>
      <c r="B21" t="s">
        <v>4</v>
      </c>
      <c r="C21" s="6">
        <v>450</v>
      </c>
    </row>
    <row r="22" spans="1:6" x14ac:dyDescent="0.25">
      <c r="A22" s="1">
        <v>42741</v>
      </c>
      <c r="B22" t="s">
        <v>4</v>
      </c>
      <c r="C22" s="6">
        <v>450</v>
      </c>
    </row>
    <row r="23" spans="1:6" x14ac:dyDescent="0.25">
      <c r="A23" s="1">
        <v>42742</v>
      </c>
      <c r="B23" t="s">
        <v>4</v>
      </c>
      <c r="C23" s="6">
        <v>750</v>
      </c>
    </row>
    <row r="24" spans="1:6" x14ac:dyDescent="0.25">
      <c r="A24" s="1">
        <v>42743</v>
      </c>
      <c r="B24" t="s">
        <v>4</v>
      </c>
      <c r="C24" s="6">
        <v>600</v>
      </c>
    </row>
    <row r="25" spans="1:6" x14ac:dyDescent="0.25">
      <c r="A25" s="1">
        <v>42744</v>
      </c>
      <c r="B25" t="s">
        <v>4</v>
      </c>
      <c r="C25" s="6">
        <v>750</v>
      </c>
    </row>
    <row r="26" spans="1:6" x14ac:dyDescent="0.25">
      <c r="A26" s="1">
        <v>42745</v>
      </c>
      <c r="B26" t="s">
        <v>4</v>
      </c>
      <c r="C26" s="6">
        <v>600</v>
      </c>
    </row>
    <row r="27" spans="1:6" x14ac:dyDescent="0.25">
      <c r="A27" s="1">
        <v>42746</v>
      </c>
      <c r="B27" t="s">
        <v>4</v>
      </c>
      <c r="C27" s="6">
        <v>1050</v>
      </c>
    </row>
    <row r="28" spans="1:6" x14ac:dyDescent="0.25">
      <c r="A28" s="1">
        <v>42747</v>
      </c>
      <c r="B28" t="s">
        <v>4</v>
      </c>
      <c r="C28" s="6">
        <v>750</v>
      </c>
    </row>
    <row r="29" spans="1:6" x14ac:dyDescent="0.25">
      <c r="A29" s="1">
        <v>42748</v>
      </c>
      <c r="B29" t="s">
        <v>4</v>
      </c>
      <c r="C29" s="6">
        <v>750</v>
      </c>
    </row>
    <row r="30" spans="1:6" x14ac:dyDescent="0.25">
      <c r="A30" s="1">
        <v>42749</v>
      </c>
      <c r="B30" t="s">
        <v>4</v>
      </c>
      <c r="C30" s="6">
        <v>450</v>
      </c>
    </row>
    <row r="31" spans="1:6" x14ac:dyDescent="0.25">
      <c r="A31" s="1">
        <v>42750</v>
      </c>
      <c r="B31" t="s">
        <v>4</v>
      </c>
      <c r="C31" s="6">
        <v>1200</v>
      </c>
    </row>
    <row r="32" spans="1:6" x14ac:dyDescent="0.25">
      <c r="A32" s="1">
        <v>42736</v>
      </c>
      <c r="B32" t="s">
        <v>5</v>
      </c>
      <c r="C32" s="6">
        <f>516</f>
        <v>516</v>
      </c>
    </row>
    <row r="33" spans="1:3" x14ac:dyDescent="0.25">
      <c r="A33" s="1">
        <v>42737</v>
      </c>
      <c r="B33" t="s">
        <v>5</v>
      </c>
      <c r="C33" s="6">
        <v>387</v>
      </c>
    </row>
    <row r="34" spans="1:3" x14ac:dyDescent="0.25">
      <c r="A34" s="1">
        <v>42738</v>
      </c>
      <c r="B34" t="s">
        <v>5</v>
      </c>
      <c r="C34" s="6">
        <v>774</v>
      </c>
    </row>
    <row r="35" spans="1:3" x14ac:dyDescent="0.25">
      <c r="A35" s="1">
        <v>42739</v>
      </c>
      <c r="B35" t="s">
        <v>5</v>
      </c>
      <c r="C35" s="6">
        <v>516</v>
      </c>
    </row>
    <row r="36" spans="1:3" x14ac:dyDescent="0.25">
      <c r="A36" s="1">
        <v>42740</v>
      </c>
      <c r="B36" t="s">
        <v>5</v>
      </c>
      <c r="C36" s="6">
        <v>774</v>
      </c>
    </row>
    <row r="37" spans="1:3" x14ac:dyDescent="0.25">
      <c r="A37" s="1">
        <v>42741</v>
      </c>
      <c r="B37" t="s">
        <v>5</v>
      </c>
      <c r="C37" s="6">
        <v>387</v>
      </c>
    </row>
    <row r="38" spans="1:3" x14ac:dyDescent="0.25">
      <c r="A38" s="1">
        <v>42742</v>
      </c>
      <c r="B38" t="s">
        <v>5</v>
      </c>
      <c r="C38" s="6">
        <v>516</v>
      </c>
    </row>
    <row r="39" spans="1:3" x14ac:dyDescent="0.25">
      <c r="A39" s="1">
        <v>42743</v>
      </c>
      <c r="B39" t="s">
        <v>5</v>
      </c>
      <c r="C39" s="6">
        <v>387</v>
      </c>
    </row>
    <row r="40" spans="1:3" x14ac:dyDescent="0.25">
      <c r="A40" s="1">
        <v>42744</v>
      </c>
      <c r="B40" t="s">
        <v>5</v>
      </c>
      <c r="C40" s="6">
        <v>645</v>
      </c>
    </row>
    <row r="41" spans="1:3" x14ac:dyDescent="0.25">
      <c r="A41" s="1">
        <v>42745</v>
      </c>
      <c r="B41" t="s">
        <v>5</v>
      </c>
      <c r="C41" s="6">
        <v>387</v>
      </c>
    </row>
    <row r="42" spans="1:3" x14ac:dyDescent="0.25">
      <c r="A42" s="1">
        <v>42746</v>
      </c>
      <c r="B42" t="s">
        <v>5</v>
      </c>
      <c r="C42" s="6">
        <v>516</v>
      </c>
    </row>
    <row r="43" spans="1:3" x14ac:dyDescent="0.25">
      <c r="A43" s="1">
        <v>42747</v>
      </c>
      <c r="B43" t="s">
        <v>5</v>
      </c>
      <c r="C43" s="6">
        <v>774</v>
      </c>
    </row>
    <row r="44" spans="1:3" x14ac:dyDescent="0.25">
      <c r="A44" s="1">
        <v>42748</v>
      </c>
      <c r="B44" t="s">
        <v>5</v>
      </c>
      <c r="C44" s="6">
        <v>258</v>
      </c>
    </row>
    <row r="45" spans="1:3" x14ac:dyDescent="0.25">
      <c r="A45" s="1">
        <v>42749</v>
      </c>
      <c r="B45" t="s">
        <v>5</v>
      </c>
      <c r="C45" s="6">
        <v>516</v>
      </c>
    </row>
    <row r="46" spans="1:3" x14ac:dyDescent="0.25">
      <c r="A46" s="1">
        <v>42750</v>
      </c>
      <c r="B46" t="s">
        <v>5</v>
      </c>
      <c r="C46" s="6">
        <v>516</v>
      </c>
    </row>
    <row r="47" spans="1:3" x14ac:dyDescent="0.25">
      <c r="A47" s="1">
        <v>42736</v>
      </c>
      <c r="B47" t="s">
        <v>6</v>
      </c>
      <c r="C47" s="6">
        <v>900</v>
      </c>
    </row>
    <row r="48" spans="1:3" x14ac:dyDescent="0.25">
      <c r="A48" s="1">
        <v>42737</v>
      </c>
      <c r="B48" t="s">
        <v>6</v>
      </c>
      <c r="C48" s="6">
        <v>750</v>
      </c>
    </row>
    <row r="49" spans="1:3" x14ac:dyDescent="0.25">
      <c r="A49" s="1">
        <v>42738</v>
      </c>
      <c r="B49" t="s">
        <v>6</v>
      </c>
      <c r="C49" s="6">
        <v>750</v>
      </c>
    </row>
    <row r="50" spans="1:3" x14ac:dyDescent="0.25">
      <c r="A50" s="1">
        <v>42739</v>
      </c>
      <c r="B50" t="s">
        <v>6</v>
      </c>
      <c r="C50" s="6">
        <v>900</v>
      </c>
    </row>
    <row r="51" spans="1:3" x14ac:dyDescent="0.25">
      <c r="A51" s="1">
        <v>42740</v>
      </c>
      <c r="B51" t="s">
        <v>6</v>
      </c>
      <c r="C51" s="6">
        <v>900</v>
      </c>
    </row>
    <row r="52" spans="1:3" x14ac:dyDescent="0.25">
      <c r="A52" s="1">
        <v>42741</v>
      </c>
      <c r="B52" t="s">
        <v>6</v>
      </c>
      <c r="C52" s="6">
        <v>900</v>
      </c>
    </row>
    <row r="53" spans="1:3" x14ac:dyDescent="0.25">
      <c r="A53" s="1">
        <v>42742</v>
      </c>
      <c r="B53" t="s">
        <v>6</v>
      </c>
      <c r="C53" s="6">
        <v>750</v>
      </c>
    </row>
    <row r="54" spans="1:3" x14ac:dyDescent="0.25">
      <c r="A54" s="1">
        <v>42743</v>
      </c>
      <c r="B54" t="s">
        <v>6</v>
      </c>
      <c r="C54" s="6">
        <v>750</v>
      </c>
    </row>
    <row r="55" spans="1:3" x14ac:dyDescent="0.25">
      <c r="A55" s="1">
        <v>42744</v>
      </c>
      <c r="B55" t="s">
        <v>6</v>
      </c>
      <c r="C55" s="6">
        <v>450</v>
      </c>
    </row>
    <row r="56" spans="1:3" x14ac:dyDescent="0.25">
      <c r="A56" s="1">
        <v>42745</v>
      </c>
      <c r="B56" t="s">
        <v>6</v>
      </c>
      <c r="C56" s="6">
        <v>600</v>
      </c>
    </row>
    <row r="57" spans="1:3" x14ac:dyDescent="0.25">
      <c r="A57" s="1">
        <v>42746</v>
      </c>
      <c r="B57" t="s">
        <v>6</v>
      </c>
      <c r="C57" s="6">
        <v>450</v>
      </c>
    </row>
    <row r="58" spans="1:3" x14ac:dyDescent="0.25">
      <c r="A58" s="1">
        <v>42747</v>
      </c>
      <c r="B58" t="s">
        <v>6</v>
      </c>
      <c r="C58" s="6">
        <v>450</v>
      </c>
    </row>
    <row r="59" spans="1:3" x14ac:dyDescent="0.25">
      <c r="A59" s="1">
        <v>42748</v>
      </c>
      <c r="B59" t="s">
        <v>6</v>
      </c>
      <c r="C59" s="6">
        <v>600</v>
      </c>
    </row>
    <row r="60" spans="1:3" x14ac:dyDescent="0.25">
      <c r="A60" s="1">
        <v>42749</v>
      </c>
      <c r="B60" t="s">
        <v>6</v>
      </c>
      <c r="C60" s="6">
        <v>600</v>
      </c>
    </row>
    <row r="61" spans="1:3" x14ac:dyDescent="0.25">
      <c r="A61" s="1">
        <v>42750</v>
      </c>
      <c r="B61" t="s">
        <v>6</v>
      </c>
      <c r="C61" s="6">
        <v>900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12" sqref="B12"/>
    </sheetView>
  </sheetViews>
  <sheetFormatPr defaultRowHeight="15" x14ac:dyDescent="0.25"/>
  <cols>
    <col min="1" max="1" width="13.42578125" customWidth="1"/>
    <col min="2" max="2" width="19.7109375" customWidth="1"/>
    <col min="3" max="3" width="20.7109375" style="6" customWidth="1"/>
  </cols>
  <sheetData>
    <row r="1" spans="1:3" ht="21" customHeight="1" x14ac:dyDescent="0.25">
      <c r="A1" s="7" t="s">
        <v>0</v>
      </c>
      <c r="B1" s="7" t="s">
        <v>1</v>
      </c>
      <c r="C1" s="8" t="s">
        <v>7</v>
      </c>
    </row>
    <row r="2" spans="1:3" x14ac:dyDescent="0.25">
      <c r="A2" s="1">
        <v>42736</v>
      </c>
      <c r="B2" t="s">
        <v>3</v>
      </c>
      <c r="C2" s="6">
        <v>903</v>
      </c>
    </row>
    <row r="3" spans="1:3" x14ac:dyDescent="0.25">
      <c r="A3" s="1">
        <v>42737</v>
      </c>
      <c r="B3" t="s">
        <v>3</v>
      </c>
      <c r="C3" s="6">
        <v>1290</v>
      </c>
    </row>
    <row r="4" spans="1:3" x14ac:dyDescent="0.25">
      <c r="A4" s="1">
        <v>42738</v>
      </c>
      <c r="B4" t="s">
        <v>3</v>
      </c>
      <c r="C4" s="6">
        <v>387</v>
      </c>
    </row>
    <row r="5" spans="1:3" x14ac:dyDescent="0.25">
      <c r="A5" s="1">
        <v>42739</v>
      </c>
      <c r="B5" t="s">
        <v>3</v>
      </c>
      <c r="C5" s="6">
        <v>774</v>
      </c>
    </row>
    <row r="6" spans="1:3" x14ac:dyDescent="0.25">
      <c r="A6" s="1">
        <v>42740</v>
      </c>
      <c r="B6" t="s">
        <v>3</v>
      </c>
      <c r="C6" s="6">
        <v>1161</v>
      </c>
    </row>
    <row r="7" spans="1:3" x14ac:dyDescent="0.25">
      <c r="A7" s="1">
        <v>42741</v>
      </c>
      <c r="B7" t="s">
        <v>3</v>
      </c>
      <c r="C7" s="6">
        <v>387</v>
      </c>
    </row>
    <row r="8" spans="1:3" x14ac:dyDescent="0.25">
      <c r="A8" s="1">
        <v>42742</v>
      </c>
      <c r="B8" t="s">
        <v>3</v>
      </c>
      <c r="C8" s="6">
        <v>516</v>
      </c>
    </row>
    <row r="9" spans="1:3" x14ac:dyDescent="0.25">
      <c r="A9" s="1">
        <v>42743</v>
      </c>
      <c r="B9" t="s">
        <v>3</v>
      </c>
      <c r="C9" s="6">
        <v>903</v>
      </c>
    </row>
    <row r="10" spans="1:3" x14ac:dyDescent="0.25">
      <c r="A10" s="1">
        <v>42744</v>
      </c>
      <c r="B10" t="s">
        <v>3</v>
      </c>
      <c r="C10" s="6">
        <v>645</v>
      </c>
    </row>
    <row r="11" spans="1:3" x14ac:dyDescent="0.25">
      <c r="A11" s="1">
        <v>42745</v>
      </c>
      <c r="B11" t="s">
        <v>3</v>
      </c>
      <c r="C11" s="6">
        <v>516</v>
      </c>
    </row>
    <row r="12" spans="1:3" x14ac:dyDescent="0.25">
      <c r="A12" s="1">
        <v>42746</v>
      </c>
      <c r="B12" t="s">
        <v>3</v>
      </c>
      <c r="C12" s="6">
        <v>645</v>
      </c>
    </row>
    <row r="13" spans="1:3" x14ac:dyDescent="0.25">
      <c r="A13" s="1">
        <v>42747</v>
      </c>
      <c r="B13" t="s">
        <v>3</v>
      </c>
      <c r="C13" s="6">
        <v>1032</v>
      </c>
    </row>
    <row r="14" spans="1:3" x14ac:dyDescent="0.25">
      <c r="A14" s="1">
        <v>42748</v>
      </c>
      <c r="B14" t="s">
        <v>3</v>
      </c>
      <c r="C14" s="6">
        <v>129</v>
      </c>
    </row>
    <row r="15" spans="1:3" x14ac:dyDescent="0.25">
      <c r="A15" s="1">
        <v>42749</v>
      </c>
      <c r="B15" t="s">
        <v>3</v>
      </c>
      <c r="C15" s="6">
        <v>1419</v>
      </c>
    </row>
    <row r="16" spans="1:3" x14ac:dyDescent="0.25">
      <c r="A16" s="1">
        <v>42750</v>
      </c>
      <c r="B16" t="s">
        <v>3</v>
      </c>
      <c r="C16" s="6">
        <v>516</v>
      </c>
    </row>
    <row r="17" spans="1:3" x14ac:dyDescent="0.25">
      <c r="A17" s="1">
        <v>42736</v>
      </c>
      <c r="B17" t="s">
        <v>4</v>
      </c>
      <c r="C17" s="6">
        <v>1050</v>
      </c>
    </row>
    <row r="18" spans="1:3" x14ac:dyDescent="0.25">
      <c r="A18" s="1">
        <v>42737</v>
      </c>
      <c r="B18" t="s">
        <v>4</v>
      </c>
      <c r="C18" s="6">
        <v>1350</v>
      </c>
    </row>
    <row r="19" spans="1:3" x14ac:dyDescent="0.25">
      <c r="A19" s="1">
        <v>42738</v>
      </c>
      <c r="B19" t="s">
        <v>4</v>
      </c>
      <c r="C19" s="6">
        <v>1200</v>
      </c>
    </row>
    <row r="20" spans="1:3" x14ac:dyDescent="0.25">
      <c r="A20" s="1">
        <v>42739</v>
      </c>
      <c r="B20" t="s">
        <v>4</v>
      </c>
      <c r="C20" s="6">
        <v>300</v>
      </c>
    </row>
    <row r="21" spans="1:3" x14ac:dyDescent="0.25">
      <c r="A21" s="1">
        <v>42740</v>
      </c>
      <c r="B21" t="s">
        <v>4</v>
      </c>
      <c r="C21" s="6">
        <v>1200</v>
      </c>
    </row>
    <row r="22" spans="1:3" x14ac:dyDescent="0.25">
      <c r="A22" s="1">
        <v>42741</v>
      </c>
      <c r="B22" t="s">
        <v>4</v>
      </c>
      <c r="C22" s="6">
        <v>750</v>
      </c>
    </row>
    <row r="23" spans="1:3" x14ac:dyDescent="0.25">
      <c r="A23" s="1">
        <v>42742</v>
      </c>
      <c r="B23" t="s">
        <v>4</v>
      </c>
      <c r="C23" s="6">
        <v>1500</v>
      </c>
    </row>
    <row r="24" spans="1:3" x14ac:dyDescent="0.25">
      <c r="A24" s="1">
        <v>42743</v>
      </c>
      <c r="B24" t="s">
        <v>4</v>
      </c>
      <c r="C24" s="6">
        <v>750</v>
      </c>
    </row>
    <row r="25" spans="1:3" x14ac:dyDescent="0.25">
      <c r="A25" s="1">
        <v>42744</v>
      </c>
      <c r="B25" t="s">
        <v>4</v>
      </c>
      <c r="C25" s="6">
        <v>1650</v>
      </c>
    </row>
    <row r="26" spans="1:3" x14ac:dyDescent="0.25">
      <c r="A26" s="1">
        <v>42745</v>
      </c>
      <c r="B26" t="s">
        <v>4</v>
      </c>
      <c r="C26" s="6">
        <v>150</v>
      </c>
    </row>
    <row r="27" spans="1:3" x14ac:dyDescent="0.25">
      <c r="A27" s="1">
        <v>42746</v>
      </c>
      <c r="B27" t="s">
        <v>4</v>
      </c>
      <c r="C27" s="6">
        <v>1050</v>
      </c>
    </row>
    <row r="28" spans="1:3" x14ac:dyDescent="0.25">
      <c r="A28" s="1">
        <v>42747</v>
      </c>
      <c r="B28" t="s">
        <v>4</v>
      </c>
      <c r="C28" s="6">
        <v>1500</v>
      </c>
    </row>
    <row r="29" spans="1:3" x14ac:dyDescent="0.25">
      <c r="A29" s="1">
        <v>42748</v>
      </c>
      <c r="B29" t="s">
        <v>4</v>
      </c>
      <c r="C29" s="6">
        <v>1650</v>
      </c>
    </row>
    <row r="30" spans="1:3" x14ac:dyDescent="0.25">
      <c r="A30" s="1">
        <v>42749</v>
      </c>
      <c r="B30" t="s">
        <v>4</v>
      </c>
      <c r="C30" s="6">
        <v>1650</v>
      </c>
    </row>
    <row r="31" spans="1:3" x14ac:dyDescent="0.25">
      <c r="A31" s="1">
        <v>42750</v>
      </c>
      <c r="B31" t="s">
        <v>4</v>
      </c>
      <c r="C31" s="6">
        <v>150</v>
      </c>
    </row>
    <row r="32" spans="1:3" x14ac:dyDescent="0.25">
      <c r="A32" s="1">
        <v>42736</v>
      </c>
      <c r="B32" t="s">
        <v>5</v>
      </c>
      <c r="C32" s="6">
        <v>774</v>
      </c>
    </row>
    <row r="33" spans="1:3" x14ac:dyDescent="0.25">
      <c r="A33" s="1">
        <v>42737</v>
      </c>
      <c r="B33" t="s">
        <v>5</v>
      </c>
      <c r="C33" s="6">
        <v>1419</v>
      </c>
    </row>
    <row r="34" spans="1:3" x14ac:dyDescent="0.25">
      <c r="A34" s="1">
        <v>42738</v>
      </c>
      <c r="B34" t="s">
        <v>5</v>
      </c>
      <c r="C34" s="6">
        <v>1032</v>
      </c>
    </row>
    <row r="35" spans="1:3" x14ac:dyDescent="0.25">
      <c r="A35" s="1">
        <v>42739</v>
      </c>
      <c r="B35" t="s">
        <v>5</v>
      </c>
      <c r="C35" s="6">
        <v>645</v>
      </c>
    </row>
    <row r="36" spans="1:3" x14ac:dyDescent="0.25">
      <c r="A36" s="1">
        <v>42740</v>
      </c>
      <c r="B36" t="s">
        <v>5</v>
      </c>
      <c r="C36" s="6">
        <v>516</v>
      </c>
    </row>
    <row r="37" spans="1:3" x14ac:dyDescent="0.25">
      <c r="A37" s="1">
        <v>42741</v>
      </c>
      <c r="B37" t="s">
        <v>5</v>
      </c>
      <c r="C37" s="6">
        <v>903</v>
      </c>
    </row>
    <row r="38" spans="1:3" x14ac:dyDescent="0.25">
      <c r="A38" s="1">
        <v>42742</v>
      </c>
      <c r="B38" t="s">
        <v>5</v>
      </c>
      <c r="C38" s="6">
        <v>1290</v>
      </c>
    </row>
    <row r="39" spans="1:3" x14ac:dyDescent="0.25">
      <c r="A39" s="1">
        <v>42743</v>
      </c>
      <c r="B39" t="s">
        <v>5</v>
      </c>
      <c r="C39" s="6">
        <v>516</v>
      </c>
    </row>
    <row r="40" spans="1:3" x14ac:dyDescent="0.25">
      <c r="A40" s="1">
        <v>42744</v>
      </c>
      <c r="B40" t="s">
        <v>5</v>
      </c>
      <c r="C40" s="6">
        <v>1419</v>
      </c>
    </row>
    <row r="41" spans="1:3" x14ac:dyDescent="0.25">
      <c r="A41" s="1">
        <v>42745</v>
      </c>
      <c r="B41" t="s">
        <v>5</v>
      </c>
      <c r="C41" s="6">
        <v>516</v>
      </c>
    </row>
    <row r="42" spans="1:3" x14ac:dyDescent="0.25">
      <c r="A42" s="1">
        <v>42746</v>
      </c>
      <c r="B42" t="s">
        <v>5</v>
      </c>
      <c r="C42" s="6">
        <v>903</v>
      </c>
    </row>
    <row r="43" spans="1:3" x14ac:dyDescent="0.25">
      <c r="A43" s="1">
        <v>42747</v>
      </c>
      <c r="B43" t="s">
        <v>5</v>
      </c>
      <c r="C43" s="6">
        <v>774</v>
      </c>
    </row>
    <row r="44" spans="1:3" x14ac:dyDescent="0.25">
      <c r="A44" s="1">
        <v>42748</v>
      </c>
      <c r="B44" t="s">
        <v>5</v>
      </c>
      <c r="C44" s="6">
        <v>1161</v>
      </c>
    </row>
    <row r="45" spans="1:3" x14ac:dyDescent="0.25">
      <c r="A45" s="1">
        <v>42749</v>
      </c>
      <c r="B45" t="s">
        <v>5</v>
      </c>
      <c r="C45" s="6">
        <v>1419</v>
      </c>
    </row>
    <row r="46" spans="1:3" x14ac:dyDescent="0.25">
      <c r="A46" s="1">
        <v>42750</v>
      </c>
      <c r="B46" t="s">
        <v>5</v>
      </c>
      <c r="C46" s="6">
        <v>774</v>
      </c>
    </row>
    <row r="47" spans="1:3" x14ac:dyDescent="0.25">
      <c r="A47" s="1">
        <v>42736</v>
      </c>
      <c r="B47" t="s">
        <v>6</v>
      </c>
      <c r="C47" s="6">
        <v>1650</v>
      </c>
    </row>
    <row r="48" spans="1:3" x14ac:dyDescent="0.25">
      <c r="A48" s="1">
        <v>42737</v>
      </c>
      <c r="B48" t="s">
        <v>6</v>
      </c>
      <c r="C48" s="6">
        <v>1650</v>
      </c>
    </row>
    <row r="49" spans="1:3" x14ac:dyDescent="0.25">
      <c r="A49" s="1">
        <v>42738</v>
      </c>
      <c r="B49" t="s">
        <v>6</v>
      </c>
      <c r="C49" s="6">
        <v>1200</v>
      </c>
    </row>
    <row r="50" spans="1:3" x14ac:dyDescent="0.25">
      <c r="A50" s="1">
        <v>42739</v>
      </c>
      <c r="B50" t="s">
        <v>6</v>
      </c>
      <c r="C50" s="6">
        <v>1650</v>
      </c>
    </row>
    <row r="51" spans="1:3" x14ac:dyDescent="0.25">
      <c r="A51" s="1">
        <v>42740</v>
      </c>
      <c r="B51" t="s">
        <v>6</v>
      </c>
      <c r="C51" s="6">
        <v>750</v>
      </c>
    </row>
    <row r="52" spans="1:3" x14ac:dyDescent="0.25">
      <c r="A52" s="1">
        <v>42741</v>
      </c>
      <c r="B52" t="s">
        <v>6</v>
      </c>
      <c r="C52" s="6">
        <v>1350</v>
      </c>
    </row>
    <row r="53" spans="1:3" x14ac:dyDescent="0.25">
      <c r="A53" s="1">
        <v>42742</v>
      </c>
      <c r="B53" t="s">
        <v>6</v>
      </c>
      <c r="C53" s="6">
        <v>1650</v>
      </c>
    </row>
    <row r="54" spans="1:3" x14ac:dyDescent="0.25">
      <c r="A54" s="1">
        <v>42743</v>
      </c>
      <c r="B54" t="s">
        <v>6</v>
      </c>
      <c r="C54" s="6">
        <v>1350</v>
      </c>
    </row>
    <row r="55" spans="1:3" x14ac:dyDescent="0.25">
      <c r="A55" s="1">
        <v>42744</v>
      </c>
      <c r="B55" t="s">
        <v>6</v>
      </c>
      <c r="C55" s="6">
        <v>1200</v>
      </c>
    </row>
    <row r="56" spans="1:3" x14ac:dyDescent="0.25">
      <c r="A56" s="1">
        <v>42745</v>
      </c>
      <c r="B56" t="s">
        <v>6</v>
      </c>
      <c r="C56" s="6">
        <v>1050</v>
      </c>
    </row>
    <row r="57" spans="1:3" x14ac:dyDescent="0.25">
      <c r="A57" s="1">
        <v>42746</v>
      </c>
      <c r="B57" t="s">
        <v>6</v>
      </c>
      <c r="C57" s="6">
        <v>1650</v>
      </c>
    </row>
    <row r="58" spans="1:3" x14ac:dyDescent="0.25">
      <c r="A58" s="1">
        <v>42747</v>
      </c>
      <c r="B58" t="s">
        <v>6</v>
      </c>
      <c r="C58" s="6">
        <v>300</v>
      </c>
    </row>
    <row r="59" spans="1:3" x14ac:dyDescent="0.25">
      <c r="A59" s="1">
        <v>42748</v>
      </c>
      <c r="B59" t="s">
        <v>6</v>
      </c>
      <c r="C59" s="6">
        <v>150</v>
      </c>
    </row>
    <row r="60" spans="1:3" x14ac:dyDescent="0.25">
      <c r="A60" s="1">
        <v>42749</v>
      </c>
      <c r="B60" t="s">
        <v>6</v>
      </c>
      <c r="C60" s="6">
        <v>150</v>
      </c>
    </row>
    <row r="61" spans="1:3" x14ac:dyDescent="0.25">
      <c r="A61" s="1">
        <v>42750</v>
      </c>
      <c r="B61" t="s">
        <v>6</v>
      </c>
      <c r="C61" s="6">
        <v>1650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1" sqref="B11"/>
    </sheetView>
  </sheetViews>
  <sheetFormatPr defaultRowHeight="15" x14ac:dyDescent="0.25"/>
  <cols>
    <col min="1" max="2" width="9.28515625" bestFit="1" customWidth="1"/>
    <col min="3" max="3" width="16.42578125" bestFit="1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s="2">
        <v>42736</v>
      </c>
      <c r="B2">
        <f>MONTH(A2)</f>
        <v>1</v>
      </c>
      <c r="C2">
        <f>WEEKNUM(A2)</f>
        <v>1</v>
      </c>
      <c r="D2">
        <f>WEEKDAY(A2,2)</f>
        <v>7</v>
      </c>
    </row>
    <row r="3" spans="1:4" x14ac:dyDescent="0.25">
      <c r="A3" s="3">
        <v>42737</v>
      </c>
      <c r="B3">
        <f t="shared" ref="B3:B16" si="0">MONTH(A3)</f>
        <v>1</v>
      </c>
      <c r="C3">
        <f t="shared" ref="C3:C16" si="1">WEEKNUM(A3)</f>
        <v>1</v>
      </c>
      <c r="D3">
        <f t="shared" ref="D3:D16" si="2">WEEKDAY(A3,2)</f>
        <v>1</v>
      </c>
    </row>
    <row r="4" spans="1:4" x14ac:dyDescent="0.25">
      <c r="A4" s="2">
        <v>42738</v>
      </c>
      <c r="B4">
        <f t="shared" si="0"/>
        <v>1</v>
      </c>
      <c r="C4">
        <f t="shared" si="1"/>
        <v>1</v>
      </c>
      <c r="D4">
        <f t="shared" si="2"/>
        <v>2</v>
      </c>
    </row>
    <row r="5" spans="1:4" x14ac:dyDescent="0.25">
      <c r="A5" s="3">
        <v>42739</v>
      </c>
      <c r="B5">
        <f t="shared" si="0"/>
        <v>1</v>
      </c>
      <c r="C5">
        <f t="shared" si="1"/>
        <v>1</v>
      </c>
      <c r="D5">
        <f t="shared" si="2"/>
        <v>3</v>
      </c>
    </row>
    <row r="6" spans="1:4" x14ac:dyDescent="0.25">
      <c r="A6" s="2">
        <v>42740</v>
      </c>
      <c r="B6">
        <f t="shared" si="0"/>
        <v>1</v>
      </c>
      <c r="C6">
        <f t="shared" si="1"/>
        <v>1</v>
      </c>
      <c r="D6">
        <f t="shared" si="2"/>
        <v>4</v>
      </c>
    </row>
    <row r="7" spans="1:4" x14ac:dyDescent="0.25">
      <c r="A7" s="3">
        <v>42741</v>
      </c>
      <c r="B7">
        <f t="shared" si="0"/>
        <v>1</v>
      </c>
      <c r="C7">
        <f t="shared" si="1"/>
        <v>1</v>
      </c>
      <c r="D7">
        <f t="shared" si="2"/>
        <v>5</v>
      </c>
    </row>
    <row r="8" spans="1:4" x14ac:dyDescent="0.25">
      <c r="A8" s="2">
        <v>42742</v>
      </c>
      <c r="B8">
        <f t="shared" si="0"/>
        <v>1</v>
      </c>
      <c r="C8">
        <f t="shared" si="1"/>
        <v>1</v>
      </c>
      <c r="D8">
        <f t="shared" si="2"/>
        <v>6</v>
      </c>
    </row>
    <row r="9" spans="1:4" x14ac:dyDescent="0.25">
      <c r="A9" s="3">
        <v>42743</v>
      </c>
      <c r="B9">
        <f t="shared" si="0"/>
        <v>1</v>
      </c>
      <c r="C9">
        <f t="shared" si="1"/>
        <v>2</v>
      </c>
      <c r="D9">
        <f t="shared" si="2"/>
        <v>7</v>
      </c>
    </row>
    <row r="10" spans="1:4" x14ac:dyDescent="0.25">
      <c r="A10" s="2">
        <v>42744</v>
      </c>
      <c r="B10">
        <f t="shared" si="0"/>
        <v>1</v>
      </c>
      <c r="C10">
        <f t="shared" si="1"/>
        <v>2</v>
      </c>
      <c r="D10">
        <f t="shared" si="2"/>
        <v>1</v>
      </c>
    </row>
    <row r="11" spans="1:4" x14ac:dyDescent="0.25">
      <c r="A11" s="3">
        <v>42745</v>
      </c>
      <c r="B11">
        <f t="shared" si="0"/>
        <v>1</v>
      </c>
      <c r="C11">
        <f t="shared" si="1"/>
        <v>2</v>
      </c>
      <c r="D11">
        <f t="shared" si="2"/>
        <v>2</v>
      </c>
    </row>
    <row r="12" spans="1:4" x14ac:dyDescent="0.25">
      <c r="A12" s="2">
        <v>42746</v>
      </c>
      <c r="B12">
        <f t="shared" si="0"/>
        <v>1</v>
      </c>
      <c r="C12">
        <f t="shared" si="1"/>
        <v>2</v>
      </c>
      <c r="D12">
        <f t="shared" si="2"/>
        <v>3</v>
      </c>
    </row>
    <row r="13" spans="1:4" x14ac:dyDescent="0.25">
      <c r="A13" s="3">
        <v>42747</v>
      </c>
      <c r="B13">
        <f t="shared" si="0"/>
        <v>1</v>
      </c>
      <c r="C13">
        <f t="shared" si="1"/>
        <v>2</v>
      </c>
      <c r="D13">
        <f t="shared" si="2"/>
        <v>4</v>
      </c>
    </row>
    <row r="14" spans="1:4" x14ac:dyDescent="0.25">
      <c r="A14" s="2">
        <v>42748</v>
      </c>
      <c r="B14">
        <f t="shared" si="0"/>
        <v>1</v>
      </c>
      <c r="C14">
        <f t="shared" si="1"/>
        <v>2</v>
      </c>
      <c r="D14">
        <f t="shared" si="2"/>
        <v>5</v>
      </c>
    </row>
    <row r="15" spans="1:4" x14ac:dyDescent="0.25">
      <c r="A15" s="3">
        <v>42749</v>
      </c>
      <c r="B15">
        <f t="shared" si="0"/>
        <v>1</v>
      </c>
      <c r="C15">
        <f t="shared" si="1"/>
        <v>2</v>
      </c>
      <c r="D15">
        <f t="shared" si="2"/>
        <v>6</v>
      </c>
    </row>
    <row r="16" spans="1:4" x14ac:dyDescent="0.25">
      <c r="A16" s="2">
        <v>42750</v>
      </c>
      <c r="B16">
        <f t="shared" si="0"/>
        <v>1</v>
      </c>
      <c r="C16">
        <f t="shared" si="1"/>
        <v>3</v>
      </c>
      <c r="D16">
        <f t="shared" si="2"/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4.140625" bestFit="1" customWidth="1"/>
  </cols>
  <sheetData>
    <row r="1" spans="1:3" x14ac:dyDescent="0.25">
      <c r="A1" t="s">
        <v>1</v>
      </c>
      <c r="B1" t="s">
        <v>11</v>
      </c>
      <c r="C1" t="s">
        <v>12</v>
      </c>
    </row>
    <row r="2" spans="1:3" x14ac:dyDescent="0.25">
      <c r="A2" t="s">
        <v>3</v>
      </c>
      <c r="B2">
        <v>89</v>
      </c>
      <c r="C2">
        <v>129</v>
      </c>
    </row>
    <row r="3" spans="1:3" x14ac:dyDescent="0.25">
      <c r="A3" t="s">
        <v>5</v>
      </c>
      <c r="B3">
        <v>89</v>
      </c>
      <c r="C3">
        <v>129</v>
      </c>
    </row>
    <row r="4" spans="1:3" x14ac:dyDescent="0.25">
      <c r="A4" s="4" t="s">
        <v>4</v>
      </c>
      <c r="B4">
        <v>99</v>
      </c>
      <c r="C4">
        <v>150</v>
      </c>
    </row>
    <row r="5" spans="1:3" x14ac:dyDescent="0.25">
      <c r="A5" s="5" t="s">
        <v>6</v>
      </c>
      <c r="B5">
        <v>99</v>
      </c>
      <c r="C5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.1406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5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6</v>
      </c>
      <c r="B5" t="s">
        <v>15</v>
      </c>
    </row>
    <row r="6" spans="1:2" x14ac:dyDescent="0.25">
      <c r="A6" t="s">
        <v>3</v>
      </c>
      <c r="B6" t="s">
        <v>17</v>
      </c>
    </row>
    <row r="7" spans="1:2" x14ac:dyDescent="0.25">
      <c r="A7" t="s">
        <v>5</v>
      </c>
      <c r="B7" t="s">
        <v>17</v>
      </c>
    </row>
    <row r="8" spans="1:2" x14ac:dyDescent="0.25">
      <c r="A8" t="s">
        <v>4</v>
      </c>
      <c r="B8" t="s">
        <v>18</v>
      </c>
    </row>
    <row r="9" spans="1:2" x14ac:dyDescent="0.25">
      <c r="A9" t="s">
        <v>6</v>
      </c>
      <c r="B9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3F1828F-EBA5-4232-A416-5C66BAD0168B}">
  <ds:schemaRefs/>
</ds:datastoreItem>
</file>

<file path=customXml/itemProps2.xml><?xml version="1.0" encoding="utf-8"?>
<ds:datastoreItem xmlns:ds="http://schemas.openxmlformats.org/officeDocument/2006/customXml" ds:itemID="{E632D9B7-D353-4AF3-B1F8-A5A092A85D97}">
  <ds:schemaRefs/>
</ds:datastoreItem>
</file>

<file path=customXml/itemProps3.xml><?xml version="1.0" encoding="utf-8"?>
<ds:datastoreItem xmlns:ds="http://schemas.openxmlformats.org/officeDocument/2006/customXml" ds:itemID="{DE7567E8-B6D8-4176-BA0D-CB689AA6EE51}">
  <ds:schemaRefs/>
</ds:datastoreItem>
</file>

<file path=customXml/itemProps4.xml><?xml version="1.0" encoding="utf-8"?>
<ds:datastoreItem xmlns:ds="http://schemas.openxmlformats.org/officeDocument/2006/customXml" ds:itemID="{215AD427-C2A7-490E-A6F7-86EAD20FE409}">
  <ds:schemaRefs/>
</ds:datastoreItem>
</file>

<file path=customXml/itemProps5.xml><?xml version="1.0" encoding="utf-8"?>
<ds:datastoreItem xmlns:ds="http://schemas.openxmlformats.org/officeDocument/2006/customXml" ds:itemID="{DEFE6BD8-3ADC-42E3-A1D3-E30C690CD2C7}">
  <ds:schemaRefs/>
</ds:datastoreItem>
</file>

<file path=customXml/itemProps6.xml><?xml version="1.0" encoding="utf-8"?>
<ds:datastoreItem xmlns:ds="http://schemas.openxmlformats.org/officeDocument/2006/customXml" ds:itemID="{62E967EA-02C5-476D-A253-0A76A3A38AB3}">
  <ds:schemaRefs/>
</ds:datastoreItem>
</file>

<file path=customXml/itemProps7.xml><?xml version="1.0" encoding="utf-8"?>
<ds:datastoreItem xmlns:ds="http://schemas.openxmlformats.org/officeDocument/2006/customXml" ds:itemID="{49C12A13-5CAB-4BBD-A9F5-4636E30B6B1D}">
  <ds:schemaRefs/>
</ds:datastoreItem>
</file>

<file path=customXml/itemProps8.xml><?xml version="1.0" encoding="utf-8"?>
<ds:datastoreItem xmlns:ds="http://schemas.openxmlformats.org/officeDocument/2006/customXml" ds:itemID="{49390CC9-459C-4DAD-A895-D87C6D0B78D5}">
  <ds:schemaRefs/>
</ds:datastoreItem>
</file>

<file path=customXml/itemProps9.xml><?xml version="1.0" encoding="utf-8"?>
<ds:datastoreItem xmlns:ds="http://schemas.openxmlformats.org/officeDocument/2006/customXml" ds:itemID="{10DF7DA6-2FB2-4CBB-A530-60942D5D508C}">
  <ds:schemaRefs/>
</ds:datastoreItem>
</file>

<file path=customXml/itemProps10.xml><?xml version="1.0" encoding="utf-8"?>
<ds:datastoreItem xmlns:ds="http://schemas.openxmlformats.org/officeDocument/2006/customXml" ds:itemID="{05B9ECA2-78B0-44A5-9289-E44A6D438628}">
  <ds:schemaRefs/>
</ds:datastoreItem>
</file>

<file path=customXml/itemProps11.xml><?xml version="1.0" encoding="utf-8"?>
<ds:datastoreItem xmlns:ds="http://schemas.openxmlformats.org/officeDocument/2006/customXml" ds:itemID="{D0147C06-0640-4F47-9A2C-0767ED9CB14B}">
  <ds:schemaRefs/>
</ds:datastoreItem>
</file>

<file path=customXml/itemProps12.xml><?xml version="1.0" encoding="utf-8"?>
<ds:datastoreItem xmlns:ds="http://schemas.openxmlformats.org/officeDocument/2006/customXml" ds:itemID="{99A1D812-540D-445F-AFCD-4098CC1EE2FB}">
  <ds:schemaRefs/>
</ds:datastoreItem>
</file>

<file path=customXml/itemProps13.xml><?xml version="1.0" encoding="utf-8"?>
<ds:datastoreItem xmlns:ds="http://schemas.openxmlformats.org/officeDocument/2006/customXml" ds:itemID="{13FEBBB4-45B5-44F9-B31E-33DF6988BE7F}">
  <ds:schemaRefs/>
</ds:datastoreItem>
</file>

<file path=customXml/itemProps14.xml><?xml version="1.0" encoding="utf-8"?>
<ds:datastoreItem xmlns:ds="http://schemas.openxmlformats.org/officeDocument/2006/customXml" ds:itemID="{21C72A72-CFB9-4996-A00B-9EE8CCBA7C90}">
  <ds:schemaRefs/>
</ds:datastoreItem>
</file>

<file path=customXml/itemProps15.xml><?xml version="1.0" encoding="utf-8"?>
<ds:datastoreItem xmlns:ds="http://schemas.openxmlformats.org/officeDocument/2006/customXml" ds:itemID="{9A84A431-EF16-4836-9C83-7C575DD4D9C4}">
  <ds:schemaRefs/>
</ds:datastoreItem>
</file>

<file path=customXml/itemProps16.xml><?xml version="1.0" encoding="utf-8"?>
<ds:datastoreItem xmlns:ds="http://schemas.openxmlformats.org/officeDocument/2006/customXml" ds:itemID="{14B30B92-2D7A-48A2-8107-250D417E3830}">
  <ds:schemaRefs/>
</ds:datastoreItem>
</file>

<file path=customXml/itemProps17.xml><?xml version="1.0" encoding="utf-8"?>
<ds:datastoreItem xmlns:ds="http://schemas.openxmlformats.org/officeDocument/2006/customXml" ds:itemID="{24FC1EB0-B05A-412B-B7EB-B0AC4B1A5EE8}">
  <ds:schemaRefs/>
</ds:datastoreItem>
</file>

<file path=customXml/itemProps18.xml><?xml version="1.0" encoding="utf-8"?>
<ds:datastoreItem xmlns:ds="http://schemas.openxmlformats.org/officeDocument/2006/customXml" ds:itemID="{4C486236-4BFC-474A-909C-2EE66091D083}">
  <ds:schemaRefs/>
</ds:datastoreItem>
</file>

<file path=customXml/itemProps19.xml><?xml version="1.0" encoding="utf-8"?>
<ds:datastoreItem xmlns:ds="http://schemas.openxmlformats.org/officeDocument/2006/customXml" ds:itemID="{A8FE269B-760F-4344-BAB9-D0813B1EBBE1}">
  <ds:schemaRefs/>
</ds:datastoreItem>
</file>

<file path=customXml/itemProps20.xml><?xml version="1.0" encoding="utf-8"?>
<ds:datastoreItem xmlns:ds="http://schemas.openxmlformats.org/officeDocument/2006/customXml" ds:itemID="{61E3166E-2FC3-4231-937A-1CF7E9F4AB0F}">
  <ds:schemaRefs/>
</ds:datastoreItem>
</file>

<file path=customXml/itemProps21.xml><?xml version="1.0" encoding="utf-8"?>
<ds:datastoreItem xmlns:ds="http://schemas.openxmlformats.org/officeDocument/2006/customXml" ds:itemID="{BCCF211A-CD95-40FA-9F16-9C929377E0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Table</vt:lpstr>
      <vt:lpstr>Actualsales</vt:lpstr>
      <vt:lpstr>Budgetsales</vt:lpstr>
      <vt:lpstr>Datetable</vt:lpstr>
      <vt:lpstr>Product</vt:lpstr>
      <vt:lpstr>productcat</vt:lpstr>
      <vt:lpstr>Actualsales!Extract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Manas Bhardwaj</cp:lastModifiedBy>
  <dcterms:created xsi:type="dcterms:W3CDTF">2016-12-13T20:19:52Z</dcterms:created>
  <dcterms:modified xsi:type="dcterms:W3CDTF">2019-10-10T09:15:38Z</dcterms:modified>
</cp:coreProperties>
</file>