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Visualiser!$A$1:$N$491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<sst xmlns="http://schemas.openxmlformats.org/spreadsheetml/2006/main" count="90" uniqueCount="90">
  <si>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ba</t>
  </si>
  <si>
    <t>9e</t>
  </si>
  <si>
    <t>4f</t>
  </si>
  <si>
    <t>5a</t>
  </si>
  <si>
    <t>b3</t>
  </si>
  <si>
    <t>c</t>
  </si>
  <si>
    <t>6b</t>
  </si>
  <si>
    <t>e0</t>
  </si>
  <si>
    <t>4e</t>
  </si>
  <si>
    <t>f5</t>
  </si>
  <si>
    <t>b8</t>
  </si>
  <si>
    <t>a8</t>
  </si>
  <si>
    <t>a9</t>
  </si>
  <si>
    <t>aa</t>
  </si>
  <si>
    <t>c6</t>
  </si>
  <si>
    <t>a</t>
  </si>
  <si>
    <t>bc</t>
  </si>
  <si>
    <t>ab</t>
  </si>
  <si>
    <t>b</t>
  </si>
  <si>
    <t>ec</t>
  </si>
  <si>
    <t>b5</t>
  </si>
  <si>
    <t>ed</t>
  </si>
  <si>
    <t>d</t>
  </si>
  <si>
    <t>ee</t>
  </si>
  <si>
    <t>1d</t>
  </si>
  <si>
    <t>e</t>
  </si>
  <si>
    <t>5d</t>
  </si>
  <si>
    <t>f8</t>
  </si>
  <si>
    <t>1c</t>
  </si>
  <si>
    <t>ef</t>
  </si>
  <si>
    <t>e8</t>
  </si>
  <si>
    <t>f</t>
  </si>
  <si>
    <t>e2</t>
  </si>
  <si>
    <t>a1</t>
  </si>
  <si>
    <t>4c</t>
  </si>
  <si>
    <t>be</t>
  </si>
  <si>
    <t>1e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</si>
  <si>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</si>
  <si>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</si>
  <si>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</si>
  <si>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</si>
  <si>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</si>
  <si>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</si>
  <si>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</si>
  <si>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</si>
  <si>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</si>
  <si>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</si>
  <si>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</si>
  <si>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</si>
  <si>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</si>
  <si>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</si>
  <si>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</si>
  <si>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</si>
  <si>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</si>
  <si>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</si>
  <si>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</si>
  <si>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</si>
  <si>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</si>
  <si>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</si>
  <si>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</si>
  <si>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</si>
  <si>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</si>
  <si>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</si>
  <si>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</si>
  <si>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</si>
  <si>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</si>
  <si>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</si>
  <si>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</si>
  <si>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</si>
  <si>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</si>
  <si>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</si>
  <si>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</si>
  <si>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</si>
  <si>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</si>
  <si>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</si>
  <si>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</si>
  <si>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</si>
  <si>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</si>
  <si>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</si>
  <si>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</si>
  <si>
    <t>Motor-&gt;TCU</t>
  </si>
  <si>
    <t xml:space="preserve">D5 Possibly state of charge?</t>
  </si>
  <si>
    <t xml:space="preserve">Updates less frequently</t>
  </si>
  <si>
    <t xml:space="preserve">Data is all zeros</t>
  </si>
  <si>
    <t>TCU-&gt;Motor</t>
  </si>
  <si>
    <t xml:space="preserve">While idle, only D8 changes</t>
  </si>
  <si>
    <t xml:space="preserve">D8 follows a pattern</t>
  </si>
  <si>
    <t xml:space="preserve">D2 may be a counter, incrementing at fixed intervals</t>
  </si>
  <si>
    <t xml:space="preserve">D3 remains 0</t>
  </si>
  <si>
    <t xml:space="preserve">D1 follows a pattern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</si>
</sst>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25972</v>
      </c>
      <c r="B1">
        <v>0</v>
      </c>
      <c r="C1">
        <v>401</v>
      </c>
      <c r="D1">
        <v>0</v>
      </c>
      <c r="E1">
        <v>0</v>
      </c>
      <c r="F1">
        <v>8</v>
      </c>
      <c r="G1" t="s">
        <v>0</v>
      </c>
      <c r="H1" t="s">
        <v>1</v>
      </c>
      <c r="I1">
        <v>0</v>
      </c>
      <c r="J1">
        <v>0</v>
      </c>
      <c r="K1" t="s">
        <v>2</v>
      </c>
      <c r="L1">
        <v>0</v>
      </c>
      <c r="M1">
        <v>0</v>
      </c>
      <c r="N1">
        <v>0</v>
      </c>
    </row>
    <row r="2" ht="14.25">
      <c r="A2">
        <v>25976</v>
      </c>
      <c r="B2">
        <v>1</v>
      </c>
      <c r="C2">
        <v>300</v>
      </c>
      <c r="D2">
        <v>0</v>
      </c>
      <c r="E2">
        <v>0</v>
      </c>
      <c r="F2">
        <v>8</v>
      </c>
      <c r="G2">
        <v>3</v>
      </c>
      <c r="H2" t="s">
        <v>3</v>
      </c>
      <c r="I2">
        <v>64</v>
      </c>
      <c r="J2" t="s">
        <v>3</v>
      </c>
      <c r="K2">
        <v>41</v>
      </c>
      <c r="L2">
        <v>0</v>
      </c>
      <c r="M2">
        <v>32</v>
      </c>
      <c r="N2">
        <v>21</v>
      </c>
    </row>
    <row r="3" ht="14.25">
      <c r="A3">
        <v>25977</v>
      </c>
      <c r="B3">
        <v>1</v>
      </c>
      <c r="C3">
        <v>301</v>
      </c>
      <c r="D3">
        <v>0</v>
      </c>
      <c r="E3">
        <v>0</v>
      </c>
      <c r="F3">
        <v>3</v>
      </c>
      <c r="G3" t="s">
        <v>4</v>
      </c>
      <c r="H3">
        <v>1</v>
      </c>
      <c r="I3">
        <v>0</v>
      </c>
      <c r="J3" t="s">
        <v>3</v>
      </c>
      <c r="K3">
        <v>41</v>
      </c>
      <c r="L3">
        <v>0</v>
      </c>
      <c r="M3">
        <v>32</v>
      </c>
      <c r="N3">
        <v>21</v>
      </c>
    </row>
    <row r="4" ht="14.25">
      <c r="A4">
        <v>25992</v>
      </c>
      <c r="B4">
        <v>0</v>
      </c>
      <c r="C4">
        <v>400</v>
      </c>
      <c r="D4">
        <v>0</v>
      </c>
      <c r="E4">
        <v>0</v>
      </c>
      <c r="F4">
        <v>8</v>
      </c>
      <c r="G4">
        <v>1</v>
      </c>
      <c r="H4">
        <v>0</v>
      </c>
      <c r="I4" t="s">
        <v>5</v>
      </c>
      <c r="J4">
        <v>0</v>
      </c>
      <c r="K4">
        <v>0</v>
      </c>
      <c r="L4">
        <v>0</v>
      </c>
      <c r="M4">
        <v>0</v>
      </c>
      <c r="N4">
        <v>0</v>
      </c>
    </row>
    <row r="5" ht="14.25">
      <c r="A5">
        <v>26006</v>
      </c>
      <c r="B5">
        <v>0</v>
      </c>
      <c r="C5">
        <v>201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</row>
    <row r="6" ht="14.25">
      <c r="A6">
        <v>26018</v>
      </c>
      <c r="B6">
        <v>0</v>
      </c>
      <c r="C6">
        <v>203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ht="14.25">
      <c r="A7">
        <v>26026</v>
      </c>
      <c r="B7">
        <v>1</v>
      </c>
      <c r="C7">
        <v>300</v>
      </c>
      <c r="D7">
        <v>0</v>
      </c>
      <c r="E7">
        <v>0</v>
      </c>
      <c r="F7">
        <v>8</v>
      </c>
      <c r="G7">
        <v>3</v>
      </c>
      <c r="H7" t="s">
        <v>3</v>
      </c>
      <c r="I7">
        <v>64</v>
      </c>
      <c r="J7" t="s">
        <v>3</v>
      </c>
      <c r="K7">
        <v>41</v>
      </c>
      <c r="L7">
        <v>0</v>
      </c>
      <c r="M7">
        <v>32</v>
      </c>
      <c r="N7">
        <v>22</v>
      </c>
    </row>
    <row r="8" ht="14.25">
      <c r="A8">
        <v>26027</v>
      </c>
      <c r="B8">
        <v>1</v>
      </c>
      <c r="C8">
        <v>301</v>
      </c>
      <c r="D8">
        <v>0</v>
      </c>
      <c r="E8">
        <v>0</v>
      </c>
      <c r="F8">
        <v>3</v>
      </c>
      <c r="G8" t="s">
        <v>6</v>
      </c>
      <c r="H8">
        <v>2</v>
      </c>
      <c r="I8">
        <v>0</v>
      </c>
      <c r="J8" t="s">
        <v>3</v>
      </c>
      <c r="K8">
        <v>41</v>
      </c>
      <c r="L8">
        <v>0</v>
      </c>
      <c r="M8">
        <v>32</v>
      </c>
      <c r="N8">
        <v>22</v>
      </c>
    </row>
    <row r="9" ht="14.25">
      <c r="A9">
        <v>26072</v>
      </c>
      <c r="B9">
        <v>0</v>
      </c>
      <c r="C9">
        <v>401</v>
      </c>
      <c r="D9">
        <v>0</v>
      </c>
      <c r="E9">
        <v>0</v>
      </c>
      <c r="F9">
        <v>8</v>
      </c>
      <c r="G9" t="s">
        <v>0</v>
      </c>
      <c r="H9" t="s">
        <v>1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</row>
    <row r="10" ht="14.25">
      <c r="A10">
        <v>26076</v>
      </c>
      <c r="B10">
        <v>1</v>
      </c>
      <c r="C10">
        <v>300</v>
      </c>
      <c r="D10">
        <v>0</v>
      </c>
      <c r="E10">
        <v>0</v>
      </c>
      <c r="F10">
        <v>8</v>
      </c>
      <c r="G10">
        <v>3</v>
      </c>
      <c r="H10" t="s">
        <v>3</v>
      </c>
      <c r="I10">
        <v>64</v>
      </c>
      <c r="J10" t="s">
        <v>3</v>
      </c>
      <c r="K10">
        <v>41</v>
      </c>
      <c r="L10">
        <v>0</v>
      </c>
      <c r="M10">
        <v>32</v>
      </c>
      <c r="N10">
        <v>23</v>
      </c>
    </row>
    <row r="11" ht="14.25">
      <c r="A11">
        <v>26077</v>
      </c>
      <c r="B11">
        <v>1</v>
      </c>
      <c r="C11">
        <v>301</v>
      </c>
      <c r="D11">
        <v>0</v>
      </c>
      <c r="E11">
        <v>0</v>
      </c>
      <c r="F11">
        <v>3</v>
      </c>
      <c r="G11">
        <v>96</v>
      </c>
      <c r="H11">
        <v>3</v>
      </c>
      <c r="I11">
        <v>0</v>
      </c>
      <c r="J11" t="s">
        <v>3</v>
      </c>
      <c r="K11">
        <v>41</v>
      </c>
      <c r="L11">
        <v>0</v>
      </c>
      <c r="M11">
        <v>32</v>
      </c>
      <c r="N11">
        <v>23</v>
      </c>
    </row>
    <row r="12" ht="14.25">
      <c r="A12">
        <v>26093</v>
      </c>
      <c r="B12">
        <v>0</v>
      </c>
      <c r="C12">
        <v>400</v>
      </c>
      <c r="D12">
        <v>0</v>
      </c>
      <c r="E12">
        <v>0</v>
      </c>
      <c r="F12">
        <v>8</v>
      </c>
      <c r="G12">
        <v>1</v>
      </c>
      <c r="H12">
        <v>0</v>
      </c>
      <c r="I12" t="s">
        <v>5</v>
      </c>
      <c r="J12">
        <v>0</v>
      </c>
      <c r="K12">
        <v>0</v>
      </c>
      <c r="L12">
        <v>0</v>
      </c>
      <c r="M12">
        <v>0</v>
      </c>
      <c r="N12">
        <v>0</v>
      </c>
    </row>
    <row r="13" ht="14.25">
      <c r="A13">
        <v>26106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0</v>
      </c>
      <c r="N13">
        <v>0</v>
      </c>
    </row>
    <row r="14" ht="14.25">
      <c r="A14">
        <v>26118</v>
      </c>
      <c r="B14">
        <v>0</v>
      </c>
      <c r="C14">
        <v>203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26126</v>
      </c>
      <c r="B15">
        <v>1</v>
      </c>
      <c r="C15">
        <v>300</v>
      </c>
      <c r="D15">
        <v>0</v>
      </c>
      <c r="E15">
        <v>0</v>
      </c>
      <c r="F15">
        <v>8</v>
      </c>
      <c r="G15">
        <v>3</v>
      </c>
      <c r="H15" t="s">
        <v>3</v>
      </c>
      <c r="I15">
        <v>64</v>
      </c>
      <c r="J15" t="s">
        <v>3</v>
      </c>
      <c r="K15">
        <v>41</v>
      </c>
      <c r="L15">
        <v>0</v>
      </c>
      <c r="M15">
        <v>32</v>
      </c>
      <c r="N15">
        <v>64</v>
      </c>
    </row>
    <row r="16" ht="14.25">
      <c r="A16">
        <v>26127</v>
      </c>
      <c r="B16">
        <v>1</v>
      </c>
      <c r="C16">
        <v>301</v>
      </c>
      <c r="D16">
        <v>0</v>
      </c>
      <c r="E16">
        <v>0</v>
      </c>
      <c r="F16">
        <v>3</v>
      </c>
      <c r="G16">
        <v>3</v>
      </c>
      <c r="H16">
        <v>4</v>
      </c>
      <c r="I16">
        <v>0</v>
      </c>
      <c r="J16" t="s">
        <v>3</v>
      </c>
      <c r="K16">
        <v>41</v>
      </c>
      <c r="L16">
        <v>0</v>
      </c>
      <c r="M16">
        <v>32</v>
      </c>
      <c r="N16">
        <v>64</v>
      </c>
    </row>
    <row r="17" ht="14.25">
      <c r="A17">
        <v>26153</v>
      </c>
      <c r="B17">
        <v>0</v>
      </c>
      <c r="C17">
        <v>403</v>
      </c>
      <c r="D17">
        <v>0</v>
      </c>
      <c r="E17">
        <v>0</v>
      </c>
      <c r="F17">
        <v>8</v>
      </c>
      <c r="G17">
        <v>63</v>
      </c>
      <c r="H17">
        <v>0</v>
      </c>
      <c r="I17">
        <v>0</v>
      </c>
      <c r="J17">
        <v>0</v>
      </c>
      <c r="K17">
        <v>94</v>
      </c>
      <c r="L17" t="s">
        <v>7</v>
      </c>
      <c r="M17">
        <v>9</v>
      </c>
      <c r="N17">
        <v>0</v>
      </c>
    </row>
    <row r="18" ht="14.25">
      <c r="A18">
        <v>26173</v>
      </c>
      <c r="B18">
        <v>0</v>
      </c>
      <c r="C18">
        <v>401</v>
      </c>
      <c r="D18">
        <v>0</v>
      </c>
      <c r="E18">
        <v>0</v>
      </c>
      <c r="F18">
        <v>8</v>
      </c>
      <c r="G18" t="s">
        <v>0</v>
      </c>
      <c r="H18" t="s">
        <v>1</v>
      </c>
      <c r="I18">
        <v>0</v>
      </c>
      <c r="J18">
        <v>0</v>
      </c>
      <c r="K18" t="s">
        <v>8</v>
      </c>
      <c r="L18">
        <v>0</v>
      </c>
      <c r="M18">
        <v>0</v>
      </c>
      <c r="N18">
        <v>0</v>
      </c>
    </row>
    <row r="19" ht="14.25">
      <c r="A19">
        <v>26176</v>
      </c>
      <c r="B19">
        <v>1</v>
      </c>
      <c r="C19">
        <v>300</v>
      </c>
      <c r="D19">
        <v>0</v>
      </c>
      <c r="E19">
        <v>0</v>
      </c>
      <c r="F19">
        <v>8</v>
      </c>
      <c r="G19">
        <v>3</v>
      </c>
      <c r="H19" t="s">
        <v>3</v>
      </c>
      <c r="I19">
        <v>64</v>
      </c>
      <c r="J19" t="s">
        <v>3</v>
      </c>
      <c r="K19">
        <v>41</v>
      </c>
      <c r="L19">
        <v>0</v>
      </c>
      <c r="M19">
        <v>32</v>
      </c>
      <c r="N19">
        <v>65</v>
      </c>
    </row>
    <row r="20" ht="14.25">
      <c r="A20">
        <v>26177</v>
      </c>
      <c r="B20">
        <v>1</v>
      </c>
      <c r="C20">
        <v>301</v>
      </c>
      <c r="D20">
        <v>0</v>
      </c>
      <c r="E20">
        <v>0</v>
      </c>
      <c r="F20">
        <v>3</v>
      </c>
      <c r="G20">
        <v>54</v>
      </c>
      <c r="H20">
        <v>5</v>
      </c>
      <c r="I20">
        <v>0</v>
      </c>
      <c r="J20" t="s">
        <v>3</v>
      </c>
      <c r="K20">
        <v>41</v>
      </c>
      <c r="L20">
        <v>0</v>
      </c>
      <c r="M20">
        <v>32</v>
      </c>
      <c r="N20">
        <v>65</v>
      </c>
    </row>
    <row r="21" ht="14.25">
      <c r="A21">
        <v>26193</v>
      </c>
      <c r="B21">
        <v>0</v>
      </c>
      <c r="C21">
        <v>400</v>
      </c>
      <c r="D21">
        <v>0</v>
      </c>
      <c r="E21">
        <v>0</v>
      </c>
      <c r="F21">
        <v>8</v>
      </c>
      <c r="G21">
        <v>1</v>
      </c>
      <c r="H21">
        <v>0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0</v>
      </c>
    </row>
    <row r="22" ht="14.25">
      <c r="A22">
        <v>26206</v>
      </c>
      <c r="B22">
        <v>0</v>
      </c>
      <c r="C22">
        <v>201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62</v>
      </c>
      <c r="L22">
        <v>0</v>
      </c>
      <c r="M22">
        <v>0</v>
      </c>
      <c r="N22">
        <v>0</v>
      </c>
    </row>
    <row r="23" ht="14.25">
      <c r="A23">
        <v>26218</v>
      </c>
      <c r="B23">
        <v>0</v>
      </c>
      <c r="C23">
        <v>203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ht="14.25">
      <c r="A24">
        <v>26226</v>
      </c>
      <c r="B24">
        <v>1</v>
      </c>
      <c r="C24">
        <v>300</v>
      </c>
      <c r="D24">
        <v>0</v>
      </c>
      <c r="E24">
        <v>0</v>
      </c>
      <c r="F24">
        <v>8</v>
      </c>
      <c r="G24">
        <v>3</v>
      </c>
      <c r="H24" t="s">
        <v>3</v>
      </c>
      <c r="I24">
        <v>64</v>
      </c>
      <c r="J24" t="s">
        <v>3</v>
      </c>
      <c r="K24">
        <v>41</v>
      </c>
      <c r="L24">
        <v>0</v>
      </c>
      <c r="M24">
        <v>32</v>
      </c>
      <c r="N24">
        <v>66</v>
      </c>
    </row>
    <row r="25" ht="14.25">
      <c r="A25">
        <v>26227</v>
      </c>
      <c r="B25">
        <v>1</v>
      </c>
      <c r="C25">
        <v>301</v>
      </c>
      <c r="D25">
        <v>0</v>
      </c>
      <c r="E25">
        <v>0</v>
      </c>
      <c r="F25">
        <v>3</v>
      </c>
      <c r="G25" t="s">
        <v>9</v>
      </c>
      <c r="H25">
        <v>6</v>
      </c>
      <c r="I25">
        <v>0</v>
      </c>
      <c r="J25" t="s">
        <v>3</v>
      </c>
      <c r="K25">
        <v>41</v>
      </c>
      <c r="L25">
        <v>0</v>
      </c>
      <c r="M25">
        <v>32</v>
      </c>
      <c r="N25">
        <v>66</v>
      </c>
    </row>
    <row r="26" ht="14.25">
      <c r="A26">
        <v>26273</v>
      </c>
      <c r="B26">
        <v>0</v>
      </c>
      <c r="C26">
        <v>401</v>
      </c>
      <c r="D26">
        <v>0</v>
      </c>
      <c r="E26">
        <v>0</v>
      </c>
      <c r="F26">
        <v>8</v>
      </c>
      <c r="G26" t="s">
        <v>0</v>
      </c>
      <c r="H26" t="s">
        <v>1</v>
      </c>
      <c r="I26">
        <v>0</v>
      </c>
      <c r="J26">
        <v>0</v>
      </c>
      <c r="K26" t="s">
        <v>8</v>
      </c>
      <c r="L26">
        <v>0</v>
      </c>
      <c r="M26">
        <v>0</v>
      </c>
      <c r="N26">
        <v>0</v>
      </c>
    </row>
    <row r="27" ht="14.25">
      <c r="A27">
        <v>26276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3</v>
      </c>
      <c r="I27">
        <v>64</v>
      </c>
      <c r="J27" t="s">
        <v>3</v>
      </c>
      <c r="K27">
        <v>41</v>
      </c>
      <c r="L27">
        <v>0</v>
      </c>
      <c r="M27">
        <v>32</v>
      </c>
      <c r="N27">
        <v>67</v>
      </c>
    </row>
    <row r="28" ht="14.25">
      <c r="A28">
        <v>26277</v>
      </c>
      <c r="B28">
        <v>1</v>
      </c>
      <c r="C28">
        <v>301</v>
      </c>
      <c r="D28">
        <v>0</v>
      </c>
      <c r="E28">
        <v>0</v>
      </c>
      <c r="F28">
        <v>3</v>
      </c>
      <c r="G28" t="s">
        <v>10</v>
      </c>
      <c r="H28">
        <v>7</v>
      </c>
      <c r="I28">
        <v>0</v>
      </c>
      <c r="J28" t="s">
        <v>3</v>
      </c>
      <c r="K28">
        <v>41</v>
      </c>
      <c r="L28">
        <v>0</v>
      </c>
      <c r="M28">
        <v>32</v>
      </c>
      <c r="N28">
        <v>67</v>
      </c>
    </row>
    <row r="29" ht="14.25">
      <c r="A29">
        <v>26293</v>
      </c>
      <c r="B29">
        <v>0</v>
      </c>
      <c r="C29">
        <v>400</v>
      </c>
      <c r="D29">
        <v>0</v>
      </c>
      <c r="E29">
        <v>0</v>
      </c>
      <c r="F29">
        <v>8</v>
      </c>
      <c r="G29">
        <v>1</v>
      </c>
      <c r="H29">
        <v>0</v>
      </c>
      <c r="I29" t="s">
        <v>5</v>
      </c>
      <c r="J29">
        <v>0</v>
      </c>
      <c r="K29">
        <v>0</v>
      </c>
      <c r="L29">
        <v>0</v>
      </c>
      <c r="M29">
        <v>0</v>
      </c>
      <c r="N29">
        <v>0</v>
      </c>
    </row>
    <row r="30" ht="14.25">
      <c r="A30">
        <v>26306</v>
      </c>
      <c r="B30">
        <v>0</v>
      </c>
      <c r="C30">
        <v>201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62</v>
      </c>
      <c r="L30">
        <v>0</v>
      </c>
      <c r="M30">
        <v>0</v>
      </c>
      <c r="N30">
        <v>0</v>
      </c>
    </row>
    <row r="31" ht="14.25">
      <c r="A31">
        <v>26318</v>
      </c>
      <c r="B31">
        <v>0</v>
      </c>
      <c r="C31">
        <v>203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ht="14.25">
      <c r="A32">
        <v>26326</v>
      </c>
      <c r="B32">
        <v>1</v>
      </c>
      <c r="C32">
        <v>300</v>
      </c>
      <c r="D32">
        <v>0</v>
      </c>
      <c r="E32">
        <v>0</v>
      </c>
      <c r="F32">
        <v>8</v>
      </c>
      <c r="G32">
        <v>3</v>
      </c>
      <c r="H32" t="s">
        <v>3</v>
      </c>
      <c r="I32">
        <v>64</v>
      </c>
      <c r="J32" t="s">
        <v>3</v>
      </c>
      <c r="K32">
        <v>41</v>
      </c>
      <c r="L32">
        <v>0</v>
      </c>
      <c r="M32">
        <v>32</v>
      </c>
      <c r="N32" t="s">
        <v>11</v>
      </c>
    </row>
    <row r="33" ht="14.25">
      <c r="A33">
        <v>26327</v>
      </c>
      <c r="B33">
        <v>1</v>
      </c>
      <c r="C33">
        <v>301</v>
      </c>
      <c r="D33">
        <v>0</v>
      </c>
      <c r="E33">
        <v>0</v>
      </c>
      <c r="F33">
        <v>3</v>
      </c>
      <c r="G33">
        <v>80</v>
      </c>
      <c r="H33">
        <v>8</v>
      </c>
      <c r="I33">
        <v>0</v>
      </c>
      <c r="J33" t="s">
        <v>3</v>
      </c>
      <c r="K33">
        <v>41</v>
      </c>
      <c r="L33">
        <v>0</v>
      </c>
      <c r="M33">
        <v>32</v>
      </c>
      <c r="N33" t="s">
        <v>11</v>
      </c>
    </row>
    <row r="34" ht="14.25">
      <c r="A34">
        <v>26373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0</v>
      </c>
      <c r="H34" t="s">
        <v>1</v>
      </c>
      <c r="I34">
        <v>0</v>
      </c>
      <c r="J34">
        <v>0</v>
      </c>
      <c r="K34" t="s">
        <v>8</v>
      </c>
      <c r="L34">
        <v>0</v>
      </c>
      <c r="M34">
        <v>0</v>
      </c>
      <c r="N34">
        <v>0</v>
      </c>
    </row>
    <row r="35" ht="14.25">
      <c r="A35">
        <v>26376</v>
      </c>
      <c r="B35">
        <v>1</v>
      </c>
      <c r="C35">
        <v>300</v>
      </c>
      <c r="D35">
        <v>0</v>
      </c>
      <c r="E35">
        <v>0</v>
      </c>
      <c r="F35">
        <v>8</v>
      </c>
      <c r="G35">
        <v>3</v>
      </c>
      <c r="H35" t="s">
        <v>3</v>
      </c>
      <c r="I35">
        <v>64</v>
      </c>
      <c r="J35" t="s">
        <v>3</v>
      </c>
      <c r="K35">
        <v>41</v>
      </c>
      <c r="L35">
        <v>0</v>
      </c>
      <c r="M35">
        <v>32</v>
      </c>
      <c r="N35" t="s">
        <v>12</v>
      </c>
    </row>
    <row r="36" ht="14.25">
      <c r="A36">
        <v>26377</v>
      </c>
      <c r="B36">
        <v>1</v>
      </c>
      <c r="C36">
        <v>301</v>
      </c>
      <c r="D36">
        <v>0</v>
      </c>
      <c r="E36">
        <v>0</v>
      </c>
      <c r="F36">
        <v>3</v>
      </c>
      <c r="G36">
        <v>88</v>
      </c>
      <c r="H36">
        <v>9</v>
      </c>
      <c r="I36">
        <v>0</v>
      </c>
      <c r="J36" t="s">
        <v>3</v>
      </c>
      <c r="K36">
        <v>41</v>
      </c>
      <c r="L36">
        <v>0</v>
      </c>
      <c r="M36">
        <v>32</v>
      </c>
      <c r="N36" t="s">
        <v>12</v>
      </c>
    </row>
    <row r="37" ht="14.25">
      <c r="A37">
        <v>26393</v>
      </c>
      <c r="B37">
        <v>0</v>
      </c>
      <c r="C37">
        <v>400</v>
      </c>
      <c r="D37">
        <v>0</v>
      </c>
      <c r="E37">
        <v>0</v>
      </c>
      <c r="F37">
        <v>8</v>
      </c>
      <c r="G37">
        <v>1</v>
      </c>
      <c r="H37">
        <v>0</v>
      </c>
      <c r="I37" t="s">
        <v>5</v>
      </c>
      <c r="J37">
        <v>0</v>
      </c>
      <c r="K37">
        <v>0</v>
      </c>
      <c r="L37">
        <v>0</v>
      </c>
      <c r="M37">
        <v>0</v>
      </c>
      <c r="N37">
        <v>0</v>
      </c>
    </row>
    <row r="38" ht="14.25">
      <c r="A38">
        <v>26406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26418</v>
      </c>
      <c r="B39">
        <v>0</v>
      </c>
      <c r="C39">
        <v>203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ht="14.25">
      <c r="A40">
        <v>26426</v>
      </c>
      <c r="B40">
        <v>1</v>
      </c>
      <c r="C40">
        <v>300</v>
      </c>
      <c r="D40">
        <v>0</v>
      </c>
      <c r="E40">
        <v>0</v>
      </c>
      <c r="F40">
        <v>8</v>
      </c>
      <c r="G40">
        <v>3</v>
      </c>
      <c r="H40" t="s">
        <v>3</v>
      </c>
      <c r="I40">
        <v>64</v>
      </c>
      <c r="J40" t="s">
        <v>3</v>
      </c>
      <c r="K40">
        <v>41</v>
      </c>
      <c r="L40">
        <v>0</v>
      </c>
      <c r="M40">
        <v>32</v>
      </c>
      <c r="N40" t="s">
        <v>13</v>
      </c>
    </row>
    <row r="41" ht="14.25">
      <c r="A41">
        <v>26427</v>
      </c>
      <c r="B41">
        <v>1</v>
      </c>
      <c r="C41">
        <v>301</v>
      </c>
      <c r="D41">
        <v>0</v>
      </c>
      <c r="E41">
        <v>0</v>
      </c>
      <c r="F41">
        <v>3</v>
      </c>
      <c r="G41" t="s">
        <v>14</v>
      </c>
      <c r="H41" t="s">
        <v>15</v>
      </c>
      <c r="I41">
        <v>0</v>
      </c>
      <c r="J41" t="s">
        <v>3</v>
      </c>
      <c r="K41">
        <v>41</v>
      </c>
      <c r="L41">
        <v>0</v>
      </c>
      <c r="M41">
        <v>32</v>
      </c>
      <c r="N41" t="s">
        <v>13</v>
      </c>
    </row>
    <row r="42" ht="14.25">
      <c r="A42">
        <v>26473</v>
      </c>
      <c r="B42">
        <v>0</v>
      </c>
      <c r="C42">
        <v>401</v>
      </c>
      <c r="D42">
        <v>0</v>
      </c>
      <c r="E42">
        <v>0</v>
      </c>
      <c r="F42">
        <v>8</v>
      </c>
      <c r="G42" t="s">
        <v>16</v>
      </c>
      <c r="H42" t="s">
        <v>1</v>
      </c>
      <c r="I42">
        <v>0</v>
      </c>
      <c r="J42">
        <v>0</v>
      </c>
      <c r="K42" t="s">
        <v>8</v>
      </c>
      <c r="L42">
        <v>0</v>
      </c>
      <c r="M42">
        <v>0</v>
      </c>
      <c r="N42">
        <v>0</v>
      </c>
    </row>
    <row r="43" ht="14.25">
      <c r="A43">
        <v>26476</v>
      </c>
      <c r="B43">
        <v>1</v>
      </c>
      <c r="C43">
        <v>300</v>
      </c>
      <c r="D43">
        <v>0</v>
      </c>
      <c r="E43">
        <v>0</v>
      </c>
      <c r="F43">
        <v>8</v>
      </c>
      <c r="G43">
        <v>3</v>
      </c>
      <c r="H43" t="s">
        <v>3</v>
      </c>
      <c r="I43">
        <v>64</v>
      </c>
      <c r="J43" t="s">
        <v>3</v>
      </c>
      <c r="K43">
        <v>41</v>
      </c>
      <c r="L43">
        <v>0</v>
      </c>
      <c r="M43">
        <v>32</v>
      </c>
      <c r="N43" t="s">
        <v>17</v>
      </c>
    </row>
    <row r="44" ht="14.25">
      <c r="A44">
        <v>26477</v>
      </c>
      <c r="B44">
        <v>1</v>
      </c>
      <c r="C44">
        <v>301</v>
      </c>
      <c r="D44">
        <v>0</v>
      </c>
      <c r="E44">
        <v>0</v>
      </c>
      <c r="F44">
        <v>3</v>
      </c>
      <c r="G44">
        <v>43</v>
      </c>
      <c r="H44" t="s">
        <v>18</v>
      </c>
      <c r="I44">
        <v>0</v>
      </c>
      <c r="J44" t="s">
        <v>3</v>
      </c>
      <c r="K44">
        <v>41</v>
      </c>
      <c r="L44">
        <v>0</v>
      </c>
      <c r="M44">
        <v>32</v>
      </c>
      <c r="N44" t="s">
        <v>17</v>
      </c>
    </row>
    <row r="45" ht="14.25">
      <c r="A45">
        <v>26493</v>
      </c>
      <c r="B45">
        <v>0</v>
      </c>
      <c r="C45">
        <v>400</v>
      </c>
      <c r="D45">
        <v>0</v>
      </c>
      <c r="E45">
        <v>0</v>
      </c>
      <c r="F45">
        <v>8</v>
      </c>
      <c r="G45">
        <v>1</v>
      </c>
      <c r="H45">
        <v>0</v>
      </c>
      <c r="I45" t="s">
        <v>5</v>
      </c>
      <c r="J45">
        <v>0</v>
      </c>
      <c r="K45">
        <v>0</v>
      </c>
      <c r="L45">
        <v>0</v>
      </c>
      <c r="M45">
        <v>0</v>
      </c>
      <c r="N45">
        <v>0</v>
      </c>
    </row>
    <row r="46" ht="14.25">
      <c r="A46">
        <v>26506</v>
      </c>
      <c r="B46">
        <v>0</v>
      </c>
      <c r="C46">
        <v>201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62</v>
      </c>
      <c r="L46">
        <v>0</v>
      </c>
      <c r="M46">
        <v>0</v>
      </c>
      <c r="N46">
        <v>0</v>
      </c>
    </row>
    <row r="47" ht="14.25">
      <c r="A47">
        <v>26518</v>
      </c>
      <c r="B47">
        <v>0</v>
      </c>
      <c r="C47">
        <v>203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ht="14.25">
      <c r="A48">
        <v>26526</v>
      </c>
      <c r="B48">
        <v>1</v>
      </c>
      <c r="C48">
        <v>300</v>
      </c>
      <c r="D48">
        <v>0</v>
      </c>
      <c r="E48">
        <v>0</v>
      </c>
      <c r="F48">
        <v>8</v>
      </c>
      <c r="G48">
        <v>3</v>
      </c>
      <c r="H48" t="s">
        <v>3</v>
      </c>
      <c r="I48">
        <v>64</v>
      </c>
      <c r="J48" t="s">
        <v>3</v>
      </c>
      <c r="K48">
        <v>41</v>
      </c>
      <c r="L48">
        <v>0</v>
      </c>
      <c r="M48">
        <v>32</v>
      </c>
      <c r="N48" t="s">
        <v>19</v>
      </c>
    </row>
    <row r="49" ht="14.25">
      <c r="A49">
        <v>26527</v>
      </c>
      <c r="B49">
        <v>1</v>
      </c>
      <c r="C49">
        <v>301</v>
      </c>
      <c r="D49">
        <v>0</v>
      </c>
      <c r="E49">
        <v>0</v>
      </c>
      <c r="F49">
        <v>3</v>
      </c>
      <c r="G49" t="s">
        <v>20</v>
      </c>
      <c r="H49" t="s">
        <v>5</v>
      </c>
      <c r="I49">
        <v>0</v>
      </c>
      <c r="J49" t="s">
        <v>3</v>
      </c>
      <c r="K49">
        <v>41</v>
      </c>
      <c r="L49">
        <v>0</v>
      </c>
      <c r="M49">
        <v>32</v>
      </c>
      <c r="N49" t="s">
        <v>19</v>
      </c>
    </row>
    <row r="50" ht="14.25">
      <c r="A50">
        <v>26573</v>
      </c>
      <c r="B50">
        <v>0</v>
      </c>
      <c r="C50">
        <v>401</v>
      </c>
      <c r="D50">
        <v>0</v>
      </c>
      <c r="E50">
        <v>0</v>
      </c>
      <c r="F50">
        <v>8</v>
      </c>
      <c r="G50" t="s">
        <v>16</v>
      </c>
      <c r="H50" t="s">
        <v>1</v>
      </c>
      <c r="I50">
        <v>0</v>
      </c>
      <c r="J50">
        <v>0</v>
      </c>
      <c r="K50" t="s">
        <v>8</v>
      </c>
      <c r="L50">
        <v>0</v>
      </c>
      <c r="M50">
        <v>0</v>
      </c>
      <c r="N50">
        <v>0</v>
      </c>
    </row>
    <row r="51" ht="14.25">
      <c r="A51">
        <v>26576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3</v>
      </c>
      <c r="I51">
        <v>64</v>
      </c>
      <c r="J51" t="s">
        <v>3</v>
      </c>
      <c r="K51">
        <v>41</v>
      </c>
      <c r="L51">
        <v>0</v>
      </c>
      <c r="M51">
        <v>32</v>
      </c>
      <c r="N51" t="s">
        <v>21</v>
      </c>
    </row>
    <row r="52" ht="14.25">
      <c r="A52">
        <v>26577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8</v>
      </c>
      <c r="H52" t="s">
        <v>22</v>
      </c>
      <c r="I52">
        <v>0</v>
      </c>
      <c r="J52" t="s">
        <v>3</v>
      </c>
      <c r="K52">
        <v>41</v>
      </c>
      <c r="L52">
        <v>0</v>
      </c>
      <c r="M52">
        <v>32</v>
      </c>
      <c r="N52" t="s">
        <v>21</v>
      </c>
    </row>
    <row r="53" ht="14.25">
      <c r="A53">
        <v>26593</v>
      </c>
      <c r="B53">
        <v>0</v>
      </c>
      <c r="C53">
        <v>400</v>
      </c>
      <c r="D53">
        <v>0</v>
      </c>
      <c r="E53">
        <v>0</v>
      </c>
      <c r="F53">
        <v>8</v>
      </c>
      <c r="G53">
        <v>1</v>
      </c>
      <c r="H53">
        <v>0</v>
      </c>
      <c r="I53" t="s">
        <v>5</v>
      </c>
      <c r="J53">
        <v>0</v>
      </c>
      <c r="K53">
        <v>0</v>
      </c>
      <c r="L53">
        <v>0</v>
      </c>
      <c r="M53">
        <v>0</v>
      </c>
      <c r="N53">
        <v>0</v>
      </c>
    </row>
    <row r="54" ht="14.25">
      <c r="A54">
        <v>26606</v>
      </c>
      <c r="B54">
        <v>0</v>
      </c>
      <c r="C54">
        <v>201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62</v>
      </c>
      <c r="L54">
        <v>0</v>
      </c>
      <c r="M54">
        <v>0</v>
      </c>
      <c r="N54">
        <v>0</v>
      </c>
    </row>
    <row r="55" ht="14.25">
      <c r="A55">
        <v>26618</v>
      </c>
      <c r="B55">
        <v>0</v>
      </c>
      <c r="C55">
        <v>203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ht="14.25">
      <c r="A56">
        <v>26626</v>
      </c>
      <c r="B56">
        <v>1</v>
      </c>
      <c r="C56">
        <v>300</v>
      </c>
      <c r="D56">
        <v>0</v>
      </c>
      <c r="E56">
        <v>0</v>
      </c>
      <c r="F56">
        <v>8</v>
      </c>
      <c r="G56">
        <v>3</v>
      </c>
      <c r="H56" t="s">
        <v>3</v>
      </c>
      <c r="I56">
        <v>64</v>
      </c>
      <c r="J56" t="s">
        <v>3</v>
      </c>
      <c r="K56">
        <v>41</v>
      </c>
      <c r="L56">
        <v>0</v>
      </c>
      <c r="M56">
        <v>32</v>
      </c>
      <c r="N56" t="s">
        <v>23</v>
      </c>
    </row>
    <row r="57" ht="14.25">
      <c r="A57">
        <v>26627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24</v>
      </c>
      <c r="H57" t="s">
        <v>25</v>
      </c>
      <c r="I57">
        <v>0</v>
      </c>
      <c r="J57" t="s">
        <v>3</v>
      </c>
      <c r="K57">
        <v>41</v>
      </c>
      <c r="L57">
        <v>0</v>
      </c>
      <c r="M57">
        <v>32</v>
      </c>
      <c r="N57" t="s">
        <v>23</v>
      </c>
    </row>
    <row r="58" ht="14.25">
      <c r="A58">
        <v>26653</v>
      </c>
      <c r="B58">
        <v>0</v>
      </c>
      <c r="C58">
        <v>402</v>
      </c>
      <c r="D58">
        <v>0</v>
      </c>
      <c r="E58">
        <v>0</v>
      </c>
      <c r="F58">
        <v>8</v>
      </c>
      <c r="G58" t="s">
        <v>26</v>
      </c>
      <c r="H58">
        <v>0</v>
      </c>
      <c r="I58">
        <v>0</v>
      </c>
      <c r="J58">
        <v>0</v>
      </c>
      <c r="K58" t="s">
        <v>27</v>
      </c>
      <c r="L58" t="s">
        <v>28</v>
      </c>
      <c r="M58">
        <v>9</v>
      </c>
      <c r="N58">
        <v>0</v>
      </c>
    </row>
    <row r="59" ht="14.25">
      <c r="A59">
        <v>26673</v>
      </c>
      <c r="B59">
        <v>0</v>
      </c>
      <c r="C59">
        <v>401</v>
      </c>
      <c r="D59">
        <v>0</v>
      </c>
      <c r="E59">
        <v>0</v>
      </c>
      <c r="F59">
        <v>8</v>
      </c>
      <c r="G59" t="s">
        <v>16</v>
      </c>
      <c r="H59" t="s">
        <v>1</v>
      </c>
      <c r="I59">
        <v>0</v>
      </c>
      <c r="J59">
        <v>0</v>
      </c>
      <c r="K59" t="s">
        <v>8</v>
      </c>
      <c r="L59">
        <v>0</v>
      </c>
      <c r="M59">
        <v>0</v>
      </c>
      <c r="N59">
        <v>0</v>
      </c>
    </row>
    <row r="60" ht="14.25">
      <c r="A60">
        <v>26676</v>
      </c>
      <c r="B60">
        <v>1</v>
      </c>
      <c r="C60">
        <v>300</v>
      </c>
      <c r="D60">
        <v>0</v>
      </c>
      <c r="E60">
        <v>0</v>
      </c>
      <c r="F60">
        <v>8</v>
      </c>
      <c r="G60">
        <v>3</v>
      </c>
      <c r="H60" t="s">
        <v>3</v>
      </c>
      <c r="I60">
        <v>64</v>
      </c>
      <c r="J60" t="s">
        <v>3</v>
      </c>
      <c r="K60">
        <v>41</v>
      </c>
      <c r="L60">
        <v>0</v>
      </c>
      <c r="M60">
        <v>32</v>
      </c>
      <c r="N60" t="s">
        <v>29</v>
      </c>
    </row>
    <row r="61" ht="14.25">
      <c r="A61">
        <v>26677</v>
      </c>
      <c r="B61">
        <v>1</v>
      </c>
      <c r="C61">
        <v>301</v>
      </c>
      <c r="D61">
        <v>0</v>
      </c>
      <c r="E61">
        <v>0</v>
      </c>
      <c r="F61">
        <v>3</v>
      </c>
      <c r="G61" t="s">
        <v>30</v>
      </c>
      <c r="H61" t="s">
        <v>31</v>
      </c>
      <c r="I61">
        <v>0</v>
      </c>
      <c r="J61" t="s">
        <v>3</v>
      </c>
      <c r="K61">
        <v>41</v>
      </c>
      <c r="L61">
        <v>0</v>
      </c>
      <c r="M61">
        <v>32</v>
      </c>
      <c r="N61" t="s">
        <v>29</v>
      </c>
    </row>
    <row r="62" ht="14.25">
      <c r="A62">
        <v>26693</v>
      </c>
      <c r="B62">
        <v>0</v>
      </c>
      <c r="C62">
        <v>400</v>
      </c>
      <c r="D62">
        <v>0</v>
      </c>
      <c r="E62">
        <v>0</v>
      </c>
      <c r="F62">
        <v>8</v>
      </c>
      <c r="G62">
        <v>1</v>
      </c>
      <c r="H62">
        <v>0</v>
      </c>
      <c r="I62" t="s">
        <v>5</v>
      </c>
      <c r="J62">
        <v>0</v>
      </c>
      <c r="K62">
        <v>0</v>
      </c>
      <c r="L62">
        <v>0</v>
      </c>
      <c r="M62">
        <v>0</v>
      </c>
      <c r="N62">
        <v>0</v>
      </c>
    </row>
    <row r="63" ht="14.25">
      <c r="A63">
        <v>26706</v>
      </c>
      <c r="B63">
        <v>0</v>
      </c>
      <c r="C63">
        <v>201</v>
      </c>
      <c r="D63">
        <v>0</v>
      </c>
      <c r="E63">
        <v>0</v>
      </c>
      <c r="F63">
        <v>6</v>
      </c>
      <c r="G63">
        <v>0</v>
      </c>
      <c r="H63">
        <v>0</v>
      </c>
      <c r="I63">
        <v>0</v>
      </c>
      <c r="J63">
        <v>0</v>
      </c>
      <c r="K63">
        <v>62</v>
      </c>
      <c r="L63">
        <v>0</v>
      </c>
      <c r="M63">
        <v>0</v>
      </c>
      <c r="N63">
        <v>0</v>
      </c>
    </row>
    <row r="64" ht="14.25">
      <c r="A64">
        <v>26718</v>
      </c>
      <c r="B64">
        <v>0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26726</v>
      </c>
      <c r="B65">
        <v>1</v>
      </c>
      <c r="C65">
        <v>300</v>
      </c>
      <c r="D65">
        <v>0</v>
      </c>
      <c r="E65">
        <v>0</v>
      </c>
      <c r="F65">
        <v>8</v>
      </c>
      <c r="G65">
        <v>3</v>
      </c>
      <c r="H65" t="s">
        <v>3</v>
      </c>
      <c r="I65">
        <v>64</v>
      </c>
      <c r="J65" t="s">
        <v>3</v>
      </c>
      <c r="K65">
        <v>41</v>
      </c>
      <c r="L65">
        <v>0</v>
      </c>
      <c r="M65">
        <v>32</v>
      </c>
      <c r="N65">
        <v>20</v>
      </c>
    </row>
    <row r="66" ht="14.25">
      <c r="A66">
        <v>26727</v>
      </c>
      <c r="B66">
        <v>1</v>
      </c>
      <c r="C66">
        <v>301</v>
      </c>
      <c r="D66">
        <v>0</v>
      </c>
      <c r="E66">
        <v>0</v>
      </c>
      <c r="F66">
        <v>3</v>
      </c>
      <c r="G66" t="s">
        <v>32</v>
      </c>
      <c r="H66">
        <v>0</v>
      </c>
      <c r="I66">
        <v>0</v>
      </c>
      <c r="J66" t="s">
        <v>3</v>
      </c>
      <c r="K66">
        <v>41</v>
      </c>
      <c r="L66">
        <v>0</v>
      </c>
      <c r="M66">
        <v>32</v>
      </c>
      <c r="N66">
        <v>20</v>
      </c>
    </row>
    <row r="67" ht="14.25">
      <c r="A67">
        <v>26730</v>
      </c>
      <c r="B67">
        <v>0</v>
      </c>
      <c r="C67">
        <v>204</v>
      </c>
      <c r="D67">
        <v>0</v>
      </c>
      <c r="E67">
        <v>0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ht="14.25">
      <c r="A68">
        <v>26742</v>
      </c>
      <c r="B68">
        <v>0</v>
      </c>
      <c r="C68">
        <v>202</v>
      </c>
      <c r="D68">
        <v>0</v>
      </c>
      <c r="E68">
        <v>0</v>
      </c>
      <c r="F68">
        <v>8</v>
      </c>
      <c r="G68" t="s">
        <v>32</v>
      </c>
      <c r="H68" t="s">
        <v>24</v>
      </c>
      <c r="I68">
        <v>0</v>
      </c>
      <c r="J68">
        <v>0</v>
      </c>
      <c r="K68">
        <v>1</v>
      </c>
      <c r="L68" t="s">
        <v>33</v>
      </c>
      <c r="M68">
        <v>22</v>
      </c>
      <c r="N68">
        <v>0</v>
      </c>
    </row>
    <row r="69" ht="14.25">
      <c r="A69">
        <v>26773</v>
      </c>
      <c r="B69">
        <v>0</v>
      </c>
      <c r="C69">
        <v>401</v>
      </c>
      <c r="D69">
        <v>0</v>
      </c>
      <c r="E69">
        <v>0</v>
      </c>
      <c r="F69">
        <v>8</v>
      </c>
      <c r="G69" t="s">
        <v>0</v>
      </c>
      <c r="H69" t="s">
        <v>1</v>
      </c>
      <c r="I69">
        <v>0</v>
      </c>
      <c r="J69">
        <v>0</v>
      </c>
      <c r="K69" t="s">
        <v>8</v>
      </c>
      <c r="L69">
        <v>0</v>
      </c>
      <c r="M69">
        <v>0</v>
      </c>
      <c r="N69">
        <v>0</v>
      </c>
    </row>
    <row r="70" ht="14.25">
      <c r="A70">
        <v>26776</v>
      </c>
      <c r="B70">
        <v>1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3</v>
      </c>
      <c r="I70">
        <v>64</v>
      </c>
      <c r="J70" t="s">
        <v>3</v>
      </c>
      <c r="K70">
        <v>41</v>
      </c>
      <c r="L70">
        <v>0</v>
      </c>
      <c r="M70">
        <v>32</v>
      </c>
      <c r="N70">
        <v>21</v>
      </c>
    </row>
    <row r="71" ht="14.25">
      <c r="A71">
        <v>26777</v>
      </c>
      <c r="B71">
        <v>1</v>
      </c>
      <c r="C71">
        <v>301</v>
      </c>
      <c r="D71">
        <v>0</v>
      </c>
      <c r="E71">
        <v>0</v>
      </c>
      <c r="F71">
        <v>3</v>
      </c>
      <c r="G71" t="s">
        <v>4</v>
      </c>
      <c r="H71">
        <v>1</v>
      </c>
      <c r="I71">
        <v>0</v>
      </c>
      <c r="J71" t="s">
        <v>3</v>
      </c>
      <c r="K71">
        <v>41</v>
      </c>
      <c r="L71">
        <v>0</v>
      </c>
      <c r="M71">
        <v>32</v>
      </c>
      <c r="N71">
        <v>21</v>
      </c>
    </row>
    <row r="72" ht="14.25">
      <c r="A72">
        <v>26793</v>
      </c>
      <c r="B72">
        <v>0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5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26806</v>
      </c>
      <c r="B73">
        <v>0</v>
      </c>
      <c r="C73">
        <v>201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62</v>
      </c>
      <c r="L73">
        <v>0</v>
      </c>
      <c r="M73">
        <v>0</v>
      </c>
      <c r="N73">
        <v>0</v>
      </c>
    </row>
    <row r="74" ht="14.25">
      <c r="A74">
        <v>26818</v>
      </c>
      <c r="B74">
        <v>0</v>
      </c>
      <c r="C74">
        <v>203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ht="14.25">
      <c r="A75">
        <v>26826</v>
      </c>
      <c r="B75">
        <v>1</v>
      </c>
      <c r="C75">
        <v>300</v>
      </c>
      <c r="D75">
        <v>0</v>
      </c>
      <c r="E75">
        <v>0</v>
      </c>
      <c r="F75">
        <v>8</v>
      </c>
      <c r="G75">
        <v>3</v>
      </c>
      <c r="H75" t="s">
        <v>3</v>
      </c>
      <c r="I75">
        <v>64</v>
      </c>
      <c r="J75" t="s">
        <v>3</v>
      </c>
      <c r="K75">
        <v>41</v>
      </c>
      <c r="L75">
        <v>0</v>
      </c>
      <c r="M75">
        <v>32</v>
      </c>
      <c r="N75">
        <v>22</v>
      </c>
    </row>
    <row r="76" ht="14.25">
      <c r="A76">
        <v>26827</v>
      </c>
      <c r="B76">
        <v>1</v>
      </c>
      <c r="C76">
        <v>301</v>
      </c>
      <c r="D76">
        <v>0</v>
      </c>
      <c r="E76">
        <v>0</v>
      </c>
      <c r="F76">
        <v>3</v>
      </c>
      <c r="G76" t="s">
        <v>6</v>
      </c>
      <c r="H76">
        <v>2</v>
      </c>
      <c r="I76">
        <v>0</v>
      </c>
      <c r="J76" t="s">
        <v>3</v>
      </c>
      <c r="K76">
        <v>41</v>
      </c>
      <c r="L76">
        <v>0</v>
      </c>
      <c r="M76">
        <v>32</v>
      </c>
      <c r="N76">
        <v>22</v>
      </c>
    </row>
    <row r="77" ht="14.25">
      <c r="A77">
        <v>26873</v>
      </c>
      <c r="B77">
        <v>0</v>
      </c>
      <c r="C77">
        <v>401</v>
      </c>
      <c r="D77">
        <v>0</v>
      </c>
      <c r="E77">
        <v>0</v>
      </c>
      <c r="F77">
        <v>8</v>
      </c>
      <c r="G77" t="s">
        <v>0</v>
      </c>
      <c r="H77" t="s">
        <v>1</v>
      </c>
      <c r="I77">
        <v>0</v>
      </c>
      <c r="J77">
        <v>0</v>
      </c>
      <c r="K77" t="s">
        <v>8</v>
      </c>
      <c r="L77">
        <v>0</v>
      </c>
      <c r="M77">
        <v>0</v>
      </c>
      <c r="N77">
        <v>0</v>
      </c>
    </row>
    <row r="78" ht="14.25">
      <c r="A78">
        <v>26876</v>
      </c>
      <c r="B78">
        <v>1</v>
      </c>
      <c r="C78">
        <v>300</v>
      </c>
      <c r="D78">
        <v>0</v>
      </c>
      <c r="E78">
        <v>0</v>
      </c>
      <c r="F78">
        <v>8</v>
      </c>
      <c r="G78">
        <v>3</v>
      </c>
      <c r="H78" t="s">
        <v>3</v>
      </c>
      <c r="I78">
        <v>64</v>
      </c>
      <c r="J78" t="s">
        <v>3</v>
      </c>
      <c r="K78">
        <v>41</v>
      </c>
      <c r="L78">
        <v>0</v>
      </c>
      <c r="M78">
        <v>32</v>
      </c>
      <c r="N78">
        <v>23</v>
      </c>
    </row>
    <row r="79" ht="14.25">
      <c r="A79">
        <v>26877</v>
      </c>
      <c r="B79">
        <v>1</v>
      </c>
      <c r="C79">
        <v>301</v>
      </c>
      <c r="D79">
        <v>0</v>
      </c>
      <c r="E79">
        <v>0</v>
      </c>
      <c r="F79">
        <v>3</v>
      </c>
      <c r="G79">
        <v>96</v>
      </c>
      <c r="H79">
        <v>3</v>
      </c>
      <c r="I79">
        <v>0</v>
      </c>
      <c r="J79" t="s">
        <v>3</v>
      </c>
      <c r="K79">
        <v>41</v>
      </c>
      <c r="L79">
        <v>0</v>
      </c>
      <c r="M79">
        <v>32</v>
      </c>
      <c r="N79">
        <v>23</v>
      </c>
    </row>
    <row r="80" ht="14.25">
      <c r="A80">
        <v>26893</v>
      </c>
      <c r="B80">
        <v>0</v>
      </c>
      <c r="C80">
        <v>400</v>
      </c>
      <c r="D80">
        <v>0</v>
      </c>
      <c r="E80">
        <v>0</v>
      </c>
      <c r="F80">
        <v>8</v>
      </c>
      <c r="G80">
        <v>1</v>
      </c>
      <c r="H80">
        <v>0</v>
      </c>
      <c r="I80" t="s">
        <v>5</v>
      </c>
      <c r="J80">
        <v>0</v>
      </c>
      <c r="K80">
        <v>0</v>
      </c>
      <c r="L80">
        <v>0</v>
      </c>
      <c r="M80">
        <v>0</v>
      </c>
      <c r="N80">
        <v>0</v>
      </c>
    </row>
    <row r="81" ht="14.25">
      <c r="A81">
        <v>26906</v>
      </c>
      <c r="B81">
        <v>0</v>
      </c>
      <c r="C81">
        <v>201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62</v>
      </c>
      <c r="L81">
        <v>0</v>
      </c>
      <c r="M81">
        <v>0</v>
      </c>
      <c r="N81">
        <v>0</v>
      </c>
    </row>
    <row r="82" ht="14.25">
      <c r="A82">
        <v>26918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26926</v>
      </c>
      <c r="B83">
        <v>1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3</v>
      </c>
      <c r="I83">
        <v>64</v>
      </c>
      <c r="J83" t="s">
        <v>3</v>
      </c>
      <c r="K83">
        <v>41</v>
      </c>
      <c r="L83">
        <v>0</v>
      </c>
      <c r="M83">
        <v>32</v>
      </c>
      <c r="N83">
        <v>64</v>
      </c>
    </row>
    <row r="84" ht="14.25">
      <c r="A84">
        <v>26927</v>
      </c>
      <c r="B84">
        <v>1</v>
      </c>
      <c r="C84">
        <v>301</v>
      </c>
      <c r="D84">
        <v>0</v>
      </c>
      <c r="E84">
        <v>0</v>
      </c>
      <c r="F84">
        <v>3</v>
      </c>
      <c r="G84">
        <v>3</v>
      </c>
      <c r="H84">
        <v>4</v>
      </c>
      <c r="I84">
        <v>0</v>
      </c>
      <c r="J84" t="s">
        <v>3</v>
      </c>
      <c r="K84">
        <v>41</v>
      </c>
      <c r="L84">
        <v>0</v>
      </c>
      <c r="M84">
        <v>32</v>
      </c>
      <c r="N84">
        <v>64</v>
      </c>
    </row>
    <row r="85" ht="14.25">
      <c r="A85">
        <v>26973</v>
      </c>
      <c r="B85">
        <v>0</v>
      </c>
      <c r="C85">
        <v>401</v>
      </c>
      <c r="D85">
        <v>0</v>
      </c>
      <c r="E85">
        <v>0</v>
      </c>
      <c r="F85">
        <v>8</v>
      </c>
      <c r="G85" t="s">
        <v>16</v>
      </c>
      <c r="H85" t="s">
        <v>1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</row>
    <row r="86" ht="14.25">
      <c r="A86">
        <v>26976</v>
      </c>
      <c r="B86">
        <v>1</v>
      </c>
      <c r="C86">
        <v>300</v>
      </c>
      <c r="D86">
        <v>0</v>
      </c>
      <c r="E86">
        <v>0</v>
      </c>
      <c r="F86">
        <v>8</v>
      </c>
      <c r="G86">
        <v>3</v>
      </c>
      <c r="H86" t="s">
        <v>3</v>
      </c>
      <c r="I86">
        <v>64</v>
      </c>
      <c r="J86" t="s">
        <v>3</v>
      </c>
      <c r="K86">
        <v>41</v>
      </c>
      <c r="L86">
        <v>0</v>
      </c>
      <c r="M86">
        <v>32</v>
      </c>
      <c r="N86">
        <v>65</v>
      </c>
    </row>
    <row r="87" ht="14.25">
      <c r="A87">
        <v>26977</v>
      </c>
      <c r="B87">
        <v>1</v>
      </c>
      <c r="C87">
        <v>301</v>
      </c>
      <c r="D87">
        <v>0</v>
      </c>
      <c r="E87">
        <v>0</v>
      </c>
      <c r="F87">
        <v>3</v>
      </c>
      <c r="G87">
        <v>54</v>
      </c>
      <c r="H87">
        <v>5</v>
      </c>
      <c r="I87">
        <v>0</v>
      </c>
      <c r="J87" t="s">
        <v>3</v>
      </c>
      <c r="K87">
        <v>41</v>
      </c>
      <c r="L87">
        <v>0</v>
      </c>
      <c r="M87">
        <v>32</v>
      </c>
      <c r="N87">
        <v>65</v>
      </c>
    </row>
    <row r="88" ht="14.25">
      <c r="A88">
        <v>26993</v>
      </c>
      <c r="B88">
        <v>0</v>
      </c>
      <c r="C88">
        <v>400</v>
      </c>
      <c r="D88">
        <v>0</v>
      </c>
      <c r="E88">
        <v>0</v>
      </c>
      <c r="F88">
        <v>8</v>
      </c>
      <c r="G88">
        <v>1</v>
      </c>
      <c r="H88">
        <v>0</v>
      </c>
      <c r="I88" t="s">
        <v>5</v>
      </c>
      <c r="J88">
        <v>0</v>
      </c>
      <c r="K88">
        <v>0</v>
      </c>
      <c r="L88">
        <v>0</v>
      </c>
      <c r="M88">
        <v>0</v>
      </c>
      <c r="N88">
        <v>0</v>
      </c>
    </row>
    <row r="89" ht="14.25">
      <c r="A89">
        <v>27006</v>
      </c>
      <c r="B89">
        <v>0</v>
      </c>
      <c r="C89">
        <v>201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62</v>
      </c>
      <c r="L89">
        <v>0</v>
      </c>
      <c r="M89">
        <v>0</v>
      </c>
      <c r="N89">
        <v>0</v>
      </c>
    </row>
    <row r="90" ht="14.25">
      <c r="A90">
        <v>27018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27026</v>
      </c>
      <c r="B91">
        <v>1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3</v>
      </c>
      <c r="I91">
        <v>64</v>
      </c>
      <c r="J91" t="s">
        <v>3</v>
      </c>
      <c r="K91">
        <v>41</v>
      </c>
      <c r="L91">
        <v>0</v>
      </c>
      <c r="M91">
        <v>32</v>
      </c>
      <c r="N91">
        <v>66</v>
      </c>
    </row>
    <row r="92" ht="14.25">
      <c r="A92">
        <v>27027</v>
      </c>
      <c r="B92">
        <v>1</v>
      </c>
      <c r="C92">
        <v>301</v>
      </c>
      <c r="D92">
        <v>0</v>
      </c>
      <c r="E92">
        <v>0</v>
      </c>
      <c r="F92">
        <v>3</v>
      </c>
      <c r="G92" t="s">
        <v>9</v>
      </c>
      <c r="H92">
        <v>6</v>
      </c>
      <c r="I92">
        <v>0</v>
      </c>
      <c r="J92" t="s">
        <v>3</v>
      </c>
      <c r="K92">
        <v>41</v>
      </c>
      <c r="L92">
        <v>0</v>
      </c>
      <c r="M92">
        <v>32</v>
      </c>
      <c r="N92">
        <v>66</v>
      </c>
    </row>
    <row r="93" ht="14.25">
      <c r="A93">
        <v>27073</v>
      </c>
      <c r="B93">
        <v>0</v>
      </c>
      <c r="C93">
        <v>401</v>
      </c>
      <c r="D93">
        <v>0</v>
      </c>
      <c r="E93">
        <v>0</v>
      </c>
      <c r="F93">
        <v>8</v>
      </c>
      <c r="G93" t="s">
        <v>16</v>
      </c>
      <c r="H93" t="s">
        <v>1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</row>
    <row r="94" ht="14.25">
      <c r="A94">
        <v>27076</v>
      </c>
      <c r="B94">
        <v>1</v>
      </c>
      <c r="C94">
        <v>300</v>
      </c>
      <c r="D94">
        <v>0</v>
      </c>
      <c r="E94">
        <v>0</v>
      </c>
      <c r="F94">
        <v>8</v>
      </c>
      <c r="G94">
        <v>3</v>
      </c>
      <c r="H94" t="s">
        <v>3</v>
      </c>
      <c r="I94">
        <v>64</v>
      </c>
      <c r="J94" t="s">
        <v>3</v>
      </c>
      <c r="K94">
        <v>41</v>
      </c>
      <c r="L94">
        <v>0</v>
      </c>
      <c r="M94">
        <v>32</v>
      </c>
      <c r="N94">
        <v>67</v>
      </c>
    </row>
    <row r="95" ht="14.25">
      <c r="A95">
        <v>27077</v>
      </c>
      <c r="B95">
        <v>1</v>
      </c>
      <c r="C95">
        <v>301</v>
      </c>
      <c r="D95">
        <v>0</v>
      </c>
      <c r="E95">
        <v>0</v>
      </c>
      <c r="F95">
        <v>3</v>
      </c>
      <c r="G95" t="s">
        <v>10</v>
      </c>
      <c r="H95">
        <v>7</v>
      </c>
      <c r="I95">
        <v>0</v>
      </c>
      <c r="J95" t="s">
        <v>3</v>
      </c>
      <c r="K95">
        <v>41</v>
      </c>
      <c r="L95">
        <v>0</v>
      </c>
      <c r="M95">
        <v>32</v>
      </c>
      <c r="N95">
        <v>67</v>
      </c>
    </row>
    <row r="96" ht="14.25">
      <c r="A96">
        <v>27094</v>
      </c>
      <c r="B96">
        <v>0</v>
      </c>
      <c r="C96">
        <v>400</v>
      </c>
      <c r="D96">
        <v>0</v>
      </c>
      <c r="E96">
        <v>0</v>
      </c>
      <c r="F96">
        <v>8</v>
      </c>
      <c r="G96">
        <v>1</v>
      </c>
      <c r="H96">
        <v>0</v>
      </c>
      <c r="I96" t="s">
        <v>5</v>
      </c>
      <c r="J96">
        <v>0</v>
      </c>
      <c r="K96">
        <v>0</v>
      </c>
      <c r="L96">
        <v>0</v>
      </c>
      <c r="M96">
        <v>0</v>
      </c>
      <c r="N96">
        <v>0</v>
      </c>
    </row>
    <row r="97" ht="14.25">
      <c r="A97">
        <v>27106</v>
      </c>
      <c r="B97">
        <v>0</v>
      </c>
      <c r="C97">
        <v>201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62</v>
      </c>
      <c r="L97">
        <v>0</v>
      </c>
      <c r="M97">
        <v>0</v>
      </c>
      <c r="N97">
        <v>0</v>
      </c>
    </row>
    <row r="98" ht="14.25">
      <c r="A98">
        <v>27118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27126</v>
      </c>
      <c r="B99">
        <v>1</v>
      </c>
      <c r="C99">
        <v>300</v>
      </c>
      <c r="D99">
        <v>0</v>
      </c>
      <c r="E99">
        <v>0</v>
      </c>
      <c r="F99">
        <v>8</v>
      </c>
      <c r="G99">
        <v>3</v>
      </c>
      <c r="H99" t="s">
        <v>3</v>
      </c>
      <c r="I99">
        <v>64</v>
      </c>
      <c r="J99" t="s">
        <v>3</v>
      </c>
      <c r="K99">
        <v>41</v>
      </c>
      <c r="L99">
        <v>0</v>
      </c>
      <c r="M99">
        <v>32</v>
      </c>
      <c r="N99" t="s">
        <v>11</v>
      </c>
    </row>
    <row r="100" ht="14.25">
      <c r="A100">
        <v>27127</v>
      </c>
      <c r="B100">
        <v>1</v>
      </c>
      <c r="C100">
        <v>301</v>
      </c>
      <c r="D100">
        <v>0</v>
      </c>
      <c r="E100">
        <v>0</v>
      </c>
      <c r="F100">
        <v>3</v>
      </c>
      <c r="G100">
        <v>80</v>
      </c>
      <c r="H100">
        <v>8</v>
      </c>
      <c r="I100">
        <v>0</v>
      </c>
      <c r="J100" t="s">
        <v>3</v>
      </c>
      <c r="K100">
        <v>41</v>
      </c>
      <c r="L100">
        <v>0</v>
      </c>
      <c r="M100">
        <v>32</v>
      </c>
      <c r="N100" t="s">
        <v>11</v>
      </c>
    </row>
    <row r="101" ht="14.25">
      <c r="A101">
        <v>27154</v>
      </c>
      <c r="B101">
        <v>0</v>
      </c>
      <c r="C101">
        <v>403</v>
      </c>
      <c r="D101">
        <v>0</v>
      </c>
      <c r="E101">
        <v>0</v>
      </c>
      <c r="F101">
        <v>8</v>
      </c>
      <c r="G101">
        <v>63</v>
      </c>
      <c r="H101">
        <v>0</v>
      </c>
      <c r="I101">
        <v>0</v>
      </c>
      <c r="J101">
        <v>0</v>
      </c>
      <c r="K101">
        <v>94</v>
      </c>
      <c r="L101" t="s">
        <v>7</v>
      </c>
      <c r="M101">
        <v>9</v>
      </c>
      <c r="N101">
        <v>0</v>
      </c>
    </row>
    <row r="102" ht="14.25">
      <c r="A102">
        <v>27174</v>
      </c>
      <c r="B102">
        <v>0</v>
      </c>
      <c r="C102">
        <v>401</v>
      </c>
      <c r="D102">
        <v>0</v>
      </c>
      <c r="E102">
        <v>0</v>
      </c>
      <c r="F102">
        <v>8</v>
      </c>
      <c r="G102" t="s">
        <v>16</v>
      </c>
      <c r="H102" t="s">
        <v>1</v>
      </c>
      <c r="I102">
        <v>0</v>
      </c>
      <c r="J102">
        <v>0</v>
      </c>
      <c r="K102" t="s">
        <v>2</v>
      </c>
      <c r="L102">
        <v>0</v>
      </c>
      <c r="M102">
        <v>0</v>
      </c>
      <c r="N102">
        <v>0</v>
      </c>
    </row>
    <row r="103" ht="14.25">
      <c r="A103">
        <v>27175</v>
      </c>
      <c r="B103">
        <v>1</v>
      </c>
      <c r="C103">
        <v>300</v>
      </c>
      <c r="D103">
        <v>0</v>
      </c>
      <c r="E103">
        <v>0</v>
      </c>
      <c r="F103">
        <v>8</v>
      </c>
      <c r="G103">
        <v>3</v>
      </c>
      <c r="H103" t="s">
        <v>3</v>
      </c>
      <c r="I103">
        <v>64</v>
      </c>
      <c r="J103" t="s">
        <v>3</v>
      </c>
      <c r="K103">
        <v>41</v>
      </c>
      <c r="L103">
        <v>0</v>
      </c>
      <c r="M103">
        <v>32</v>
      </c>
      <c r="N103" t="s">
        <v>12</v>
      </c>
    </row>
    <row r="104" ht="14.25">
      <c r="A104">
        <v>27176</v>
      </c>
      <c r="B104">
        <v>1</v>
      </c>
      <c r="C104">
        <v>301</v>
      </c>
      <c r="D104">
        <v>0</v>
      </c>
      <c r="E104">
        <v>0</v>
      </c>
      <c r="F104">
        <v>3</v>
      </c>
      <c r="G104">
        <v>88</v>
      </c>
      <c r="H104">
        <v>9</v>
      </c>
      <c r="I104">
        <v>0</v>
      </c>
      <c r="J104" t="s">
        <v>3</v>
      </c>
      <c r="K104">
        <v>41</v>
      </c>
      <c r="L104">
        <v>0</v>
      </c>
      <c r="M104">
        <v>32</v>
      </c>
      <c r="N104" t="s">
        <v>12</v>
      </c>
    </row>
    <row r="105" ht="14.25">
      <c r="A105">
        <v>27194</v>
      </c>
      <c r="B105">
        <v>0</v>
      </c>
      <c r="C105">
        <v>400</v>
      </c>
      <c r="D105">
        <v>0</v>
      </c>
      <c r="E105">
        <v>0</v>
      </c>
      <c r="F105">
        <v>8</v>
      </c>
      <c r="G105">
        <v>1</v>
      </c>
      <c r="H105">
        <v>0</v>
      </c>
      <c r="I105" t="s">
        <v>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ht="14.25">
      <c r="A106">
        <v>27206</v>
      </c>
      <c r="B106">
        <v>0</v>
      </c>
      <c r="C106">
        <v>201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62</v>
      </c>
      <c r="L106">
        <v>0</v>
      </c>
      <c r="M106">
        <v>0</v>
      </c>
      <c r="N106">
        <v>0</v>
      </c>
    </row>
    <row r="107" ht="14.25">
      <c r="A107">
        <v>27218</v>
      </c>
      <c r="B107">
        <v>0</v>
      </c>
      <c r="C107">
        <v>203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ht="14.25">
      <c r="A108">
        <v>27226</v>
      </c>
      <c r="B108">
        <v>1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3</v>
      </c>
      <c r="I108">
        <v>64</v>
      </c>
      <c r="J108" t="s">
        <v>3</v>
      </c>
      <c r="K108">
        <v>41</v>
      </c>
      <c r="L108">
        <v>0</v>
      </c>
      <c r="M108">
        <v>32</v>
      </c>
      <c r="N108" t="s">
        <v>13</v>
      </c>
    </row>
    <row r="109" ht="14.25">
      <c r="A109">
        <v>27227</v>
      </c>
      <c r="B109">
        <v>1</v>
      </c>
      <c r="C109">
        <v>301</v>
      </c>
      <c r="D109">
        <v>0</v>
      </c>
      <c r="E109">
        <v>0</v>
      </c>
      <c r="F109">
        <v>3</v>
      </c>
      <c r="G109" t="s">
        <v>14</v>
      </c>
      <c r="H109" t="s">
        <v>15</v>
      </c>
      <c r="I109">
        <v>0</v>
      </c>
      <c r="J109" t="s">
        <v>3</v>
      </c>
      <c r="K109">
        <v>41</v>
      </c>
      <c r="L109">
        <v>0</v>
      </c>
      <c r="M109">
        <v>32</v>
      </c>
      <c r="N109" t="s">
        <v>13</v>
      </c>
    </row>
    <row r="110" ht="14.25">
      <c r="A110">
        <v>27274</v>
      </c>
      <c r="B110">
        <v>0</v>
      </c>
      <c r="C110">
        <v>401</v>
      </c>
      <c r="D110">
        <v>0</v>
      </c>
      <c r="E110">
        <v>0</v>
      </c>
      <c r="F110">
        <v>8</v>
      </c>
      <c r="G110" t="s">
        <v>16</v>
      </c>
      <c r="H110" t="s">
        <v>1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</row>
    <row r="111" ht="14.25">
      <c r="A111">
        <v>27275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3</v>
      </c>
      <c r="I111">
        <v>64</v>
      </c>
      <c r="J111" t="s">
        <v>3</v>
      </c>
      <c r="K111">
        <v>41</v>
      </c>
      <c r="L111">
        <v>0</v>
      </c>
      <c r="M111">
        <v>32</v>
      </c>
      <c r="N111" t="s">
        <v>17</v>
      </c>
    </row>
    <row r="112" ht="14.25">
      <c r="A112">
        <v>27276</v>
      </c>
      <c r="B112">
        <v>1</v>
      </c>
      <c r="C112">
        <v>301</v>
      </c>
      <c r="D112">
        <v>0</v>
      </c>
      <c r="E112">
        <v>0</v>
      </c>
      <c r="F112">
        <v>3</v>
      </c>
      <c r="G112">
        <v>43</v>
      </c>
      <c r="H112" t="s">
        <v>18</v>
      </c>
      <c r="I112">
        <v>0</v>
      </c>
      <c r="J112" t="s">
        <v>3</v>
      </c>
      <c r="K112">
        <v>41</v>
      </c>
      <c r="L112">
        <v>0</v>
      </c>
      <c r="M112">
        <v>32</v>
      </c>
      <c r="N112" t="s">
        <v>17</v>
      </c>
    </row>
    <row r="113" ht="14.25">
      <c r="A113">
        <v>27294</v>
      </c>
      <c r="B113">
        <v>0</v>
      </c>
      <c r="C113">
        <v>400</v>
      </c>
      <c r="D113">
        <v>0</v>
      </c>
      <c r="E113">
        <v>0</v>
      </c>
      <c r="F113">
        <v>8</v>
      </c>
      <c r="G113">
        <v>1</v>
      </c>
      <c r="H113">
        <v>0</v>
      </c>
      <c r="I113" t="s">
        <v>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ht="14.25">
      <c r="A114">
        <v>27306</v>
      </c>
      <c r="B114">
        <v>0</v>
      </c>
      <c r="C114">
        <v>201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62</v>
      </c>
      <c r="L114">
        <v>0</v>
      </c>
      <c r="M114">
        <v>0</v>
      </c>
      <c r="N114">
        <v>0</v>
      </c>
    </row>
    <row r="115" ht="14.25">
      <c r="A115">
        <v>27318</v>
      </c>
      <c r="B115">
        <v>0</v>
      </c>
      <c r="C115">
        <v>203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ht="14.25">
      <c r="A116">
        <v>27326</v>
      </c>
      <c r="B116">
        <v>1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3</v>
      </c>
      <c r="I116">
        <v>64</v>
      </c>
      <c r="J116" t="s">
        <v>3</v>
      </c>
      <c r="K116">
        <v>41</v>
      </c>
      <c r="L116">
        <v>0</v>
      </c>
      <c r="M116">
        <v>32</v>
      </c>
      <c r="N116" t="s">
        <v>19</v>
      </c>
    </row>
    <row r="117" ht="14.25">
      <c r="A117">
        <v>27327</v>
      </c>
      <c r="B117">
        <v>1</v>
      </c>
      <c r="C117">
        <v>301</v>
      </c>
      <c r="D117">
        <v>0</v>
      </c>
      <c r="E117">
        <v>0</v>
      </c>
      <c r="F117">
        <v>3</v>
      </c>
      <c r="G117" t="s">
        <v>20</v>
      </c>
      <c r="H117" t="s">
        <v>5</v>
      </c>
      <c r="I117">
        <v>0</v>
      </c>
      <c r="J117" t="s">
        <v>3</v>
      </c>
      <c r="K117">
        <v>41</v>
      </c>
      <c r="L117">
        <v>0</v>
      </c>
      <c r="M117">
        <v>32</v>
      </c>
      <c r="N117" t="s">
        <v>19</v>
      </c>
    </row>
    <row r="118" ht="14.25">
      <c r="A118">
        <v>27374</v>
      </c>
      <c r="B118">
        <v>0</v>
      </c>
      <c r="C118">
        <v>401</v>
      </c>
      <c r="D118">
        <v>0</v>
      </c>
      <c r="E118">
        <v>0</v>
      </c>
      <c r="F118">
        <v>8</v>
      </c>
      <c r="G118" t="s">
        <v>16</v>
      </c>
      <c r="H118" t="s">
        <v>1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</row>
    <row r="119" ht="14.25">
      <c r="A119">
        <v>27376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3</v>
      </c>
      <c r="I119">
        <v>64</v>
      </c>
      <c r="J119" t="s">
        <v>3</v>
      </c>
      <c r="K119">
        <v>41</v>
      </c>
      <c r="L119">
        <v>0</v>
      </c>
      <c r="M119">
        <v>32</v>
      </c>
      <c r="N119" t="s">
        <v>21</v>
      </c>
    </row>
    <row r="120" ht="14.25">
      <c r="A120">
        <v>27377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8</v>
      </c>
      <c r="H120" t="s">
        <v>22</v>
      </c>
      <c r="I120">
        <v>0</v>
      </c>
      <c r="J120" t="s">
        <v>3</v>
      </c>
      <c r="K120">
        <v>41</v>
      </c>
      <c r="L120">
        <v>0</v>
      </c>
      <c r="M120">
        <v>32</v>
      </c>
      <c r="N120" t="s">
        <v>21</v>
      </c>
    </row>
    <row r="121" ht="14.25">
      <c r="A121">
        <v>27394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27406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27418</v>
      </c>
      <c r="B123">
        <v>0</v>
      </c>
      <c r="C123">
        <v>203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ht="14.25">
      <c r="A124">
        <v>27426</v>
      </c>
      <c r="B124">
        <v>1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3</v>
      </c>
      <c r="I124">
        <v>64</v>
      </c>
      <c r="J124" t="s">
        <v>3</v>
      </c>
      <c r="K124">
        <v>41</v>
      </c>
      <c r="L124">
        <v>0</v>
      </c>
      <c r="M124">
        <v>32</v>
      </c>
      <c r="N124" t="s">
        <v>23</v>
      </c>
    </row>
    <row r="125" ht="14.25">
      <c r="A125">
        <v>27427</v>
      </c>
      <c r="B125">
        <v>1</v>
      </c>
      <c r="C125">
        <v>301</v>
      </c>
      <c r="D125">
        <v>0</v>
      </c>
      <c r="E125">
        <v>0</v>
      </c>
      <c r="F125">
        <v>3</v>
      </c>
      <c r="G125" t="s">
        <v>24</v>
      </c>
      <c r="H125" t="s">
        <v>25</v>
      </c>
      <c r="I125">
        <v>0</v>
      </c>
      <c r="J125" t="s">
        <v>3</v>
      </c>
      <c r="K125">
        <v>41</v>
      </c>
      <c r="L125">
        <v>0</v>
      </c>
      <c r="M125">
        <v>32</v>
      </c>
      <c r="N125" t="s">
        <v>23</v>
      </c>
    </row>
    <row r="126" ht="14.25">
      <c r="A126">
        <v>27474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0</v>
      </c>
      <c r="H126" t="s">
        <v>1</v>
      </c>
      <c r="I126">
        <v>0</v>
      </c>
      <c r="J126">
        <v>0</v>
      </c>
      <c r="K126" t="s">
        <v>2</v>
      </c>
      <c r="L126">
        <v>0</v>
      </c>
      <c r="M126">
        <v>0</v>
      </c>
      <c r="N126">
        <v>0</v>
      </c>
    </row>
    <row r="127" ht="14.25">
      <c r="A127">
        <v>27475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3</v>
      </c>
      <c r="I127">
        <v>64</v>
      </c>
      <c r="J127" t="s">
        <v>3</v>
      </c>
      <c r="K127">
        <v>41</v>
      </c>
      <c r="L127">
        <v>0</v>
      </c>
      <c r="M127">
        <v>32</v>
      </c>
      <c r="N127" t="s">
        <v>29</v>
      </c>
    </row>
    <row r="128" ht="14.25">
      <c r="A128">
        <v>27476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30</v>
      </c>
      <c r="H128" t="s">
        <v>31</v>
      </c>
      <c r="I128">
        <v>0</v>
      </c>
      <c r="J128" t="s">
        <v>3</v>
      </c>
      <c r="K128">
        <v>41</v>
      </c>
      <c r="L128">
        <v>0</v>
      </c>
      <c r="M128">
        <v>32</v>
      </c>
      <c r="N128" t="s">
        <v>29</v>
      </c>
    </row>
    <row r="129" ht="14.25">
      <c r="A129">
        <v>27494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27506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27518</v>
      </c>
      <c r="B131">
        <v>0</v>
      </c>
      <c r="C131">
        <v>203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ht="14.25">
      <c r="A132">
        <v>27526</v>
      </c>
      <c r="B132">
        <v>1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3</v>
      </c>
      <c r="I132">
        <v>64</v>
      </c>
      <c r="J132" t="s">
        <v>3</v>
      </c>
      <c r="K132">
        <v>41</v>
      </c>
      <c r="L132">
        <v>0</v>
      </c>
      <c r="M132">
        <v>32</v>
      </c>
      <c r="N132">
        <v>20</v>
      </c>
    </row>
    <row r="133" ht="14.25">
      <c r="A133">
        <v>27527</v>
      </c>
      <c r="B133">
        <v>1</v>
      </c>
      <c r="C133">
        <v>301</v>
      </c>
      <c r="D133">
        <v>0</v>
      </c>
      <c r="E133">
        <v>0</v>
      </c>
      <c r="F133">
        <v>3</v>
      </c>
      <c r="G133" t="s">
        <v>32</v>
      </c>
      <c r="H133">
        <v>0</v>
      </c>
      <c r="I133">
        <v>0</v>
      </c>
      <c r="J133" t="s">
        <v>3</v>
      </c>
      <c r="K133">
        <v>41</v>
      </c>
      <c r="L133">
        <v>0</v>
      </c>
      <c r="M133">
        <v>32</v>
      </c>
      <c r="N133">
        <v>20</v>
      </c>
    </row>
    <row r="134" ht="14.25">
      <c r="A134">
        <v>27574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0</v>
      </c>
      <c r="H134" t="s">
        <v>1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</row>
    <row r="135" ht="14.25">
      <c r="A135">
        <v>27575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3</v>
      </c>
      <c r="I135">
        <v>64</v>
      </c>
      <c r="J135" t="s">
        <v>3</v>
      </c>
      <c r="K135">
        <v>41</v>
      </c>
      <c r="L135">
        <v>0</v>
      </c>
      <c r="M135">
        <v>32</v>
      </c>
      <c r="N135">
        <v>21</v>
      </c>
    </row>
    <row r="136" ht="14.25">
      <c r="A136">
        <v>27576</v>
      </c>
      <c r="B136">
        <v>1</v>
      </c>
      <c r="C136">
        <v>301</v>
      </c>
      <c r="D136">
        <v>0</v>
      </c>
      <c r="E136">
        <v>0</v>
      </c>
      <c r="F136">
        <v>3</v>
      </c>
      <c r="G136" t="s">
        <v>4</v>
      </c>
      <c r="H136">
        <v>1</v>
      </c>
      <c r="I136">
        <v>0</v>
      </c>
      <c r="J136" t="s">
        <v>3</v>
      </c>
      <c r="K136">
        <v>41</v>
      </c>
      <c r="L136">
        <v>0</v>
      </c>
      <c r="M136">
        <v>32</v>
      </c>
      <c r="N136">
        <v>21</v>
      </c>
    </row>
    <row r="137" ht="14.25">
      <c r="A137">
        <v>27594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27606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27618</v>
      </c>
      <c r="B139">
        <v>0</v>
      </c>
      <c r="C139">
        <v>203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ht="14.25">
      <c r="A140">
        <v>27626</v>
      </c>
      <c r="B140">
        <v>1</v>
      </c>
      <c r="C140">
        <v>300</v>
      </c>
      <c r="D140">
        <v>0</v>
      </c>
      <c r="E140">
        <v>0</v>
      </c>
      <c r="F140">
        <v>8</v>
      </c>
      <c r="G140">
        <v>3</v>
      </c>
      <c r="H140" t="s">
        <v>3</v>
      </c>
      <c r="I140">
        <v>64</v>
      </c>
      <c r="J140" t="s">
        <v>3</v>
      </c>
      <c r="K140">
        <v>41</v>
      </c>
      <c r="L140">
        <v>0</v>
      </c>
      <c r="M140">
        <v>32</v>
      </c>
      <c r="N140">
        <v>22</v>
      </c>
    </row>
    <row r="141" ht="14.25">
      <c r="A141">
        <v>27627</v>
      </c>
      <c r="B141">
        <v>1</v>
      </c>
      <c r="C141">
        <v>301</v>
      </c>
      <c r="D141">
        <v>0</v>
      </c>
      <c r="E141">
        <v>0</v>
      </c>
      <c r="F141">
        <v>3</v>
      </c>
      <c r="G141" t="s">
        <v>6</v>
      </c>
      <c r="H141">
        <v>2</v>
      </c>
      <c r="I141">
        <v>0</v>
      </c>
      <c r="J141" t="s">
        <v>3</v>
      </c>
      <c r="K141">
        <v>41</v>
      </c>
      <c r="L141">
        <v>0</v>
      </c>
      <c r="M141">
        <v>32</v>
      </c>
      <c r="N141">
        <v>22</v>
      </c>
    </row>
    <row r="142" ht="14.25">
      <c r="A142">
        <v>27654</v>
      </c>
      <c r="B142">
        <v>0</v>
      </c>
      <c r="C142">
        <v>402</v>
      </c>
      <c r="D142">
        <v>0</v>
      </c>
      <c r="E142">
        <v>0</v>
      </c>
      <c r="F142">
        <v>8</v>
      </c>
      <c r="G142" t="s">
        <v>26</v>
      </c>
      <c r="H142">
        <v>0</v>
      </c>
      <c r="I142">
        <v>0</v>
      </c>
      <c r="J142">
        <v>0</v>
      </c>
      <c r="K142" t="s">
        <v>27</v>
      </c>
      <c r="L142" t="s">
        <v>28</v>
      </c>
      <c r="M142">
        <v>9</v>
      </c>
      <c r="N142">
        <v>0</v>
      </c>
    </row>
    <row r="143" ht="14.25">
      <c r="A143">
        <v>27674</v>
      </c>
      <c r="B143">
        <v>0</v>
      </c>
      <c r="C143">
        <v>401</v>
      </c>
      <c r="D143">
        <v>0</v>
      </c>
      <c r="E143">
        <v>0</v>
      </c>
      <c r="F143">
        <v>8</v>
      </c>
      <c r="G143" t="s">
        <v>0</v>
      </c>
      <c r="H143" t="s">
        <v>1</v>
      </c>
      <c r="I143">
        <v>0</v>
      </c>
      <c r="J143">
        <v>0</v>
      </c>
      <c r="K143" t="s">
        <v>8</v>
      </c>
      <c r="L143">
        <v>0</v>
      </c>
      <c r="M143">
        <v>0</v>
      </c>
      <c r="N143">
        <v>0</v>
      </c>
    </row>
    <row r="144" ht="14.25">
      <c r="A144">
        <v>27675</v>
      </c>
      <c r="B144">
        <v>1</v>
      </c>
      <c r="C144">
        <v>300</v>
      </c>
      <c r="D144">
        <v>0</v>
      </c>
      <c r="E144">
        <v>0</v>
      </c>
      <c r="F144">
        <v>8</v>
      </c>
      <c r="G144">
        <v>3</v>
      </c>
      <c r="H144" t="s">
        <v>3</v>
      </c>
      <c r="I144">
        <v>64</v>
      </c>
      <c r="J144" t="s">
        <v>3</v>
      </c>
      <c r="K144">
        <v>41</v>
      </c>
      <c r="L144">
        <v>0</v>
      </c>
      <c r="M144">
        <v>32</v>
      </c>
      <c r="N144">
        <v>23</v>
      </c>
    </row>
    <row r="145" ht="14.25">
      <c r="A145">
        <v>27676</v>
      </c>
      <c r="B145">
        <v>1</v>
      </c>
      <c r="C145">
        <v>301</v>
      </c>
      <c r="D145">
        <v>0</v>
      </c>
      <c r="E145">
        <v>0</v>
      </c>
      <c r="F145">
        <v>3</v>
      </c>
      <c r="G145">
        <v>96</v>
      </c>
      <c r="H145">
        <v>3</v>
      </c>
      <c r="I145">
        <v>0</v>
      </c>
      <c r="J145" t="s">
        <v>3</v>
      </c>
      <c r="K145">
        <v>41</v>
      </c>
      <c r="L145">
        <v>0</v>
      </c>
      <c r="M145">
        <v>32</v>
      </c>
      <c r="N145">
        <v>23</v>
      </c>
    </row>
    <row r="146" ht="14.25">
      <c r="A146">
        <v>27694</v>
      </c>
      <c r="B146">
        <v>0</v>
      </c>
      <c r="C146">
        <v>400</v>
      </c>
      <c r="D146">
        <v>0</v>
      </c>
      <c r="E146">
        <v>0</v>
      </c>
      <c r="F146">
        <v>8</v>
      </c>
      <c r="G146">
        <v>1</v>
      </c>
      <c r="H146">
        <v>0</v>
      </c>
      <c r="I146" t="s">
        <v>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ht="14.25">
      <c r="A147">
        <v>27706</v>
      </c>
      <c r="B147">
        <v>0</v>
      </c>
      <c r="C147">
        <v>201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</row>
    <row r="148" ht="14.25">
      <c r="A148">
        <v>27718</v>
      </c>
      <c r="B148">
        <v>0</v>
      </c>
      <c r="C148">
        <v>203</v>
      </c>
      <c r="D148">
        <v>0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27726</v>
      </c>
      <c r="B149">
        <v>1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3</v>
      </c>
      <c r="I149">
        <v>64</v>
      </c>
      <c r="J149" t="s">
        <v>3</v>
      </c>
      <c r="K149">
        <v>41</v>
      </c>
      <c r="L149">
        <v>0</v>
      </c>
      <c r="M149">
        <v>32</v>
      </c>
      <c r="N149">
        <v>64</v>
      </c>
    </row>
    <row r="150" ht="14.25">
      <c r="A150">
        <v>27727</v>
      </c>
      <c r="B150">
        <v>1</v>
      </c>
      <c r="C150">
        <v>301</v>
      </c>
      <c r="D150">
        <v>0</v>
      </c>
      <c r="E150">
        <v>0</v>
      </c>
      <c r="F150">
        <v>3</v>
      </c>
      <c r="G150">
        <v>3</v>
      </c>
      <c r="H150">
        <v>4</v>
      </c>
      <c r="I150">
        <v>0</v>
      </c>
      <c r="J150" t="s">
        <v>3</v>
      </c>
      <c r="K150">
        <v>41</v>
      </c>
      <c r="L150">
        <v>0</v>
      </c>
      <c r="M150">
        <v>32</v>
      </c>
      <c r="N150">
        <v>64</v>
      </c>
    </row>
    <row r="151" ht="14.25">
      <c r="A151">
        <v>27730</v>
      </c>
      <c r="B151">
        <v>0</v>
      </c>
      <c r="C151">
        <v>204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27742</v>
      </c>
      <c r="B152">
        <v>0</v>
      </c>
      <c r="C152">
        <v>202</v>
      </c>
      <c r="D152">
        <v>0</v>
      </c>
      <c r="E152">
        <v>0</v>
      </c>
      <c r="F152">
        <v>8</v>
      </c>
      <c r="G152" t="s">
        <v>32</v>
      </c>
      <c r="H152" t="s">
        <v>24</v>
      </c>
      <c r="I152">
        <v>0</v>
      </c>
      <c r="J152">
        <v>0</v>
      </c>
      <c r="K152">
        <v>1</v>
      </c>
      <c r="L152" t="s">
        <v>33</v>
      </c>
      <c r="M152">
        <v>22</v>
      </c>
      <c r="N152">
        <v>0</v>
      </c>
    </row>
    <row r="153" ht="14.25">
      <c r="A153">
        <v>27754</v>
      </c>
      <c r="B153">
        <v>0</v>
      </c>
      <c r="C153">
        <v>666</v>
      </c>
      <c r="D153">
        <v>0</v>
      </c>
      <c r="E153">
        <v>0</v>
      </c>
      <c r="F153">
        <v>8</v>
      </c>
      <c r="G153">
        <v>52</v>
      </c>
      <c r="H153">
        <v>8</v>
      </c>
      <c r="I153">
        <v>1</v>
      </c>
      <c r="J153">
        <v>5</v>
      </c>
      <c r="K153">
        <v>52</v>
      </c>
      <c r="L153">
        <v>57</v>
      </c>
      <c r="M153">
        <v>12</v>
      </c>
      <c r="N153">
        <v>44</v>
      </c>
    </row>
    <row r="154" ht="14.25">
      <c r="A154">
        <v>27766</v>
      </c>
      <c r="B154">
        <v>0</v>
      </c>
      <c r="C154">
        <v>665</v>
      </c>
      <c r="D154">
        <v>0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53</v>
      </c>
      <c r="K154" t="s">
        <v>34</v>
      </c>
      <c r="L154">
        <v>18</v>
      </c>
      <c r="M154">
        <v>53</v>
      </c>
      <c r="N154">
        <v>0</v>
      </c>
    </row>
    <row r="155" ht="14.25">
      <c r="A155">
        <v>27774</v>
      </c>
      <c r="B155">
        <v>0</v>
      </c>
      <c r="C155">
        <v>401</v>
      </c>
      <c r="D155">
        <v>0</v>
      </c>
      <c r="E155">
        <v>0</v>
      </c>
      <c r="F155">
        <v>8</v>
      </c>
      <c r="G155" t="s">
        <v>16</v>
      </c>
      <c r="H155" t="s">
        <v>1</v>
      </c>
      <c r="I155">
        <v>0</v>
      </c>
      <c r="J155">
        <v>0</v>
      </c>
      <c r="K155" t="s">
        <v>8</v>
      </c>
      <c r="L155">
        <v>0</v>
      </c>
      <c r="M155">
        <v>0</v>
      </c>
      <c r="N155">
        <v>0</v>
      </c>
    </row>
    <row r="156" ht="14.25">
      <c r="A156">
        <v>27775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3</v>
      </c>
      <c r="I156">
        <v>64</v>
      </c>
      <c r="J156" t="s">
        <v>3</v>
      </c>
      <c r="K156">
        <v>41</v>
      </c>
      <c r="L156">
        <v>0</v>
      </c>
      <c r="M156">
        <v>32</v>
      </c>
      <c r="N156">
        <v>65</v>
      </c>
    </row>
    <row r="157" ht="14.25">
      <c r="A157">
        <v>27776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54</v>
      </c>
      <c r="H157">
        <v>5</v>
      </c>
      <c r="I157">
        <v>0</v>
      </c>
      <c r="J157" t="s">
        <v>3</v>
      </c>
      <c r="K157">
        <v>41</v>
      </c>
      <c r="L157">
        <v>0</v>
      </c>
      <c r="M157">
        <v>32</v>
      </c>
      <c r="N157">
        <v>65</v>
      </c>
    </row>
    <row r="158" ht="14.25">
      <c r="A158">
        <v>27778</v>
      </c>
      <c r="B158">
        <v>0</v>
      </c>
      <c r="C158">
        <v>200</v>
      </c>
      <c r="D158">
        <v>0</v>
      </c>
      <c r="E158">
        <v>0</v>
      </c>
      <c r="F158">
        <v>8</v>
      </c>
      <c r="G158" t="s">
        <v>26</v>
      </c>
      <c r="H158">
        <v>0</v>
      </c>
      <c r="I158" t="s">
        <v>27</v>
      </c>
      <c r="J158" t="s">
        <v>28</v>
      </c>
      <c r="K158">
        <v>9</v>
      </c>
      <c r="L158">
        <v>0</v>
      </c>
      <c r="M158">
        <v>1</v>
      </c>
      <c r="N158">
        <v>0</v>
      </c>
    </row>
    <row r="159" ht="14.25">
      <c r="A159">
        <v>27794</v>
      </c>
      <c r="B159">
        <v>0</v>
      </c>
      <c r="C159">
        <v>400</v>
      </c>
      <c r="D159">
        <v>0</v>
      </c>
      <c r="E159">
        <v>0</v>
      </c>
      <c r="F159">
        <v>8</v>
      </c>
      <c r="G159">
        <v>1</v>
      </c>
      <c r="H159">
        <v>0</v>
      </c>
      <c r="I159" t="s">
        <v>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ht="14.25">
      <c r="A160">
        <v>27806</v>
      </c>
      <c r="B160">
        <v>0</v>
      </c>
      <c r="C160">
        <v>201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62</v>
      </c>
      <c r="L160">
        <v>0</v>
      </c>
      <c r="M160">
        <v>0</v>
      </c>
      <c r="N160">
        <v>0</v>
      </c>
    </row>
    <row r="161" ht="14.25">
      <c r="A161">
        <v>27818</v>
      </c>
      <c r="B161">
        <v>0</v>
      </c>
      <c r="C161">
        <v>203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ht="14.25">
      <c r="A162">
        <v>27826</v>
      </c>
      <c r="B162">
        <v>1</v>
      </c>
      <c r="C162">
        <v>300</v>
      </c>
      <c r="D162">
        <v>0</v>
      </c>
      <c r="E162">
        <v>0</v>
      </c>
      <c r="F162">
        <v>8</v>
      </c>
      <c r="G162">
        <v>3</v>
      </c>
      <c r="H162" t="s">
        <v>3</v>
      </c>
      <c r="I162">
        <v>64</v>
      </c>
      <c r="J162" t="s">
        <v>3</v>
      </c>
      <c r="K162">
        <v>41</v>
      </c>
      <c r="L162">
        <v>0</v>
      </c>
      <c r="M162">
        <v>32</v>
      </c>
      <c r="N162">
        <v>66</v>
      </c>
    </row>
    <row r="163" ht="14.25">
      <c r="A163">
        <v>27827</v>
      </c>
      <c r="B163">
        <v>1</v>
      </c>
      <c r="C163">
        <v>301</v>
      </c>
      <c r="D163">
        <v>0</v>
      </c>
      <c r="E163">
        <v>0</v>
      </c>
      <c r="F163">
        <v>3</v>
      </c>
      <c r="G163" t="s">
        <v>9</v>
      </c>
      <c r="H163">
        <v>6</v>
      </c>
      <c r="I163">
        <v>0</v>
      </c>
      <c r="J163" t="s">
        <v>3</v>
      </c>
      <c r="K163">
        <v>41</v>
      </c>
      <c r="L163">
        <v>0</v>
      </c>
      <c r="M163">
        <v>32</v>
      </c>
      <c r="N163">
        <v>66</v>
      </c>
    </row>
    <row r="164" ht="14.25">
      <c r="A164">
        <v>27874</v>
      </c>
      <c r="B164">
        <v>0</v>
      </c>
      <c r="C164">
        <v>401</v>
      </c>
      <c r="D164">
        <v>0</v>
      </c>
      <c r="E164">
        <v>0</v>
      </c>
      <c r="F164">
        <v>8</v>
      </c>
      <c r="G164" t="s">
        <v>16</v>
      </c>
      <c r="H164" t="s">
        <v>1</v>
      </c>
      <c r="I164">
        <v>0</v>
      </c>
      <c r="J164">
        <v>0</v>
      </c>
      <c r="K164" t="s">
        <v>8</v>
      </c>
      <c r="L164">
        <v>0</v>
      </c>
      <c r="M164">
        <v>0</v>
      </c>
      <c r="N164">
        <v>0</v>
      </c>
    </row>
    <row r="165" ht="14.25">
      <c r="A165">
        <v>27876</v>
      </c>
      <c r="B165">
        <v>1</v>
      </c>
      <c r="C165">
        <v>300</v>
      </c>
      <c r="D165">
        <v>0</v>
      </c>
      <c r="E165">
        <v>0</v>
      </c>
      <c r="F165">
        <v>8</v>
      </c>
      <c r="G165">
        <v>3</v>
      </c>
      <c r="H165" t="s">
        <v>3</v>
      </c>
      <c r="I165">
        <v>64</v>
      </c>
      <c r="J165" t="s">
        <v>3</v>
      </c>
      <c r="K165">
        <v>41</v>
      </c>
      <c r="L165">
        <v>0</v>
      </c>
      <c r="M165">
        <v>32</v>
      </c>
      <c r="N165">
        <v>67</v>
      </c>
    </row>
    <row r="166" ht="14.25">
      <c r="A166">
        <v>27876</v>
      </c>
      <c r="B166">
        <v>1</v>
      </c>
      <c r="C166">
        <v>301</v>
      </c>
      <c r="D166">
        <v>0</v>
      </c>
      <c r="E166">
        <v>0</v>
      </c>
      <c r="F166">
        <v>3</v>
      </c>
      <c r="G166" t="s">
        <v>10</v>
      </c>
      <c r="H166">
        <v>7</v>
      </c>
      <c r="I166">
        <v>0</v>
      </c>
      <c r="J166" t="s">
        <v>3</v>
      </c>
      <c r="K166">
        <v>41</v>
      </c>
      <c r="L166">
        <v>0</v>
      </c>
      <c r="M166">
        <v>32</v>
      </c>
      <c r="N166">
        <v>67</v>
      </c>
    </row>
    <row r="167" ht="14.25">
      <c r="A167">
        <v>27894</v>
      </c>
      <c r="B167">
        <v>0</v>
      </c>
      <c r="C167">
        <v>400</v>
      </c>
      <c r="D167">
        <v>0</v>
      </c>
      <c r="E167">
        <v>0</v>
      </c>
      <c r="F167">
        <v>8</v>
      </c>
      <c r="G167">
        <v>1</v>
      </c>
      <c r="H167">
        <v>0</v>
      </c>
      <c r="I167" t="s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ht="14.25">
      <c r="A168">
        <v>27906</v>
      </c>
      <c r="B168">
        <v>0</v>
      </c>
      <c r="C168">
        <v>201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62</v>
      </c>
      <c r="L168">
        <v>0</v>
      </c>
      <c r="M168">
        <v>0</v>
      </c>
      <c r="N168">
        <v>0</v>
      </c>
    </row>
    <row r="169" ht="14.25">
      <c r="A169">
        <v>27918</v>
      </c>
      <c r="B169">
        <v>0</v>
      </c>
      <c r="C169">
        <v>203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27926</v>
      </c>
      <c r="B170">
        <v>1</v>
      </c>
      <c r="C170">
        <v>300</v>
      </c>
      <c r="D170">
        <v>0</v>
      </c>
      <c r="E170">
        <v>0</v>
      </c>
      <c r="F170">
        <v>8</v>
      </c>
      <c r="G170">
        <v>3</v>
      </c>
      <c r="H170" t="s">
        <v>3</v>
      </c>
      <c r="I170">
        <v>64</v>
      </c>
      <c r="J170" t="s">
        <v>3</v>
      </c>
      <c r="K170">
        <v>41</v>
      </c>
      <c r="L170">
        <v>0</v>
      </c>
      <c r="M170">
        <v>32</v>
      </c>
      <c r="N170" t="s">
        <v>11</v>
      </c>
    </row>
    <row r="171" ht="14.25">
      <c r="A171">
        <v>27927</v>
      </c>
      <c r="B171">
        <v>1</v>
      </c>
      <c r="C171">
        <v>301</v>
      </c>
      <c r="D171">
        <v>0</v>
      </c>
      <c r="E171">
        <v>0</v>
      </c>
      <c r="F171">
        <v>3</v>
      </c>
      <c r="G171">
        <v>80</v>
      </c>
      <c r="H171">
        <v>8</v>
      </c>
      <c r="I171">
        <v>0</v>
      </c>
      <c r="J171" t="s">
        <v>3</v>
      </c>
      <c r="K171">
        <v>41</v>
      </c>
      <c r="L171">
        <v>0</v>
      </c>
      <c r="M171">
        <v>32</v>
      </c>
      <c r="N171" t="s">
        <v>11</v>
      </c>
    </row>
    <row r="172" ht="14.25">
      <c r="A172">
        <v>27974</v>
      </c>
      <c r="B172">
        <v>0</v>
      </c>
      <c r="C172">
        <v>401</v>
      </c>
      <c r="D172">
        <v>0</v>
      </c>
      <c r="E172">
        <v>0</v>
      </c>
      <c r="F172">
        <v>8</v>
      </c>
      <c r="G172" t="s">
        <v>16</v>
      </c>
      <c r="H172" t="s">
        <v>1</v>
      </c>
      <c r="I172">
        <v>0</v>
      </c>
      <c r="J172">
        <v>0</v>
      </c>
      <c r="K172" t="s">
        <v>2</v>
      </c>
      <c r="L172">
        <v>0</v>
      </c>
      <c r="M172">
        <v>0</v>
      </c>
      <c r="N172">
        <v>0</v>
      </c>
    </row>
    <row r="173" ht="14.25">
      <c r="A173">
        <v>27976</v>
      </c>
      <c r="B173">
        <v>1</v>
      </c>
      <c r="C173">
        <v>300</v>
      </c>
      <c r="D173">
        <v>0</v>
      </c>
      <c r="E173">
        <v>0</v>
      </c>
      <c r="F173">
        <v>8</v>
      </c>
      <c r="G173">
        <v>3</v>
      </c>
      <c r="H173" t="s">
        <v>3</v>
      </c>
      <c r="I173">
        <v>64</v>
      </c>
      <c r="J173" t="s">
        <v>3</v>
      </c>
      <c r="K173">
        <v>41</v>
      </c>
      <c r="L173">
        <v>0</v>
      </c>
      <c r="M173">
        <v>32</v>
      </c>
      <c r="N173" t="s">
        <v>12</v>
      </c>
    </row>
    <row r="174" ht="14.25">
      <c r="A174">
        <v>27976</v>
      </c>
      <c r="B174">
        <v>1</v>
      </c>
      <c r="C174">
        <v>301</v>
      </c>
      <c r="D174">
        <v>0</v>
      </c>
      <c r="E174">
        <v>0</v>
      </c>
      <c r="F174">
        <v>3</v>
      </c>
      <c r="G174">
        <v>88</v>
      </c>
      <c r="H174">
        <v>9</v>
      </c>
      <c r="I174">
        <v>0</v>
      </c>
      <c r="J174" t="s">
        <v>3</v>
      </c>
      <c r="K174">
        <v>41</v>
      </c>
      <c r="L174">
        <v>0</v>
      </c>
      <c r="M174">
        <v>32</v>
      </c>
      <c r="N174" t="s">
        <v>12</v>
      </c>
    </row>
    <row r="175" ht="14.25">
      <c r="A175">
        <v>27994</v>
      </c>
      <c r="B175">
        <v>0</v>
      </c>
      <c r="C175">
        <v>400</v>
      </c>
      <c r="D175">
        <v>0</v>
      </c>
      <c r="E175">
        <v>0</v>
      </c>
      <c r="F175">
        <v>8</v>
      </c>
      <c r="G175">
        <v>1</v>
      </c>
      <c r="H175">
        <v>0</v>
      </c>
      <c r="I175" t="s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ht="14.25">
      <c r="A176">
        <v>28006</v>
      </c>
      <c r="B176">
        <v>0</v>
      </c>
      <c r="C176">
        <v>201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62</v>
      </c>
      <c r="L176">
        <v>0</v>
      </c>
      <c r="M176">
        <v>0</v>
      </c>
      <c r="N176">
        <v>0</v>
      </c>
    </row>
    <row r="177" ht="14.25">
      <c r="A177">
        <v>28018</v>
      </c>
      <c r="B177">
        <v>0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28026</v>
      </c>
      <c r="B178">
        <v>1</v>
      </c>
      <c r="C178">
        <v>300</v>
      </c>
      <c r="D178">
        <v>0</v>
      </c>
      <c r="E178">
        <v>0</v>
      </c>
      <c r="F178">
        <v>8</v>
      </c>
      <c r="G178">
        <v>3</v>
      </c>
      <c r="H178" t="s">
        <v>3</v>
      </c>
      <c r="I178">
        <v>64</v>
      </c>
      <c r="J178" t="s">
        <v>3</v>
      </c>
      <c r="K178">
        <v>41</v>
      </c>
      <c r="L178">
        <v>0</v>
      </c>
      <c r="M178">
        <v>32</v>
      </c>
      <c r="N178" t="s">
        <v>13</v>
      </c>
    </row>
    <row r="179" ht="14.25">
      <c r="A179">
        <v>28027</v>
      </c>
      <c r="B179">
        <v>1</v>
      </c>
      <c r="C179">
        <v>301</v>
      </c>
      <c r="D179">
        <v>0</v>
      </c>
      <c r="E179">
        <v>0</v>
      </c>
      <c r="F179">
        <v>3</v>
      </c>
      <c r="G179" t="s">
        <v>14</v>
      </c>
      <c r="H179" t="s">
        <v>15</v>
      </c>
      <c r="I179">
        <v>0</v>
      </c>
      <c r="J179" t="s">
        <v>3</v>
      </c>
      <c r="K179">
        <v>41</v>
      </c>
      <c r="L179">
        <v>0</v>
      </c>
      <c r="M179">
        <v>32</v>
      </c>
      <c r="N179" t="s">
        <v>13</v>
      </c>
    </row>
    <row r="180" ht="14.25">
      <c r="A180">
        <v>28074</v>
      </c>
      <c r="B180">
        <v>0</v>
      </c>
      <c r="C180">
        <v>401</v>
      </c>
      <c r="D180">
        <v>0</v>
      </c>
      <c r="E180">
        <v>0</v>
      </c>
      <c r="F180">
        <v>8</v>
      </c>
      <c r="G180" t="s">
        <v>16</v>
      </c>
      <c r="H180" t="s">
        <v>1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</row>
    <row r="181" ht="14.25">
      <c r="A181">
        <v>28076</v>
      </c>
      <c r="B181">
        <v>1</v>
      </c>
      <c r="C181">
        <v>300</v>
      </c>
      <c r="D181">
        <v>0</v>
      </c>
      <c r="E181">
        <v>0</v>
      </c>
      <c r="F181">
        <v>8</v>
      </c>
      <c r="G181">
        <v>3</v>
      </c>
      <c r="H181" t="s">
        <v>3</v>
      </c>
      <c r="I181">
        <v>64</v>
      </c>
      <c r="J181" t="s">
        <v>3</v>
      </c>
      <c r="K181">
        <v>41</v>
      </c>
      <c r="L181">
        <v>0</v>
      </c>
      <c r="M181">
        <v>32</v>
      </c>
      <c r="N181" t="s">
        <v>17</v>
      </c>
    </row>
    <row r="182" ht="14.25">
      <c r="A182">
        <v>28076</v>
      </c>
      <c r="B182">
        <v>1</v>
      </c>
      <c r="C182">
        <v>301</v>
      </c>
      <c r="D182">
        <v>0</v>
      </c>
      <c r="E182">
        <v>0</v>
      </c>
      <c r="F182">
        <v>3</v>
      </c>
      <c r="G182">
        <v>43</v>
      </c>
      <c r="H182" t="s">
        <v>18</v>
      </c>
      <c r="I182">
        <v>0</v>
      </c>
      <c r="J182" t="s">
        <v>3</v>
      </c>
      <c r="K182">
        <v>41</v>
      </c>
      <c r="L182">
        <v>0</v>
      </c>
      <c r="M182">
        <v>32</v>
      </c>
      <c r="N182" t="s">
        <v>17</v>
      </c>
    </row>
    <row r="183" ht="14.25">
      <c r="A183">
        <v>28095</v>
      </c>
      <c r="B183">
        <v>0</v>
      </c>
      <c r="C183">
        <v>400</v>
      </c>
      <c r="D183">
        <v>0</v>
      </c>
      <c r="E183">
        <v>0</v>
      </c>
      <c r="F183">
        <v>8</v>
      </c>
      <c r="G183">
        <v>1</v>
      </c>
      <c r="H183">
        <v>0</v>
      </c>
      <c r="I183" t="s">
        <v>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4.25">
      <c r="A184">
        <v>28106</v>
      </c>
      <c r="B184">
        <v>0</v>
      </c>
      <c r="C184">
        <v>201</v>
      </c>
      <c r="D184">
        <v>0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0</v>
      </c>
      <c r="M184">
        <v>0</v>
      </c>
      <c r="N184">
        <v>0</v>
      </c>
    </row>
    <row r="185" ht="14.25">
      <c r="A185">
        <v>28118</v>
      </c>
      <c r="B185">
        <v>0</v>
      </c>
      <c r="C185">
        <v>203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28126</v>
      </c>
      <c r="B186">
        <v>1</v>
      </c>
      <c r="C186">
        <v>300</v>
      </c>
      <c r="D186">
        <v>0</v>
      </c>
      <c r="E186">
        <v>0</v>
      </c>
      <c r="F186">
        <v>8</v>
      </c>
      <c r="G186">
        <v>3</v>
      </c>
      <c r="H186" t="s">
        <v>3</v>
      </c>
      <c r="I186">
        <v>64</v>
      </c>
      <c r="J186" t="s">
        <v>3</v>
      </c>
      <c r="K186">
        <v>41</v>
      </c>
      <c r="L186">
        <v>0</v>
      </c>
      <c r="M186">
        <v>32</v>
      </c>
      <c r="N186" t="s">
        <v>19</v>
      </c>
    </row>
    <row r="187" ht="14.25">
      <c r="A187">
        <v>28127</v>
      </c>
      <c r="B187">
        <v>1</v>
      </c>
      <c r="C187">
        <v>301</v>
      </c>
      <c r="D187">
        <v>0</v>
      </c>
      <c r="E187">
        <v>0</v>
      </c>
      <c r="F187">
        <v>3</v>
      </c>
      <c r="G187" t="s">
        <v>20</v>
      </c>
      <c r="H187" t="s">
        <v>5</v>
      </c>
      <c r="I187">
        <v>0</v>
      </c>
      <c r="J187" t="s">
        <v>3</v>
      </c>
      <c r="K187">
        <v>41</v>
      </c>
      <c r="L187">
        <v>0</v>
      </c>
      <c r="M187">
        <v>32</v>
      </c>
      <c r="N187" t="s">
        <v>19</v>
      </c>
    </row>
    <row r="188" ht="14.25">
      <c r="A188">
        <v>28155</v>
      </c>
      <c r="B188">
        <v>0</v>
      </c>
      <c r="C188">
        <v>403</v>
      </c>
      <c r="D188">
        <v>0</v>
      </c>
      <c r="E188">
        <v>0</v>
      </c>
      <c r="F188">
        <v>8</v>
      </c>
      <c r="G188">
        <v>63</v>
      </c>
      <c r="H188">
        <v>0</v>
      </c>
      <c r="I188">
        <v>0</v>
      </c>
      <c r="J188">
        <v>0</v>
      </c>
      <c r="K188">
        <v>94</v>
      </c>
      <c r="L188" t="s">
        <v>7</v>
      </c>
      <c r="M188">
        <v>9</v>
      </c>
      <c r="N188">
        <v>0</v>
      </c>
    </row>
    <row r="189" ht="14.25">
      <c r="A189">
        <v>28175</v>
      </c>
      <c r="B189">
        <v>0</v>
      </c>
      <c r="C189">
        <v>401</v>
      </c>
      <c r="D189">
        <v>0</v>
      </c>
      <c r="E189">
        <v>0</v>
      </c>
      <c r="F189">
        <v>8</v>
      </c>
      <c r="G189" t="s">
        <v>16</v>
      </c>
      <c r="H189" t="s">
        <v>1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</row>
    <row r="190" ht="14.25">
      <c r="A190">
        <v>28176</v>
      </c>
      <c r="B190">
        <v>1</v>
      </c>
      <c r="C190">
        <v>300</v>
      </c>
      <c r="D190">
        <v>0</v>
      </c>
      <c r="E190">
        <v>0</v>
      </c>
      <c r="F190">
        <v>8</v>
      </c>
      <c r="G190">
        <v>3</v>
      </c>
      <c r="H190" t="s">
        <v>3</v>
      </c>
      <c r="I190">
        <v>64</v>
      </c>
      <c r="J190" t="s">
        <v>3</v>
      </c>
      <c r="K190">
        <v>41</v>
      </c>
      <c r="L190">
        <v>0</v>
      </c>
      <c r="M190">
        <v>32</v>
      </c>
      <c r="N190" t="s">
        <v>21</v>
      </c>
    </row>
    <row r="191" ht="14.25">
      <c r="A191">
        <v>28176</v>
      </c>
      <c r="B191">
        <v>1</v>
      </c>
      <c r="C191">
        <v>301</v>
      </c>
      <c r="D191">
        <v>0</v>
      </c>
      <c r="E191">
        <v>0</v>
      </c>
      <c r="F191">
        <v>3</v>
      </c>
      <c r="G191" t="s">
        <v>8</v>
      </c>
      <c r="H191" t="s">
        <v>22</v>
      </c>
      <c r="I191">
        <v>0</v>
      </c>
      <c r="J191" t="s">
        <v>3</v>
      </c>
      <c r="K191">
        <v>41</v>
      </c>
      <c r="L191">
        <v>0</v>
      </c>
      <c r="M191">
        <v>32</v>
      </c>
      <c r="N191" t="s">
        <v>21</v>
      </c>
    </row>
    <row r="192" ht="14.25">
      <c r="A192">
        <v>28195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28206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28218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28226</v>
      </c>
      <c r="B195">
        <v>1</v>
      </c>
      <c r="C195">
        <v>300</v>
      </c>
      <c r="D195">
        <v>0</v>
      </c>
      <c r="E195">
        <v>0</v>
      </c>
      <c r="F195">
        <v>8</v>
      </c>
      <c r="G195">
        <v>3</v>
      </c>
      <c r="H195" t="s">
        <v>3</v>
      </c>
      <c r="I195">
        <v>64</v>
      </c>
      <c r="J195" t="s">
        <v>3</v>
      </c>
      <c r="K195">
        <v>41</v>
      </c>
      <c r="L195">
        <v>0</v>
      </c>
      <c r="M195">
        <v>32</v>
      </c>
      <c r="N195" t="s">
        <v>23</v>
      </c>
    </row>
    <row r="196" ht="14.25">
      <c r="A196">
        <v>28227</v>
      </c>
      <c r="B196">
        <v>1</v>
      </c>
      <c r="C196">
        <v>301</v>
      </c>
      <c r="D196">
        <v>0</v>
      </c>
      <c r="E196">
        <v>0</v>
      </c>
      <c r="F196">
        <v>3</v>
      </c>
      <c r="G196" t="s">
        <v>24</v>
      </c>
      <c r="H196" t="s">
        <v>25</v>
      </c>
      <c r="I196">
        <v>0</v>
      </c>
      <c r="J196" t="s">
        <v>3</v>
      </c>
      <c r="K196">
        <v>41</v>
      </c>
      <c r="L196">
        <v>0</v>
      </c>
      <c r="M196">
        <v>32</v>
      </c>
      <c r="N196" t="s">
        <v>23</v>
      </c>
    </row>
    <row r="197" ht="14.25">
      <c r="A197">
        <v>28275</v>
      </c>
      <c r="B197">
        <v>0</v>
      </c>
      <c r="C197">
        <v>401</v>
      </c>
      <c r="D197">
        <v>0</v>
      </c>
      <c r="E197">
        <v>0</v>
      </c>
      <c r="F197">
        <v>8</v>
      </c>
      <c r="G197" t="s">
        <v>16</v>
      </c>
      <c r="H197" t="s">
        <v>1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</row>
    <row r="198" ht="14.25">
      <c r="A198">
        <v>28276</v>
      </c>
      <c r="B198">
        <v>1</v>
      </c>
      <c r="C198">
        <v>300</v>
      </c>
      <c r="D198">
        <v>0</v>
      </c>
      <c r="E198">
        <v>0</v>
      </c>
      <c r="F198">
        <v>8</v>
      </c>
      <c r="G198">
        <v>3</v>
      </c>
      <c r="H198" t="s">
        <v>3</v>
      </c>
      <c r="I198">
        <v>64</v>
      </c>
      <c r="J198" t="s">
        <v>3</v>
      </c>
      <c r="K198">
        <v>41</v>
      </c>
      <c r="L198">
        <v>0</v>
      </c>
      <c r="M198">
        <v>32</v>
      </c>
      <c r="N198" t="s">
        <v>29</v>
      </c>
    </row>
    <row r="199" ht="14.25">
      <c r="A199">
        <v>28276</v>
      </c>
      <c r="B199">
        <v>1</v>
      </c>
      <c r="C199">
        <v>301</v>
      </c>
      <c r="D199">
        <v>0</v>
      </c>
      <c r="E199">
        <v>0</v>
      </c>
      <c r="F199">
        <v>3</v>
      </c>
      <c r="G199" t="s">
        <v>30</v>
      </c>
      <c r="H199" t="s">
        <v>31</v>
      </c>
      <c r="I199">
        <v>0</v>
      </c>
      <c r="J199" t="s">
        <v>3</v>
      </c>
      <c r="K199">
        <v>41</v>
      </c>
      <c r="L199">
        <v>0</v>
      </c>
      <c r="M199">
        <v>32</v>
      </c>
      <c r="N199" t="s">
        <v>29</v>
      </c>
    </row>
    <row r="200" ht="14.25">
      <c r="A200">
        <v>28295</v>
      </c>
      <c r="B200">
        <v>0</v>
      </c>
      <c r="C200">
        <v>400</v>
      </c>
      <c r="D200">
        <v>0</v>
      </c>
      <c r="E200">
        <v>0</v>
      </c>
      <c r="F200">
        <v>8</v>
      </c>
      <c r="G200">
        <v>1</v>
      </c>
      <c r="H200">
        <v>0</v>
      </c>
      <c r="I200" t="s">
        <v>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ht="14.25">
      <c r="A201">
        <v>28306</v>
      </c>
      <c r="B201">
        <v>0</v>
      </c>
      <c r="C201">
        <v>201</v>
      </c>
      <c r="D201">
        <v>0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62</v>
      </c>
      <c r="L201">
        <v>0</v>
      </c>
      <c r="M201">
        <v>0</v>
      </c>
      <c r="N201">
        <v>0</v>
      </c>
    </row>
    <row r="202" ht="14.25">
      <c r="A202">
        <v>28318</v>
      </c>
      <c r="B202">
        <v>0</v>
      </c>
      <c r="C202">
        <v>203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28326</v>
      </c>
      <c r="B203">
        <v>1</v>
      </c>
      <c r="C203">
        <v>300</v>
      </c>
      <c r="D203">
        <v>0</v>
      </c>
      <c r="E203">
        <v>0</v>
      </c>
      <c r="F203">
        <v>8</v>
      </c>
      <c r="G203">
        <v>3</v>
      </c>
      <c r="H203" t="s">
        <v>3</v>
      </c>
      <c r="I203">
        <v>64</v>
      </c>
      <c r="J203" t="s">
        <v>3</v>
      </c>
      <c r="K203">
        <v>41</v>
      </c>
      <c r="L203">
        <v>0</v>
      </c>
      <c r="M203">
        <v>32</v>
      </c>
      <c r="N203">
        <v>20</v>
      </c>
    </row>
    <row r="204" ht="14.25">
      <c r="A204">
        <v>28327</v>
      </c>
      <c r="B204">
        <v>1</v>
      </c>
      <c r="C204">
        <v>301</v>
      </c>
      <c r="D204">
        <v>0</v>
      </c>
      <c r="E204">
        <v>0</v>
      </c>
      <c r="F204">
        <v>3</v>
      </c>
      <c r="G204" t="s">
        <v>32</v>
      </c>
      <c r="H204">
        <v>0</v>
      </c>
      <c r="I204">
        <v>0</v>
      </c>
      <c r="J204" t="s">
        <v>3</v>
      </c>
      <c r="K204">
        <v>41</v>
      </c>
      <c r="L204">
        <v>0</v>
      </c>
      <c r="M204">
        <v>32</v>
      </c>
      <c r="N204">
        <v>20</v>
      </c>
    </row>
    <row r="205" ht="14.25">
      <c r="A205">
        <v>28375</v>
      </c>
      <c r="B205">
        <v>0</v>
      </c>
      <c r="C205">
        <v>401</v>
      </c>
      <c r="D205">
        <v>0</v>
      </c>
      <c r="E205">
        <v>0</v>
      </c>
      <c r="F205">
        <v>8</v>
      </c>
      <c r="G205" t="s">
        <v>16</v>
      </c>
      <c r="H205" t="s">
        <v>1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</row>
    <row r="206" ht="14.25">
      <c r="A206">
        <v>28376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3</v>
      </c>
      <c r="I206">
        <v>64</v>
      </c>
      <c r="J206" t="s">
        <v>3</v>
      </c>
      <c r="K206">
        <v>41</v>
      </c>
      <c r="L206">
        <v>0</v>
      </c>
      <c r="M206">
        <v>32</v>
      </c>
      <c r="N206">
        <v>21</v>
      </c>
    </row>
    <row r="207" ht="14.25">
      <c r="A207">
        <v>28377</v>
      </c>
      <c r="B207">
        <v>1</v>
      </c>
      <c r="C207">
        <v>301</v>
      </c>
      <c r="D207">
        <v>0</v>
      </c>
      <c r="E207">
        <v>0</v>
      </c>
      <c r="F207">
        <v>3</v>
      </c>
      <c r="G207" t="s">
        <v>4</v>
      </c>
      <c r="H207">
        <v>1</v>
      </c>
      <c r="I207">
        <v>0</v>
      </c>
      <c r="J207" t="s">
        <v>3</v>
      </c>
      <c r="K207">
        <v>41</v>
      </c>
      <c r="L207">
        <v>0</v>
      </c>
      <c r="M207">
        <v>32</v>
      </c>
      <c r="N207">
        <v>21</v>
      </c>
    </row>
    <row r="208" ht="14.25">
      <c r="A208">
        <v>28395</v>
      </c>
      <c r="B208">
        <v>0</v>
      </c>
      <c r="C208">
        <v>400</v>
      </c>
      <c r="D208">
        <v>0</v>
      </c>
      <c r="E208">
        <v>0</v>
      </c>
      <c r="F208">
        <v>8</v>
      </c>
      <c r="G208">
        <v>1</v>
      </c>
      <c r="H208">
        <v>0</v>
      </c>
      <c r="I208" t="s">
        <v>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ht="14.25">
      <c r="A209">
        <v>28406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0</v>
      </c>
      <c r="N209">
        <v>0</v>
      </c>
    </row>
    <row r="210" ht="14.25">
      <c r="A210">
        <v>28418</v>
      </c>
      <c r="B210">
        <v>0</v>
      </c>
      <c r="C210">
        <v>203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ht="14.25">
      <c r="A211">
        <v>28426</v>
      </c>
      <c r="B211">
        <v>1</v>
      </c>
      <c r="C211">
        <v>300</v>
      </c>
      <c r="D211">
        <v>0</v>
      </c>
      <c r="E211">
        <v>0</v>
      </c>
      <c r="F211">
        <v>8</v>
      </c>
      <c r="G211">
        <v>3</v>
      </c>
      <c r="H211" t="s">
        <v>3</v>
      </c>
      <c r="I211">
        <v>64</v>
      </c>
      <c r="J211" t="s">
        <v>3</v>
      </c>
      <c r="K211">
        <v>41</v>
      </c>
      <c r="L211">
        <v>0</v>
      </c>
      <c r="M211">
        <v>32</v>
      </c>
      <c r="N211">
        <v>22</v>
      </c>
    </row>
    <row r="212" ht="14.25">
      <c r="A212">
        <v>28427</v>
      </c>
      <c r="B212">
        <v>1</v>
      </c>
      <c r="C212">
        <v>301</v>
      </c>
      <c r="D212">
        <v>0</v>
      </c>
      <c r="E212">
        <v>0</v>
      </c>
      <c r="F212">
        <v>3</v>
      </c>
      <c r="G212" t="s">
        <v>6</v>
      </c>
      <c r="H212">
        <v>2</v>
      </c>
      <c r="I212">
        <v>0</v>
      </c>
      <c r="J212" t="s">
        <v>3</v>
      </c>
      <c r="K212">
        <v>41</v>
      </c>
      <c r="L212">
        <v>0</v>
      </c>
      <c r="M212">
        <v>32</v>
      </c>
      <c r="N212">
        <v>22</v>
      </c>
    </row>
    <row r="213" ht="14.25">
      <c r="A213">
        <v>28475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16</v>
      </c>
      <c r="H213" t="s">
        <v>1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</row>
    <row r="214" ht="14.25">
      <c r="A214">
        <v>28476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3</v>
      </c>
      <c r="I214">
        <v>64</v>
      </c>
      <c r="J214" t="s">
        <v>3</v>
      </c>
      <c r="K214">
        <v>41</v>
      </c>
      <c r="L214">
        <v>0</v>
      </c>
      <c r="M214">
        <v>32</v>
      </c>
      <c r="N214">
        <v>23</v>
      </c>
    </row>
    <row r="215" ht="14.25">
      <c r="A215">
        <v>28477</v>
      </c>
      <c r="B215">
        <v>1</v>
      </c>
      <c r="C215">
        <v>301</v>
      </c>
      <c r="D215">
        <v>0</v>
      </c>
      <c r="E215">
        <v>0</v>
      </c>
      <c r="F215">
        <v>3</v>
      </c>
      <c r="G215">
        <v>96</v>
      </c>
      <c r="H215">
        <v>3</v>
      </c>
      <c r="I215">
        <v>0</v>
      </c>
      <c r="J215" t="s">
        <v>3</v>
      </c>
      <c r="K215">
        <v>41</v>
      </c>
      <c r="L215">
        <v>0</v>
      </c>
      <c r="M215">
        <v>32</v>
      </c>
      <c r="N215">
        <v>23</v>
      </c>
    </row>
    <row r="216" ht="14.25">
      <c r="A216">
        <v>28495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28506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28518</v>
      </c>
      <c r="B218">
        <v>0</v>
      </c>
      <c r="C218">
        <v>203</v>
      </c>
      <c r="D218">
        <v>0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ht="14.25">
      <c r="A219">
        <v>28526</v>
      </c>
      <c r="B219">
        <v>1</v>
      </c>
      <c r="C219">
        <v>300</v>
      </c>
      <c r="D219">
        <v>0</v>
      </c>
      <c r="E219">
        <v>0</v>
      </c>
      <c r="F219">
        <v>8</v>
      </c>
      <c r="G219">
        <v>3</v>
      </c>
      <c r="H219" t="s">
        <v>3</v>
      </c>
      <c r="I219">
        <v>64</v>
      </c>
      <c r="J219" t="s">
        <v>3</v>
      </c>
      <c r="K219">
        <v>41</v>
      </c>
      <c r="L219">
        <v>0</v>
      </c>
      <c r="M219">
        <v>32</v>
      </c>
      <c r="N219">
        <v>64</v>
      </c>
    </row>
    <row r="220" ht="14.25">
      <c r="A220">
        <v>28527</v>
      </c>
      <c r="B220">
        <v>1</v>
      </c>
      <c r="C220">
        <v>301</v>
      </c>
      <c r="D220">
        <v>0</v>
      </c>
      <c r="E220">
        <v>0</v>
      </c>
      <c r="F220">
        <v>3</v>
      </c>
      <c r="G220">
        <v>3</v>
      </c>
      <c r="H220">
        <v>4</v>
      </c>
      <c r="I220">
        <v>0</v>
      </c>
      <c r="J220" t="s">
        <v>3</v>
      </c>
      <c r="K220">
        <v>41</v>
      </c>
      <c r="L220">
        <v>0</v>
      </c>
      <c r="M220">
        <v>32</v>
      </c>
      <c r="N220">
        <v>64</v>
      </c>
    </row>
    <row r="221" ht="14.25">
      <c r="A221">
        <v>28575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16</v>
      </c>
      <c r="H221" t="s">
        <v>1</v>
      </c>
      <c r="I221">
        <v>0</v>
      </c>
      <c r="J221">
        <v>0</v>
      </c>
      <c r="K221" t="s">
        <v>2</v>
      </c>
      <c r="L221">
        <v>0</v>
      </c>
      <c r="M221">
        <v>0</v>
      </c>
      <c r="N221">
        <v>0</v>
      </c>
    </row>
    <row r="222" ht="14.25">
      <c r="A222">
        <v>28576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3</v>
      </c>
      <c r="I222">
        <v>64</v>
      </c>
      <c r="J222" t="s">
        <v>3</v>
      </c>
      <c r="K222">
        <v>41</v>
      </c>
      <c r="L222">
        <v>0</v>
      </c>
      <c r="M222">
        <v>32</v>
      </c>
      <c r="N222">
        <v>65</v>
      </c>
    </row>
    <row r="223" ht="14.25">
      <c r="A223">
        <v>28577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54</v>
      </c>
      <c r="H223">
        <v>5</v>
      </c>
      <c r="I223">
        <v>0</v>
      </c>
      <c r="J223" t="s">
        <v>3</v>
      </c>
      <c r="K223">
        <v>41</v>
      </c>
      <c r="L223">
        <v>0</v>
      </c>
      <c r="M223">
        <v>32</v>
      </c>
      <c r="N223">
        <v>65</v>
      </c>
    </row>
    <row r="224" ht="14.25">
      <c r="A224">
        <v>28595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28606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28618</v>
      </c>
      <c r="B226">
        <v>0</v>
      </c>
      <c r="C226">
        <v>203</v>
      </c>
      <c r="D226">
        <v>0</v>
      </c>
      <c r="E226">
        <v>0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4.25">
      <c r="A227">
        <v>28626</v>
      </c>
      <c r="B227">
        <v>1</v>
      </c>
      <c r="C227">
        <v>300</v>
      </c>
      <c r="D227">
        <v>0</v>
      </c>
      <c r="E227">
        <v>0</v>
      </c>
      <c r="F227">
        <v>8</v>
      </c>
      <c r="G227">
        <v>3</v>
      </c>
      <c r="H227" t="s">
        <v>3</v>
      </c>
      <c r="I227">
        <v>64</v>
      </c>
      <c r="J227" t="s">
        <v>3</v>
      </c>
      <c r="K227">
        <v>41</v>
      </c>
      <c r="L227">
        <v>0</v>
      </c>
      <c r="M227">
        <v>32</v>
      </c>
      <c r="N227">
        <v>66</v>
      </c>
    </row>
    <row r="228" ht="14.25">
      <c r="A228">
        <v>28627</v>
      </c>
      <c r="B228">
        <v>1</v>
      </c>
      <c r="C228">
        <v>301</v>
      </c>
      <c r="D228">
        <v>0</v>
      </c>
      <c r="E228">
        <v>0</v>
      </c>
      <c r="F228">
        <v>3</v>
      </c>
      <c r="G228" t="s">
        <v>9</v>
      </c>
      <c r="H228">
        <v>6</v>
      </c>
      <c r="I228">
        <v>0</v>
      </c>
      <c r="J228" t="s">
        <v>3</v>
      </c>
      <c r="K228">
        <v>41</v>
      </c>
      <c r="L228">
        <v>0</v>
      </c>
      <c r="M228">
        <v>32</v>
      </c>
      <c r="N228">
        <v>66</v>
      </c>
    </row>
    <row r="229" ht="14.25">
      <c r="A229">
        <v>28655</v>
      </c>
      <c r="B229">
        <v>0</v>
      </c>
      <c r="C229">
        <v>402</v>
      </c>
      <c r="D229">
        <v>0</v>
      </c>
      <c r="E229">
        <v>0</v>
      </c>
      <c r="F229">
        <v>8</v>
      </c>
      <c r="G229" t="s">
        <v>26</v>
      </c>
      <c r="H229">
        <v>0</v>
      </c>
      <c r="I229">
        <v>0</v>
      </c>
      <c r="J229">
        <v>0</v>
      </c>
      <c r="K229" t="s">
        <v>27</v>
      </c>
      <c r="L229" t="s">
        <v>28</v>
      </c>
      <c r="M229">
        <v>9</v>
      </c>
      <c r="N229">
        <v>0</v>
      </c>
    </row>
    <row r="230" ht="14.25">
      <c r="A230">
        <v>28675</v>
      </c>
      <c r="B230">
        <v>0</v>
      </c>
      <c r="C230">
        <v>401</v>
      </c>
      <c r="D230">
        <v>0</v>
      </c>
      <c r="E230">
        <v>0</v>
      </c>
      <c r="F230">
        <v>8</v>
      </c>
      <c r="G230" t="s">
        <v>16</v>
      </c>
      <c r="H230" t="s">
        <v>1</v>
      </c>
      <c r="I230">
        <v>0</v>
      </c>
      <c r="J230">
        <v>0</v>
      </c>
      <c r="K230" t="s">
        <v>2</v>
      </c>
      <c r="L230">
        <v>0</v>
      </c>
      <c r="M230">
        <v>0</v>
      </c>
      <c r="N230">
        <v>0</v>
      </c>
    </row>
    <row r="231" ht="14.25">
      <c r="A231">
        <v>28676</v>
      </c>
      <c r="B231">
        <v>1</v>
      </c>
      <c r="C231">
        <v>300</v>
      </c>
      <c r="D231">
        <v>0</v>
      </c>
      <c r="E231">
        <v>0</v>
      </c>
      <c r="F231">
        <v>8</v>
      </c>
      <c r="G231">
        <v>3</v>
      </c>
      <c r="H231" t="s">
        <v>3</v>
      </c>
      <c r="I231">
        <v>64</v>
      </c>
      <c r="J231" t="s">
        <v>3</v>
      </c>
      <c r="K231">
        <v>41</v>
      </c>
      <c r="L231">
        <v>0</v>
      </c>
      <c r="M231">
        <v>32</v>
      </c>
      <c r="N231">
        <v>67</v>
      </c>
    </row>
    <row r="232" ht="14.25">
      <c r="A232">
        <v>28677</v>
      </c>
      <c r="B232">
        <v>1</v>
      </c>
      <c r="C232">
        <v>301</v>
      </c>
      <c r="D232">
        <v>0</v>
      </c>
      <c r="E232">
        <v>0</v>
      </c>
      <c r="F232">
        <v>3</v>
      </c>
      <c r="G232" t="s">
        <v>10</v>
      </c>
      <c r="H232">
        <v>7</v>
      </c>
      <c r="I232">
        <v>0</v>
      </c>
      <c r="J232" t="s">
        <v>3</v>
      </c>
      <c r="K232">
        <v>41</v>
      </c>
      <c r="L232">
        <v>0</v>
      </c>
      <c r="M232">
        <v>32</v>
      </c>
      <c r="N232">
        <v>67</v>
      </c>
    </row>
    <row r="233" ht="14.25">
      <c r="A233">
        <v>28695</v>
      </c>
      <c r="B233">
        <v>0</v>
      </c>
      <c r="C233">
        <v>400</v>
      </c>
      <c r="D233">
        <v>0</v>
      </c>
      <c r="E233">
        <v>0</v>
      </c>
      <c r="F233">
        <v>8</v>
      </c>
      <c r="G233">
        <v>1</v>
      </c>
      <c r="H233">
        <v>0</v>
      </c>
      <c r="I233" t="s">
        <v>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ht="14.25">
      <c r="A234">
        <v>28706</v>
      </c>
      <c r="B234">
        <v>0</v>
      </c>
      <c r="C234">
        <v>201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</row>
    <row r="235" ht="14.25">
      <c r="A235">
        <v>28718</v>
      </c>
      <c r="B235">
        <v>0</v>
      </c>
      <c r="C235">
        <v>203</v>
      </c>
      <c r="D235">
        <v>0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28726</v>
      </c>
      <c r="B236">
        <v>1</v>
      </c>
      <c r="C236">
        <v>300</v>
      </c>
      <c r="D236">
        <v>0</v>
      </c>
      <c r="E236">
        <v>0</v>
      </c>
      <c r="F236">
        <v>8</v>
      </c>
      <c r="G236">
        <v>3</v>
      </c>
      <c r="H236" t="s">
        <v>3</v>
      </c>
      <c r="I236">
        <v>64</v>
      </c>
      <c r="J236" t="s">
        <v>3</v>
      </c>
      <c r="K236">
        <v>41</v>
      </c>
      <c r="L236">
        <v>0</v>
      </c>
      <c r="M236">
        <v>32</v>
      </c>
      <c r="N236" t="s">
        <v>11</v>
      </c>
    </row>
    <row r="237" ht="14.25">
      <c r="A237">
        <v>28727</v>
      </c>
      <c r="B237">
        <v>1</v>
      </c>
      <c r="C237">
        <v>301</v>
      </c>
      <c r="D237">
        <v>0</v>
      </c>
      <c r="E237">
        <v>0</v>
      </c>
      <c r="F237">
        <v>3</v>
      </c>
      <c r="G237">
        <v>80</v>
      </c>
      <c r="H237">
        <v>8</v>
      </c>
      <c r="I237">
        <v>0</v>
      </c>
      <c r="J237" t="s">
        <v>3</v>
      </c>
      <c r="K237">
        <v>41</v>
      </c>
      <c r="L237">
        <v>0</v>
      </c>
      <c r="M237">
        <v>32</v>
      </c>
      <c r="N237" t="s">
        <v>11</v>
      </c>
    </row>
    <row r="238" ht="14.25">
      <c r="A238">
        <v>28730</v>
      </c>
      <c r="B238">
        <v>0</v>
      </c>
      <c r="C238">
        <v>204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28742</v>
      </c>
      <c r="B239">
        <v>0</v>
      </c>
      <c r="C239">
        <v>202</v>
      </c>
      <c r="D239">
        <v>0</v>
      </c>
      <c r="E239">
        <v>0</v>
      </c>
      <c r="F239">
        <v>8</v>
      </c>
      <c r="G239" t="s">
        <v>32</v>
      </c>
      <c r="H239" t="s">
        <v>24</v>
      </c>
      <c r="I239">
        <v>0</v>
      </c>
      <c r="J239">
        <v>0</v>
      </c>
      <c r="K239">
        <v>1</v>
      </c>
      <c r="L239" t="s">
        <v>33</v>
      </c>
      <c r="M239">
        <v>22</v>
      </c>
      <c r="N239">
        <v>0</v>
      </c>
    </row>
    <row r="240" ht="14.25">
      <c r="A240">
        <v>28775</v>
      </c>
      <c r="B240">
        <v>0</v>
      </c>
      <c r="C240">
        <v>401</v>
      </c>
      <c r="D240">
        <v>0</v>
      </c>
      <c r="E240">
        <v>0</v>
      </c>
      <c r="F240">
        <v>8</v>
      </c>
      <c r="G240" t="s">
        <v>16</v>
      </c>
      <c r="H240" t="s">
        <v>1</v>
      </c>
      <c r="I240">
        <v>0</v>
      </c>
      <c r="J240">
        <v>0</v>
      </c>
      <c r="K240" t="s">
        <v>2</v>
      </c>
      <c r="L240">
        <v>0</v>
      </c>
      <c r="M240">
        <v>0</v>
      </c>
      <c r="N240">
        <v>0</v>
      </c>
    </row>
    <row r="241" ht="14.25">
      <c r="A241">
        <v>28776</v>
      </c>
      <c r="B241">
        <v>1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3</v>
      </c>
      <c r="I241">
        <v>64</v>
      </c>
      <c r="J241" t="s">
        <v>3</v>
      </c>
      <c r="K241">
        <v>41</v>
      </c>
      <c r="L241">
        <v>0</v>
      </c>
      <c r="M241">
        <v>32</v>
      </c>
      <c r="N241" t="s">
        <v>12</v>
      </c>
    </row>
    <row r="242" ht="14.25">
      <c r="A242">
        <v>28777</v>
      </c>
      <c r="B242">
        <v>1</v>
      </c>
      <c r="C242">
        <v>301</v>
      </c>
      <c r="D242">
        <v>0</v>
      </c>
      <c r="E242">
        <v>0</v>
      </c>
      <c r="F242">
        <v>3</v>
      </c>
      <c r="G242">
        <v>88</v>
      </c>
      <c r="H242">
        <v>9</v>
      </c>
      <c r="I242">
        <v>0</v>
      </c>
      <c r="J242" t="s">
        <v>3</v>
      </c>
      <c r="K242">
        <v>41</v>
      </c>
      <c r="L242">
        <v>0</v>
      </c>
      <c r="M242">
        <v>32</v>
      </c>
      <c r="N242" t="s">
        <v>12</v>
      </c>
    </row>
    <row r="243" ht="14.25">
      <c r="A243">
        <v>28795</v>
      </c>
      <c r="B243">
        <v>0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28806</v>
      </c>
      <c r="B244">
        <v>0</v>
      </c>
      <c r="C244">
        <v>201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</row>
    <row r="245" ht="14.25">
      <c r="A245">
        <v>28818</v>
      </c>
      <c r="B245">
        <v>0</v>
      </c>
      <c r="C245">
        <v>203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ht="14.25">
      <c r="A246">
        <v>28826</v>
      </c>
      <c r="B246">
        <v>1</v>
      </c>
      <c r="C246">
        <v>300</v>
      </c>
      <c r="D246">
        <v>0</v>
      </c>
      <c r="E246">
        <v>0</v>
      </c>
      <c r="F246">
        <v>8</v>
      </c>
      <c r="G246">
        <v>3</v>
      </c>
      <c r="H246" t="s">
        <v>3</v>
      </c>
      <c r="I246">
        <v>64</v>
      </c>
      <c r="J246" t="s">
        <v>3</v>
      </c>
      <c r="K246">
        <v>41</v>
      </c>
      <c r="L246">
        <v>0</v>
      </c>
      <c r="M246">
        <v>32</v>
      </c>
      <c r="N246" t="s">
        <v>13</v>
      </c>
    </row>
    <row r="247" ht="14.25">
      <c r="A247">
        <v>28827</v>
      </c>
      <c r="B247">
        <v>1</v>
      </c>
      <c r="C247">
        <v>301</v>
      </c>
      <c r="D247">
        <v>0</v>
      </c>
      <c r="E247">
        <v>0</v>
      </c>
      <c r="F247">
        <v>3</v>
      </c>
      <c r="G247" t="s">
        <v>14</v>
      </c>
      <c r="H247" t="s">
        <v>15</v>
      </c>
      <c r="I247">
        <v>0</v>
      </c>
      <c r="J247" t="s">
        <v>3</v>
      </c>
      <c r="K247">
        <v>41</v>
      </c>
      <c r="L247">
        <v>0</v>
      </c>
      <c r="M247">
        <v>32</v>
      </c>
      <c r="N247" t="s">
        <v>13</v>
      </c>
    </row>
    <row r="248" ht="14.25">
      <c r="A248">
        <v>28875</v>
      </c>
      <c r="B248">
        <v>0</v>
      </c>
      <c r="C248">
        <v>401</v>
      </c>
      <c r="D248">
        <v>0</v>
      </c>
      <c r="E248">
        <v>0</v>
      </c>
      <c r="F248">
        <v>8</v>
      </c>
      <c r="G248" t="s">
        <v>16</v>
      </c>
      <c r="H248" t="s">
        <v>1</v>
      </c>
      <c r="I248">
        <v>0</v>
      </c>
      <c r="J248">
        <v>0</v>
      </c>
      <c r="K248" t="s">
        <v>2</v>
      </c>
      <c r="L248">
        <v>0</v>
      </c>
      <c r="M248">
        <v>0</v>
      </c>
      <c r="N248">
        <v>0</v>
      </c>
    </row>
    <row r="249" ht="14.25">
      <c r="A249">
        <v>28876</v>
      </c>
      <c r="B249">
        <v>1</v>
      </c>
      <c r="C249">
        <v>300</v>
      </c>
      <c r="D249">
        <v>0</v>
      </c>
      <c r="E249">
        <v>0</v>
      </c>
      <c r="F249">
        <v>8</v>
      </c>
      <c r="G249">
        <v>3</v>
      </c>
      <c r="H249" t="s">
        <v>3</v>
      </c>
      <c r="I249">
        <v>64</v>
      </c>
      <c r="J249" t="s">
        <v>3</v>
      </c>
      <c r="K249">
        <v>41</v>
      </c>
      <c r="L249">
        <v>0</v>
      </c>
      <c r="M249">
        <v>32</v>
      </c>
      <c r="N249" t="s">
        <v>17</v>
      </c>
    </row>
    <row r="250" ht="14.25">
      <c r="A250">
        <v>28877</v>
      </c>
      <c r="B250">
        <v>1</v>
      </c>
      <c r="C250">
        <v>301</v>
      </c>
      <c r="D250">
        <v>0</v>
      </c>
      <c r="E250">
        <v>0</v>
      </c>
      <c r="F250">
        <v>3</v>
      </c>
      <c r="G250">
        <v>43</v>
      </c>
      <c r="H250" t="s">
        <v>18</v>
      </c>
      <c r="I250">
        <v>0</v>
      </c>
      <c r="J250" t="s">
        <v>3</v>
      </c>
      <c r="K250">
        <v>41</v>
      </c>
      <c r="L250">
        <v>0</v>
      </c>
      <c r="M250">
        <v>32</v>
      </c>
      <c r="N250" t="s">
        <v>17</v>
      </c>
    </row>
    <row r="251" ht="14.25">
      <c r="A251">
        <v>28895</v>
      </c>
      <c r="B251">
        <v>0</v>
      </c>
      <c r="C251">
        <v>400</v>
      </c>
      <c r="D251">
        <v>0</v>
      </c>
      <c r="E251">
        <v>0</v>
      </c>
      <c r="F251">
        <v>8</v>
      </c>
      <c r="G251">
        <v>1</v>
      </c>
      <c r="H251">
        <v>0</v>
      </c>
      <c r="I251" t="s">
        <v>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ht="14.25">
      <c r="A252">
        <v>28906</v>
      </c>
      <c r="B252">
        <v>0</v>
      </c>
      <c r="C252">
        <v>201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</row>
    <row r="253" ht="14.25">
      <c r="A253">
        <v>28918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28926</v>
      </c>
      <c r="B254">
        <v>1</v>
      </c>
      <c r="C254">
        <v>300</v>
      </c>
      <c r="D254">
        <v>0</v>
      </c>
      <c r="E254">
        <v>0</v>
      </c>
      <c r="F254">
        <v>8</v>
      </c>
      <c r="G254">
        <v>3</v>
      </c>
      <c r="H254" t="s">
        <v>3</v>
      </c>
      <c r="I254">
        <v>64</v>
      </c>
      <c r="J254" t="s">
        <v>3</v>
      </c>
      <c r="K254">
        <v>41</v>
      </c>
      <c r="L254">
        <v>0</v>
      </c>
      <c r="M254">
        <v>32</v>
      </c>
      <c r="N254" t="s">
        <v>19</v>
      </c>
    </row>
    <row r="255" ht="14.25">
      <c r="A255">
        <v>28927</v>
      </c>
      <c r="B255">
        <v>1</v>
      </c>
      <c r="C255">
        <v>301</v>
      </c>
      <c r="D255">
        <v>0</v>
      </c>
      <c r="E255">
        <v>0</v>
      </c>
      <c r="F255">
        <v>3</v>
      </c>
      <c r="G255" t="s">
        <v>20</v>
      </c>
      <c r="H255" t="s">
        <v>5</v>
      </c>
      <c r="I255">
        <v>0</v>
      </c>
      <c r="J255" t="s">
        <v>3</v>
      </c>
      <c r="K255">
        <v>41</v>
      </c>
      <c r="L255">
        <v>0</v>
      </c>
      <c r="M255">
        <v>32</v>
      </c>
      <c r="N255" t="s">
        <v>19</v>
      </c>
    </row>
    <row r="256" ht="14.25">
      <c r="A256">
        <v>28975</v>
      </c>
      <c r="B256">
        <v>0</v>
      </c>
      <c r="C256">
        <v>401</v>
      </c>
      <c r="D256">
        <v>0</v>
      </c>
      <c r="E256">
        <v>0</v>
      </c>
      <c r="F256">
        <v>8</v>
      </c>
      <c r="G256" t="s">
        <v>10</v>
      </c>
      <c r="H256" t="s">
        <v>1</v>
      </c>
      <c r="I256">
        <v>0</v>
      </c>
      <c r="J256">
        <v>0</v>
      </c>
      <c r="K256" t="s">
        <v>2</v>
      </c>
      <c r="L256">
        <v>0</v>
      </c>
      <c r="M256">
        <v>0</v>
      </c>
      <c r="N256">
        <v>0</v>
      </c>
    </row>
    <row r="257" ht="14.25">
      <c r="A257">
        <v>28976</v>
      </c>
      <c r="B257">
        <v>1</v>
      </c>
      <c r="C257">
        <v>300</v>
      </c>
      <c r="D257">
        <v>0</v>
      </c>
      <c r="E257">
        <v>0</v>
      </c>
      <c r="F257">
        <v>8</v>
      </c>
      <c r="G257">
        <v>3</v>
      </c>
      <c r="H257" t="s">
        <v>3</v>
      </c>
      <c r="I257">
        <v>64</v>
      </c>
      <c r="J257" t="s">
        <v>3</v>
      </c>
      <c r="K257">
        <v>41</v>
      </c>
      <c r="L257">
        <v>0</v>
      </c>
      <c r="M257">
        <v>32</v>
      </c>
      <c r="N257" t="s">
        <v>21</v>
      </c>
    </row>
    <row r="258" ht="14.25">
      <c r="A258">
        <v>28977</v>
      </c>
      <c r="B258">
        <v>1</v>
      </c>
      <c r="C258">
        <v>301</v>
      </c>
      <c r="D258">
        <v>0</v>
      </c>
      <c r="E258">
        <v>0</v>
      </c>
      <c r="F258">
        <v>3</v>
      </c>
      <c r="G258" t="s">
        <v>8</v>
      </c>
      <c r="H258" t="s">
        <v>22</v>
      </c>
      <c r="I258">
        <v>0</v>
      </c>
      <c r="J258" t="s">
        <v>3</v>
      </c>
      <c r="K258">
        <v>41</v>
      </c>
      <c r="L258">
        <v>0</v>
      </c>
      <c r="M258">
        <v>32</v>
      </c>
      <c r="N258" t="s">
        <v>21</v>
      </c>
    </row>
    <row r="259" ht="14.25">
      <c r="A259">
        <v>28995</v>
      </c>
      <c r="B259">
        <v>0</v>
      </c>
      <c r="C259">
        <v>400</v>
      </c>
      <c r="D259">
        <v>0</v>
      </c>
      <c r="E259">
        <v>0</v>
      </c>
      <c r="F259">
        <v>8</v>
      </c>
      <c r="G259">
        <v>1</v>
      </c>
      <c r="H259">
        <v>0</v>
      </c>
      <c r="I259" t="s">
        <v>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ht="14.25">
      <c r="A260">
        <v>29006</v>
      </c>
      <c r="B260">
        <v>0</v>
      </c>
      <c r="C260">
        <v>201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</row>
    <row r="261" ht="14.25">
      <c r="A261">
        <v>29018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29026</v>
      </c>
      <c r="B262">
        <v>1</v>
      </c>
      <c r="C262">
        <v>300</v>
      </c>
      <c r="D262">
        <v>0</v>
      </c>
      <c r="E262">
        <v>0</v>
      </c>
      <c r="F262">
        <v>8</v>
      </c>
      <c r="G262">
        <v>3</v>
      </c>
      <c r="H262" t="s">
        <v>3</v>
      </c>
      <c r="I262">
        <v>64</v>
      </c>
      <c r="J262" t="s">
        <v>3</v>
      </c>
      <c r="K262">
        <v>41</v>
      </c>
      <c r="L262">
        <v>0</v>
      </c>
      <c r="M262">
        <v>32</v>
      </c>
      <c r="N262" t="s">
        <v>23</v>
      </c>
    </row>
    <row r="263" ht="14.25">
      <c r="A263">
        <v>29027</v>
      </c>
      <c r="B263">
        <v>1</v>
      </c>
      <c r="C263">
        <v>301</v>
      </c>
      <c r="D263">
        <v>0</v>
      </c>
      <c r="E263">
        <v>0</v>
      </c>
      <c r="F263">
        <v>3</v>
      </c>
      <c r="G263" t="s">
        <v>24</v>
      </c>
      <c r="H263" t="s">
        <v>25</v>
      </c>
      <c r="I263">
        <v>0</v>
      </c>
      <c r="J263" t="s">
        <v>3</v>
      </c>
      <c r="K263">
        <v>41</v>
      </c>
      <c r="L263">
        <v>0</v>
      </c>
      <c r="M263">
        <v>32</v>
      </c>
      <c r="N263" t="s">
        <v>23</v>
      </c>
    </row>
    <row r="264" ht="14.25">
      <c r="A264">
        <v>29075</v>
      </c>
      <c r="B264">
        <v>0</v>
      </c>
      <c r="C264">
        <v>401</v>
      </c>
      <c r="D264">
        <v>0</v>
      </c>
      <c r="E264">
        <v>0</v>
      </c>
      <c r="F264">
        <v>8</v>
      </c>
      <c r="G264" t="s">
        <v>10</v>
      </c>
      <c r="H264" t="s">
        <v>1</v>
      </c>
      <c r="I264">
        <v>0</v>
      </c>
      <c r="J264">
        <v>0</v>
      </c>
      <c r="K264" t="s">
        <v>2</v>
      </c>
      <c r="L264">
        <v>0</v>
      </c>
      <c r="M264">
        <v>0</v>
      </c>
      <c r="N264">
        <v>0</v>
      </c>
    </row>
    <row r="265" ht="14.25">
      <c r="A265">
        <v>29076</v>
      </c>
      <c r="B265">
        <v>1</v>
      </c>
      <c r="C265">
        <v>300</v>
      </c>
      <c r="D265">
        <v>0</v>
      </c>
      <c r="E265">
        <v>0</v>
      </c>
      <c r="F265">
        <v>8</v>
      </c>
      <c r="G265">
        <v>3</v>
      </c>
      <c r="H265" t="s">
        <v>3</v>
      </c>
      <c r="I265">
        <v>64</v>
      </c>
      <c r="J265" t="s">
        <v>3</v>
      </c>
      <c r="K265">
        <v>41</v>
      </c>
      <c r="L265">
        <v>0</v>
      </c>
      <c r="M265">
        <v>32</v>
      </c>
      <c r="N265" t="s">
        <v>29</v>
      </c>
    </row>
    <row r="266" ht="14.25">
      <c r="A266">
        <v>29077</v>
      </c>
      <c r="B266">
        <v>1</v>
      </c>
      <c r="C266">
        <v>301</v>
      </c>
      <c r="D266">
        <v>0</v>
      </c>
      <c r="E266">
        <v>0</v>
      </c>
      <c r="F266">
        <v>3</v>
      </c>
      <c r="G266" t="s">
        <v>30</v>
      </c>
      <c r="H266" t="s">
        <v>31</v>
      </c>
      <c r="I266">
        <v>0</v>
      </c>
      <c r="J266" t="s">
        <v>3</v>
      </c>
      <c r="K266">
        <v>41</v>
      </c>
      <c r="L266">
        <v>0</v>
      </c>
      <c r="M266">
        <v>32</v>
      </c>
      <c r="N266" t="s">
        <v>29</v>
      </c>
    </row>
    <row r="267" ht="14.25">
      <c r="A267">
        <v>29096</v>
      </c>
      <c r="B267">
        <v>0</v>
      </c>
      <c r="C267">
        <v>400</v>
      </c>
      <c r="D267">
        <v>0</v>
      </c>
      <c r="E267">
        <v>0</v>
      </c>
      <c r="F267">
        <v>8</v>
      </c>
      <c r="G267">
        <v>1</v>
      </c>
      <c r="H267">
        <v>0</v>
      </c>
      <c r="I267" t="s">
        <v>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ht="14.25">
      <c r="A268">
        <v>29106</v>
      </c>
      <c r="B268">
        <v>0</v>
      </c>
      <c r="C268">
        <v>201</v>
      </c>
      <c r="D268">
        <v>0</v>
      </c>
      <c r="E268">
        <v>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</row>
    <row r="269" ht="14.25">
      <c r="A269">
        <v>29118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29126</v>
      </c>
      <c r="B270">
        <v>1</v>
      </c>
      <c r="C270">
        <v>300</v>
      </c>
      <c r="D270">
        <v>0</v>
      </c>
      <c r="E270">
        <v>0</v>
      </c>
      <c r="F270">
        <v>8</v>
      </c>
      <c r="G270">
        <v>3</v>
      </c>
      <c r="H270" t="s">
        <v>3</v>
      </c>
      <c r="I270">
        <v>64</v>
      </c>
      <c r="J270" t="s">
        <v>3</v>
      </c>
      <c r="K270">
        <v>41</v>
      </c>
      <c r="L270">
        <v>0</v>
      </c>
      <c r="M270">
        <v>32</v>
      </c>
      <c r="N270">
        <v>20</v>
      </c>
    </row>
    <row r="271" ht="14.25">
      <c r="A271">
        <v>29127</v>
      </c>
      <c r="B271">
        <v>1</v>
      </c>
      <c r="C271">
        <v>301</v>
      </c>
      <c r="D271">
        <v>0</v>
      </c>
      <c r="E271">
        <v>0</v>
      </c>
      <c r="F271">
        <v>3</v>
      </c>
      <c r="G271" t="s">
        <v>32</v>
      </c>
      <c r="H271">
        <v>0</v>
      </c>
      <c r="I271">
        <v>0</v>
      </c>
      <c r="J271" t="s">
        <v>3</v>
      </c>
      <c r="K271">
        <v>41</v>
      </c>
      <c r="L271">
        <v>0</v>
      </c>
      <c r="M271">
        <v>32</v>
      </c>
      <c r="N271">
        <v>20</v>
      </c>
    </row>
    <row r="272" ht="14.25">
      <c r="A272">
        <v>29156</v>
      </c>
      <c r="B272">
        <v>0</v>
      </c>
      <c r="C272">
        <v>403</v>
      </c>
      <c r="D272">
        <v>0</v>
      </c>
      <c r="E272">
        <v>0</v>
      </c>
      <c r="F272">
        <v>8</v>
      </c>
      <c r="G272">
        <v>63</v>
      </c>
      <c r="H272">
        <v>0</v>
      </c>
      <c r="I272">
        <v>0</v>
      </c>
      <c r="J272">
        <v>0</v>
      </c>
      <c r="K272">
        <v>94</v>
      </c>
      <c r="L272" t="s">
        <v>7</v>
      </c>
      <c r="M272">
        <v>9</v>
      </c>
      <c r="N272">
        <v>0</v>
      </c>
    </row>
    <row r="273" ht="14.25">
      <c r="A273">
        <v>29176</v>
      </c>
      <c r="B273">
        <v>0</v>
      </c>
      <c r="C273">
        <v>401</v>
      </c>
      <c r="D273">
        <v>0</v>
      </c>
      <c r="E273">
        <v>0</v>
      </c>
      <c r="F273">
        <v>8</v>
      </c>
      <c r="G273" t="s">
        <v>10</v>
      </c>
      <c r="H273" t="s">
        <v>1</v>
      </c>
      <c r="I273">
        <v>0</v>
      </c>
      <c r="J273">
        <v>0</v>
      </c>
      <c r="K273" t="s">
        <v>2</v>
      </c>
      <c r="L273">
        <v>0</v>
      </c>
      <c r="M273">
        <v>0</v>
      </c>
      <c r="N273">
        <v>0</v>
      </c>
    </row>
    <row r="274" ht="14.25">
      <c r="A274">
        <v>29176</v>
      </c>
      <c r="B274">
        <v>1</v>
      </c>
      <c r="C274">
        <v>300</v>
      </c>
      <c r="D274">
        <v>0</v>
      </c>
      <c r="E274">
        <v>0</v>
      </c>
      <c r="F274">
        <v>8</v>
      </c>
      <c r="G274">
        <v>3</v>
      </c>
      <c r="H274" t="s">
        <v>3</v>
      </c>
      <c r="I274">
        <v>64</v>
      </c>
      <c r="J274" t="s">
        <v>3</v>
      </c>
      <c r="K274">
        <v>41</v>
      </c>
      <c r="L274">
        <v>0</v>
      </c>
      <c r="M274">
        <v>32</v>
      </c>
      <c r="N274">
        <v>21</v>
      </c>
    </row>
    <row r="275" ht="14.25">
      <c r="A275">
        <v>29177</v>
      </c>
      <c r="B275">
        <v>1</v>
      </c>
      <c r="C275">
        <v>301</v>
      </c>
      <c r="D275">
        <v>0</v>
      </c>
      <c r="E275">
        <v>0</v>
      </c>
      <c r="F275">
        <v>3</v>
      </c>
      <c r="G275" t="s">
        <v>4</v>
      </c>
      <c r="H275">
        <v>1</v>
      </c>
      <c r="I275">
        <v>0</v>
      </c>
      <c r="J275" t="s">
        <v>3</v>
      </c>
      <c r="K275">
        <v>41</v>
      </c>
      <c r="L275">
        <v>0</v>
      </c>
      <c r="M275">
        <v>32</v>
      </c>
      <c r="N275">
        <v>21</v>
      </c>
    </row>
    <row r="276" ht="14.25">
      <c r="A276">
        <v>29196</v>
      </c>
      <c r="B276">
        <v>0</v>
      </c>
      <c r="C276">
        <v>400</v>
      </c>
      <c r="D276">
        <v>0</v>
      </c>
      <c r="E276">
        <v>0</v>
      </c>
      <c r="F276">
        <v>8</v>
      </c>
      <c r="G276">
        <v>1</v>
      </c>
      <c r="H276">
        <v>0</v>
      </c>
      <c r="I276" t="s">
        <v>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ht="14.25">
      <c r="A277">
        <v>29206</v>
      </c>
      <c r="B277">
        <v>0</v>
      </c>
      <c r="C277">
        <v>201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62</v>
      </c>
      <c r="L277">
        <v>0</v>
      </c>
      <c r="M277">
        <v>0</v>
      </c>
      <c r="N277">
        <v>0</v>
      </c>
    </row>
    <row r="278" ht="14.25">
      <c r="A278">
        <v>29218</v>
      </c>
      <c r="B278">
        <v>0</v>
      </c>
      <c r="C278">
        <v>203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ht="14.25">
      <c r="A279">
        <v>29226</v>
      </c>
      <c r="B279">
        <v>1</v>
      </c>
      <c r="C279">
        <v>300</v>
      </c>
      <c r="D279">
        <v>0</v>
      </c>
      <c r="E279">
        <v>0</v>
      </c>
      <c r="F279">
        <v>8</v>
      </c>
      <c r="G279">
        <v>3</v>
      </c>
      <c r="H279" t="s">
        <v>3</v>
      </c>
      <c r="I279">
        <v>64</v>
      </c>
      <c r="J279" t="s">
        <v>3</v>
      </c>
      <c r="K279">
        <v>41</v>
      </c>
      <c r="L279">
        <v>0</v>
      </c>
      <c r="M279">
        <v>32</v>
      </c>
      <c r="N279">
        <v>22</v>
      </c>
    </row>
    <row r="280" ht="14.25">
      <c r="A280">
        <v>29227</v>
      </c>
      <c r="B280">
        <v>1</v>
      </c>
      <c r="C280">
        <v>301</v>
      </c>
      <c r="D280">
        <v>0</v>
      </c>
      <c r="E280">
        <v>0</v>
      </c>
      <c r="F280">
        <v>3</v>
      </c>
      <c r="G280" t="s">
        <v>6</v>
      </c>
      <c r="H280">
        <v>2</v>
      </c>
      <c r="I280">
        <v>0</v>
      </c>
      <c r="J280" t="s">
        <v>3</v>
      </c>
      <c r="K280">
        <v>41</v>
      </c>
      <c r="L280">
        <v>0</v>
      </c>
      <c r="M280">
        <v>32</v>
      </c>
      <c r="N280">
        <v>22</v>
      </c>
    </row>
    <row r="281" ht="14.25">
      <c r="A281">
        <v>29276</v>
      </c>
      <c r="B281">
        <v>0</v>
      </c>
      <c r="C281">
        <v>401</v>
      </c>
      <c r="D281">
        <v>0</v>
      </c>
      <c r="E281">
        <v>0</v>
      </c>
      <c r="F281">
        <v>8</v>
      </c>
      <c r="G281" t="s">
        <v>16</v>
      </c>
      <c r="H281" t="s">
        <v>1</v>
      </c>
      <c r="I281">
        <v>0</v>
      </c>
      <c r="J281">
        <v>0</v>
      </c>
      <c r="K281" t="s">
        <v>2</v>
      </c>
      <c r="L281">
        <v>0</v>
      </c>
      <c r="M281">
        <v>0</v>
      </c>
      <c r="N281">
        <v>0</v>
      </c>
    </row>
    <row r="282" ht="14.25">
      <c r="A282">
        <v>29276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3</v>
      </c>
      <c r="I282">
        <v>64</v>
      </c>
      <c r="J282" t="s">
        <v>3</v>
      </c>
      <c r="K282">
        <v>41</v>
      </c>
      <c r="L282">
        <v>0</v>
      </c>
      <c r="M282">
        <v>32</v>
      </c>
      <c r="N282">
        <v>23</v>
      </c>
    </row>
    <row r="283" ht="14.25">
      <c r="A283">
        <v>29277</v>
      </c>
      <c r="B283">
        <v>1</v>
      </c>
      <c r="C283">
        <v>301</v>
      </c>
      <c r="D283">
        <v>0</v>
      </c>
      <c r="E283">
        <v>0</v>
      </c>
      <c r="F283">
        <v>3</v>
      </c>
      <c r="G283">
        <v>96</v>
      </c>
      <c r="H283">
        <v>3</v>
      </c>
      <c r="I283">
        <v>0</v>
      </c>
      <c r="J283" t="s">
        <v>3</v>
      </c>
      <c r="K283">
        <v>41</v>
      </c>
      <c r="L283">
        <v>0</v>
      </c>
      <c r="M283">
        <v>32</v>
      </c>
      <c r="N283">
        <v>23</v>
      </c>
    </row>
    <row r="284" ht="14.25">
      <c r="A284">
        <v>29296</v>
      </c>
      <c r="B284">
        <v>0</v>
      </c>
      <c r="C284">
        <v>400</v>
      </c>
      <c r="D284">
        <v>0</v>
      </c>
      <c r="E284">
        <v>0</v>
      </c>
      <c r="F284">
        <v>8</v>
      </c>
      <c r="G284">
        <v>1</v>
      </c>
      <c r="H284">
        <v>0</v>
      </c>
      <c r="I284" t="s">
        <v>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4.25">
      <c r="A285">
        <v>29306</v>
      </c>
      <c r="B285">
        <v>0</v>
      </c>
      <c r="C285">
        <v>201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62</v>
      </c>
      <c r="L285">
        <v>0</v>
      </c>
      <c r="M285">
        <v>0</v>
      </c>
      <c r="N285">
        <v>0</v>
      </c>
    </row>
    <row r="286" ht="14.25">
      <c r="A286">
        <v>29318</v>
      </c>
      <c r="B286">
        <v>0</v>
      </c>
      <c r="C286">
        <v>203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ht="14.25">
      <c r="A287">
        <v>29326</v>
      </c>
      <c r="B287">
        <v>1</v>
      </c>
      <c r="C287">
        <v>300</v>
      </c>
      <c r="D287">
        <v>0</v>
      </c>
      <c r="E287">
        <v>0</v>
      </c>
      <c r="F287">
        <v>8</v>
      </c>
      <c r="G287">
        <v>3</v>
      </c>
      <c r="H287" t="s">
        <v>3</v>
      </c>
      <c r="I287">
        <v>64</v>
      </c>
      <c r="J287" t="s">
        <v>3</v>
      </c>
      <c r="K287">
        <v>41</v>
      </c>
      <c r="L287">
        <v>0</v>
      </c>
      <c r="M287">
        <v>32</v>
      </c>
      <c r="N287">
        <v>64</v>
      </c>
    </row>
    <row r="288" ht="14.25">
      <c r="A288">
        <v>29327</v>
      </c>
      <c r="B288">
        <v>1</v>
      </c>
      <c r="C288">
        <v>301</v>
      </c>
      <c r="D288">
        <v>0</v>
      </c>
      <c r="E288">
        <v>0</v>
      </c>
      <c r="F288">
        <v>3</v>
      </c>
      <c r="G288">
        <v>3</v>
      </c>
      <c r="H288">
        <v>4</v>
      </c>
      <c r="I288">
        <v>0</v>
      </c>
      <c r="J288" t="s">
        <v>3</v>
      </c>
      <c r="K288">
        <v>41</v>
      </c>
      <c r="L288">
        <v>0</v>
      </c>
      <c r="M288">
        <v>32</v>
      </c>
      <c r="N288">
        <v>64</v>
      </c>
    </row>
    <row r="289" ht="14.25">
      <c r="A289">
        <v>29376</v>
      </c>
      <c r="B289">
        <v>1</v>
      </c>
      <c r="C289">
        <v>300</v>
      </c>
      <c r="D289">
        <v>0</v>
      </c>
      <c r="E289">
        <v>0</v>
      </c>
      <c r="F289">
        <v>8</v>
      </c>
      <c r="G289">
        <v>3</v>
      </c>
      <c r="H289" t="s">
        <v>3</v>
      </c>
      <c r="I289">
        <v>64</v>
      </c>
      <c r="J289" t="s">
        <v>3</v>
      </c>
      <c r="K289">
        <v>41</v>
      </c>
      <c r="L289">
        <v>0</v>
      </c>
      <c r="M289">
        <v>32</v>
      </c>
      <c r="N289">
        <v>65</v>
      </c>
    </row>
    <row r="290" ht="14.25">
      <c r="A290">
        <v>29376</v>
      </c>
      <c r="B290">
        <v>0</v>
      </c>
      <c r="C290">
        <v>401</v>
      </c>
      <c r="D290">
        <v>0</v>
      </c>
      <c r="E290">
        <v>0</v>
      </c>
      <c r="F290">
        <v>8</v>
      </c>
      <c r="G290" t="s">
        <v>16</v>
      </c>
      <c r="H290" t="s">
        <v>1</v>
      </c>
      <c r="I290">
        <v>0</v>
      </c>
      <c r="J290">
        <v>0</v>
      </c>
      <c r="K290" t="s">
        <v>2</v>
      </c>
      <c r="L290">
        <v>0</v>
      </c>
      <c r="M290">
        <v>0</v>
      </c>
      <c r="N290">
        <v>0</v>
      </c>
    </row>
    <row r="291" ht="14.25">
      <c r="A291">
        <v>29377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54</v>
      </c>
      <c r="H291">
        <v>5</v>
      </c>
      <c r="I291">
        <v>0</v>
      </c>
      <c r="J291" t="s">
        <v>3</v>
      </c>
      <c r="K291">
        <v>41</v>
      </c>
      <c r="L291">
        <v>0</v>
      </c>
      <c r="M291">
        <v>32</v>
      </c>
      <c r="N291">
        <v>65</v>
      </c>
    </row>
    <row r="292" ht="14.25">
      <c r="A292">
        <v>29396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29406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29418</v>
      </c>
      <c r="B294">
        <v>0</v>
      </c>
      <c r="C294">
        <v>203</v>
      </c>
      <c r="D294">
        <v>0</v>
      </c>
      <c r="E294">
        <v>0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ht="14.25">
      <c r="A295">
        <v>29426</v>
      </c>
      <c r="B295">
        <v>1</v>
      </c>
      <c r="C295">
        <v>300</v>
      </c>
      <c r="D295">
        <v>0</v>
      </c>
      <c r="E295">
        <v>0</v>
      </c>
      <c r="F295">
        <v>8</v>
      </c>
      <c r="G295">
        <v>3</v>
      </c>
      <c r="H295" t="s">
        <v>3</v>
      </c>
      <c r="I295">
        <v>64</v>
      </c>
      <c r="J295" t="s">
        <v>3</v>
      </c>
      <c r="K295">
        <v>41</v>
      </c>
      <c r="L295">
        <v>0</v>
      </c>
      <c r="M295">
        <v>32</v>
      </c>
      <c r="N295">
        <v>66</v>
      </c>
    </row>
    <row r="296" ht="14.25">
      <c r="A296">
        <v>29427</v>
      </c>
      <c r="B296">
        <v>1</v>
      </c>
      <c r="C296">
        <v>301</v>
      </c>
      <c r="D296">
        <v>0</v>
      </c>
      <c r="E296">
        <v>0</v>
      </c>
      <c r="F296">
        <v>3</v>
      </c>
      <c r="G296" t="s">
        <v>9</v>
      </c>
      <c r="H296">
        <v>6</v>
      </c>
      <c r="I296">
        <v>0</v>
      </c>
      <c r="J296" t="s">
        <v>3</v>
      </c>
      <c r="K296">
        <v>41</v>
      </c>
      <c r="L296">
        <v>0</v>
      </c>
      <c r="M296">
        <v>32</v>
      </c>
      <c r="N296">
        <v>66</v>
      </c>
    </row>
    <row r="297" ht="14.25">
      <c r="A297">
        <v>29476</v>
      </c>
      <c r="B297">
        <v>1</v>
      </c>
      <c r="C297">
        <v>300</v>
      </c>
      <c r="D297">
        <v>0</v>
      </c>
      <c r="E297">
        <v>0</v>
      </c>
      <c r="F297">
        <v>8</v>
      </c>
      <c r="G297">
        <v>3</v>
      </c>
      <c r="H297" t="s">
        <v>3</v>
      </c>
      <c r="I297">
        <v>64</v>
      </c>
      <c r="J297" t="s">
        <v>3</v>
      </c>
      <c r="K297">
        <v>41</v>
      </c>
      <c r="L297">
        <v>0</v>
      </c>
      <c r="M297">
        <v>32</v>
      </c>
      <c r="N297">
        <v>67</v>
      </c>
    </row>
    <row r="298" ht="14.25">
      <c r="A298">
        <v>29476</v>
      </c>
      <c r="B298">
        <v>0</v>
      </c>
      <c r="C298">
        <v>401</v>
      </c>
      <c r="D298">
        <v>0</v>
      </c>
      <c r="E298">
        <v>0</v>
      </c>
      <c r="F298">
        <v>8</v>
      </c>
      <c r="G298" t="s">
        <v>0</v>
      </c>
      <c r="H298" t="s">
        <v>1</v>
      </c>
      <c r="I298">
        <v>0</v>
      </c>
      <c r="J298">
        <v>0</v>
      </c>
      <c r="K298" t="s">
        <v>8</v>
      </c>
      <c r="L298">
        <v>0</v>
      </c>
      <c r="M298">
        <v>0</v>
      </c>
      <c r="N298">
        <v>0</v>
      </c>
    </row>
    <row r="299" ht="14.25">
      <c r="A299">
        <v>29477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10</v>
      </c>
      <c r="H299">
        <v>7</v>
      </c>
      <c r="I299">
        <v>0</v>
      </c>
      <c r="J299" t="s">
        <v>3</v>
      </c>
      <c r="K299">
        <v>41</v>
      </c>
      <c r="L299">
        <v>0</v>
      </c>
      <c r="M299">
        <v>32</v>
      </c>
      <c r="N299">
        <v>67</v>
      </c>
    </row>
    <row r="300" ht="14.25">
      <c r="A300">
        <v>29496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29506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29518</v>
      </c>
      <c r="B302">
        <v>0</v>
      </c>
      <c r="C302">
        <v>203</v>
      </c>
      <c r="D302">
        <v>0</v>
      </c>
      <c r="E302">
        <v>0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ht="14.25">
      <c r="A303">
        <v>29526</v>
      </c>
      <c r="B303">
        <v>1</v>
      </c>
      <c r="C303">
        <v>300</v>
      </c>
      <c r="D303">
        <v>0</v>
      </c>
      <c r="E303">
        <v>0</v>
      </c>
      <c r="F303">
        <v>8</v>
      </c>
      <c r="G303">
        <v>3</v>
      </c>
      <c r="H303" t="s">
        <v>3</v>
      </c>
      <c r="I303">
        <v>64</v>
      </c>
      <c r="J303" t="s">
        <v>3</v>
      </c>
      <c r="K303">
        <v>41</v>
      </c>
      <c r="L303">
        <v>0</v>
      </c>
      <c r="M303">
        <v>32</v>
      </c>
      <c r="N303" t="s">
        <v>11</v>
      </c>
    </row>
    <row r="304" ht="14.25">
      <c r="A304">
        <v>29527</v>
      </c>
      <c r="B304">
        <v>1</v>
      </c>
      <c r="C304">
        <v>301</v>
      </c>
      <c r="D304">
        <v>0</v>
      </c>
      <c r="E304">
        <v>0</v>
      </c>
      <c r="F304">
        <v>3</v>
      </c>
      <c r="G304">
        <v>80</v>
      </c>
      <c r="H304">
        <v>8</v>
      </c>
      <c r="I304">
        <v>0</v>
      </c>
      <c r="J304" t="s">
        <v>3</v>
      </c>
      <c r="K304">
        <v>41</v>
      </c>
      <c r="L304">
        <v>0</v>
      </c>
      <c r="M304">
        <v>32</v>
      </c>
      <c r="N304" t="s">
        <v>11</v>
      </c>
    </row>
    <row r="305" ht="14.25">
      <c r="A305">
        <v>29576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3</v>
      </c>
      <c r="H305" t="s">
        <v>3</v>
      </c>
      <c r="I305">
        <v>64</v>
      </c>
      <c r="J305" t="s">
        <v>3</v>
      </c>
      <c r="K305">
        <v>41</v>
      </c>
      <c r="L305">
        <v>0</v>
      </c>
      <c r="M305">
        <v>32</v>
      </c>
      <c r="N305" t="s">
        <v>12</v>
      </c>
    </row>
    <row r="306" ht="14.25">
      <c r="A306">
        <v>29576</v>
      </c>
      <c r="B306">
        <v>0</v>
      </c>
      <c r="C306">
        <v>401</v>
      </c>
      <c r="D306">
        <v>0</v>
      </c>
      <c r="E306">
        <v>0</v>
      </c>
      <c r="F306">
        <v>8</v>
      </c>
      <c r="G306" t="s">
        <v>0</v>
      </c>
      <c r="H306" t="s">
        <v>1</v>
      </c>
      <c r="I306">
        <v>0</v>
      </c>
      <c r="J306">
        <v>0</v>
      </c>
      <c r="K306" t="s">
        <v>8</v>
      </c>
      <c r="L306">
        <v>0</v>
      </c>
      <c r="M306">
        <v>0</v>
      </c>
      <c r="N306">
        <v>0</v>
      </c>
    </row>
    <row r="307" ht="14.25">
      <c r="A307">
        <v>29577</v>
      </c>
      <c r="B307">
        <v>1</v>
      </c>
      <c r="C307">
        <v>301</v>
      </c>
      <c r="D307">
        <v>0</v>
      </c>
      <c r="E307">
        <v>0</v>
      </c>
      <c r="F307">
        <v>3</v>
      </c>
      <c r="G307">
        <v>88</v>
      </c>
      <c r="H307">
        <v>9</v>
      </c>
      <c r="I307">
        <v>0</v>
      </c>
      <c r="J307" t="s">
        <v>3</v>
      </c>
      <c r="K307">
        <v>41</v>
      </c>
      <c r="L307">
        <v>0</v>
      </c>
      <c r="M307">
        <v>32</v>
      </c>
      <c r="N307" t="s">
        <v>12</v>
      </c>
    </row>
    <row r="308" ht="14.25">
      <c r="A308">
        <v>29596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29606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29618</v>
      </c>
      <c r="B310">
        <v>0</v>
      </c>
      <c r="C310">
        <v>203</v>
      </c>
      <c r="D310">
        <v>0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ht="14.25">
      <c r="A311">
        <v>29626</v>
      </c>
      <c r="B311">
        <v>1</v>
      </c>
      <c r="C311">
        <v>300</v>
      </c>
      <c r="D311">
        <v>0</v>
      </c>
      <c r="E311">
        <v>0</v>
      </c>
      <c r="F311">
        <v>8</v>
      </c>
      <c r="G311">
        <v>3</v>
      </c>
      <c r="H311" t="s">
        <v>3</v>
      </c>
      <c r="I311">
        <v>64</v>
      </c>
      <c r="J311" t="s">
        <v>3</v>
      </c>
      <c r="K311">
        <v>41</v>
      </c>
      <c r="L311">
        <v>0</v>
      </c>
      <c r="M311">
        <v>32</v>
      </c>
      <c r="N311" t="s">
        <v>13</v>
      </c>
    </row>
    <row r="312" ht="14.25">
      <c r="A312">
        <v>29627</v>
      </c>
      <c r="B312">
        <v>1</v>
      </c>
      <c r="C312">
        <v>301</v>
      </c>
      <c r="D312">
        <v>0</v>
      </c>
      <c r="E312">
        <v>0</v>
      </c>
      <c r="F312">
        <v>3</v>
      </c>
      <c r="G312" t="s">
        <v>14</v>
      </c>
      <c r="H312" t="s">
        <v>15</v>
      </c>
      <c r="I312">
        <v>0</v>
      </c>
      <c r="J312" t="s">
        <v>3</v>
      </c>
      <c r="K312">
        <v>41</v>
      </c>
      <c r="L312">
        <v>0</v>
      </c>
      <c r="M312">
        <v>32</v>
      </c>
      <c r="N312" t="s">
        <v>13</v>
      </c>
    </row>
    <row r="313" ht="14.25">
      <c r="A313">
        <v>29656</v>
      </c>
      <c r="B313">
        <v>0</v>
      </c>
      <c r="C313">
        <v>402</v>
      </c>
      <c r="D313">
        <v>0</v>
      </c>
      <c r="E313">
        <v>0</v>
      </c>
      <c r="F313">
        <v>8</v>
      </c>
      <c r="G313" t="s">
        <v>26</v>
      </c>
      <c r="H313">
        <v>0</v>
      </c>
      <c r="I313">
        <v>0</v>
      </c>
      <c r="J313">
        <v>0</v>
      </c>
      <c r="K313" t="s">
        <v>27</v>
      </c>
      <c r="L313" t="s">
        <v>28</v>
      </c>
      <c r="M313">
        <v>9</v>
      </c>
      <c r="N313">
        <v>0</v>
      </c>
    </row>
    <row r="314" ht="14.25">
      <c r="A314">
        <v>29676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3</v>
      </c>
      <c r="I314">
        <v>64</v>
      </c>
      <c r="J314" t="s">
        <v>3</v>
      </c>
      <c r="K314">
        <v>41</v>
      </c>
      <c r="L314">
        <v>0</v>
      </c>
      <c r="M314">
        <v>32</v>
      </c>
      <c r="N314" t="s">
        <v>17</v>
      </c>
    </row>
    <row r="315" ht="14.25">
      <c r="A315">
        <v>29676</v>
      </c>
      <c r="B315">
        <v>0</v>
      </c>
      <c r="C315">
        <v>401</v>
      </c>
      <c r="D315">
        <v>0</v>
      </c>
      <c r="E315">
        <v>0</v>
      </c>
      <c r="F315">
        <v>8</v>
      </c>
      <c r="G315" t="s">
        <v>0</v>
      </c>
      <c r="H315" t="s">
        <v>1</v>
      </c>
      <c r="I315">
        <v>0</v>
      </c>
      <c r="J315">
        <v>0</v>
      </c>
      <c r="K315" t="s">
        <v>8</v>
      </c>
      <c r="L315">
        <v>0</v>
      </c>
      <c r="M315">
        <v>0</v>
      </c>
      <c r="N315">
        <v>0</v>
      </c>
    </row>
    <row r="316" ht="14.25">
      <c r="A316">
        <v>29677</v>
      </c>
      <c r="B316">
        <v>1</v>
      </c>
      <c r="C316">
        <v>301</v>
      </c>
      <c r="D316">
        <v>0</v>
      </c>
      <c r="E316">
        <v>0</v>
      </c>
      <c r="F316">
        <v>3</v>
      </c>
      <c r="G316">
        <v>43</v>
      </c>
      <c r="H316" t="s">
        <v>18</v>
      </c>
      <c r="I316">
        <v>0</v>
      </c>
      <c r="J316" t="s">
        <v>3</v>
      </c>
      <c r="K316">
        <v>41</v>
      </c>
      <c r="L316">
        <v>0</v>
      </c>
      <c r="M316">
        <v>32</v>
      </c>
      <c r="N316" t="s">
        <v>17</v>
      </c>
    </row>
    <row r="317" ht="14.25">
      <c r="A317">
        <v>29696</v>
      </c>
      <c r="B317">
        <v>0</v>
      </c>
      <c r="C317">
        <v>400</v>
      </c>
      <c r="D317">
        <v>0</v>
      </c>
      <c r="E317">
        <v>0</v>
      </c>
      <c r="F317">
        <v>8</v>
      </c>
      <c r="G317">
        <v>1</v>
      </c>
      <c r="H317">
        <v>0</v>
      </c>
      <c r="I317" t="s">
        <v>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ht="14.25">
      <c r="A318">
        <v>29706</v>
      </c>
      <c r="B318">
        <v>0</v>
      </c>
      <c r="C318">
        <v>201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62</v>
      </c>
      <c r="L318">
        <v>0</v>
      </c>
      <c r="M318">
        <v>0</v>
      </c>
      <c r="N318">
        <v>0</v>
      </c>
    </row>
    <row r="319" ht="14.25">
      <c r="A319">
        <v>29718</v>
      </c>
      <c r="B319">
        <v>0</v>
      </c>
      <c r="C319">
        <v>203</v>
      </c>
      <c r="D319">
        <v>0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ht="14.25">
      <c r="A320">
        <v>29726</v>
      </c>
      <c r="B320">
        <v>1</v>
      </c>
      <c r="C320">
        <v>300</v>
      </c>
      <c r="D320">
        <v>0</v>
      </c>
      <c r="E320">
        <v>0</v>
      </c>
      <c r="F320">
        <v>8</v>
      </c>
      <c r="G320">
        <v>3</v>
      </c>
      <c r="H320" t="s">
        <v>3</v>
      </c>
      <c r="I320">
        <v>64</v>
      </c>
      <c r="J320" t="s">
        <v>3</v>
      </c>
      <c r="K320">
        <v>41</v>
      </c>
      <c r="L320">
        <v>0</v>
      </c>
      <c r="M320">
        <v>32</v>
      </c>
      <c r="N320" t="s">
        <v>19</v>
      </c>
    </row>
    <row r="321" ht="14.25">
      <c r="A321">
        <v>29727</v>
      </c>
      <c r="B321">
        <v>1</v>
      </c>
      <c r="C321">
        <v>301</v>
      </c>
      <c r="D321">
        <v>0</v>
      </c>
      <c r="E321">
        <v>0</v>
      </c>
      <c r="F321">
        <v>3</v>
      </c>
      <c r="G321" t="s">
        <v>20</v>
      </c>
      <c r="H321" t="s">
        <v>5</v>
      </c>
      <c r="I321">
        <v>0</v>
      </c>
      <c r="J321" t="s">
        <v>3</v>
      </c>
      <c r="K321">
        <v>41</v>
      </c>
      <c r="L321">
        <v>0</v>
      </c>
      <c r="M321">
        <v>32</v>
      </c>
      <c r="N321" t="s">
        <v>19</v>
      </c>
    </row>
    <row r="322" ht="14.25">
      <c r="A322">
        <v>29730</v>
      </c>
      <c r="B322">
        <v>0</v>
      </c>
      <c r="C322">
        <v>204</v>
      </c>
      <c r="D322">
        <v>0</v>
      </c>
      <c r="E322">
        <v>0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29742</v>
      </c>
      <c r="B323">
        <v>0</v>
      </c>
      <c r="C323">
        <v>202</v>
      </c>
      <c r="D323">
        <v>0</v>
      </c>
      <c r="E323">
        <v>0</v>
      </c>
      <c r="F323">
        <v>8</v>
      </c>
      <c r="G323" t="s">
        <v>32</v>
      </c>
      <c r="H323" t="s">
        <v>24</v>
      </c>
      <c r="I323">
        <v>0</v>
      </c>
      <c r="J323">
        <v>0</v>
      </c>
      <c r="K323">
        <v>1</v>
      </c>
      <c r="L323" t="s">
        <v>33</v>
      </c>
      <c r="M323">
        <v>22</v>
      </c>
      <c r="N323">
        <v>0</v>
      </c>
    </row>
    <row r="324" ht="14.25">
      <c r="A324">
        <v>29776</v>
      </c>
      <c r="B324">
        <v>1</v>
      </c>
      <c r="C324">
        <v>300</v>
      </c>
      <c r="D324">
        <v>0</v>
      </c>
      <c r="E324">
        <v>0</v>
      </c>
      <c r="F324">
        <v>8</v>
      </c>
      <c r="G324">
        <v>3</v>
      </c>
      <c r="H324" t="s">
        <v>3</v>
      </c>
      <c r="I324">
        <v>64</v>
      </c>
      <c r="J324" t="s">
        <v>3</v>
      </c>
      <c r="K324">
        <v>41</v>
      </c>
      <c r="L324">
        <v>0</v>
      </c>
      <c r="M324">
        <v>32</v>
      </c>
      <c r="N324" t="s">
        <v>21</v>
      </c>
    </row>
    <row r="325" ht="14.25">
      <c r="A325">
        <v>29776</v>
      </c>
      <c r="B325">
        <v>0</v>
      </c>
      <c r="C325">
        <v>401</v>
      </c>
      <c r="D325">
        <v>0</v>
      </c>
      <c r="E325">
        <v>0</v>
      </c>
      <c r="F325">
        <v>8</v>
      </c>
      <c r="G325" t="s">
        <v>16</v>
      </c>
      <c r="H325" t="s">
        <v>1</v>
      </c>
      <c r="I325">
        <v>0</v>
      </c>
      <c r="J325">
        <v>0</v>
      </c>
      <c r="K325" t="s">
        <v>8</v>
      </c>
      <c r="L325">
        <v>0</v>
      </c>
      <c r="M325">
        <v>0</v>
      </c>
      <c r="N325">
        <v>0</v>
      </c>
    </row>
    <row r="326" ht="14.25">
      <c r="A326">
        <v>29777</v>
      </c>
      <c r="B326">
        <v>1</v>
      </c>
      <c r="C326">
        <v>301</v>
      </c>
      <c r="D326">
        <v>0</v>
      </c>
      <c r="E326">
        <v>0</v>
      </c>
      <c r="F326">
        <v>3</v>
      </c>
      <c r="G326" t="s">
        <v>8</v>
      </c>
      <c r="H326" t="s">
        <v>22</v>
      </c>
      <c r="I326">
        <v>0</v>
      </c>
      <c r="J326" t="s">
        <v>3</v>
      </c>
      <c r="K326">
        <v>41</v>
      </c>
      <c r="L326">
        <v>0</v>
      </c>
      <c r="M326">
        <v>32</v>
      </c>
      <c r="N326" t="s">
        <v>21</v>
      </c>
    </row>
    <row r="327" ht="14.25">
      <c r="A327">
        <v>29796</v>
      </c>
      <c r="B327">
        <v>0</v>
      </c>
      <c r="C327">
        <v>400</v>
      </c>
      <c r="D327">
        <v>0</v>
      </c>
      <c r="E327">
        <v>0</v>
      </c>
      <c r="F327">
        <v>8</v>
      </c>
      <c r="G327">
        <v>1</v>
      </c>
      <c r="H327">
        <v>0</v>
      </c>
      <c r="I327" t="s">
        <v>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ht="14.25">
      <c r="A328">
        <v>29806</v>
      </c>
      <c r="B328">
        <v>0</v>
      </c>
      <c r="C328">
        <v>201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62</v>
      </c>
      <c r="L328">
        <v>0</v>
      </c>
      <c r="M328">
        <v>0</v>
      </c>
      <c r="N328">
        <v>0</v>
      </c>
    </row>
    <row r="329" ht="14.25">
      <c r="A329">
        <v>29818</v>
      </c>
      <c r="B329">
        <v>0</v>
      </c>
      <c r="C329">
        <v>203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4.25">
      <c r="A330">
        <v>29826</v>
      </c>
      <c r="B330">
        <v>1</v>
      </c>
      <c r="C330">
        <v>300</v>
      </c>
      <c r="D330">
        <v>0</v>
      </c>
      <c r="E330">
        <v>0</v>
      </c>
      <c r="F330">
        <v>8</v>
      </c>
      <c r="G330">
        <v>3</v>
      </c>
      <c r="H330" t="s">
        <v>3</v>
      </c>
      <c r="I330">
        <v>64</v>
      </c>
      <c r="J330" t="s">
        <v>3</v>
      </c>
      <c r="K330">
        <v>41</v>
      </c>
      <c r="L330">
        <v>0</v>
      </c>
      <c r="M330">
        <v>32</v>
      </c>
      <c r="N330" t="s">
        <v>23</v>
      </c>
    </row>
    <row r="331" ht="14.25">
      <c r="A331">
        <v>29827</v>
      </c>
      <c r="B331">
        <v>1</v>
      </c>
      <c r="C331">
        <v>301</v>
      </c>
      <c r="D331">
        <v>0</v>
      </c>
      <c r="E331">
        <v>0</v>
      </c>
      <c r="F331">
        <v>3</v>
      </c>
      <c r="G331" t="s">
        <v>24</v>
      </c>
      <c r="H331" t="s">
        <v>25</v>
      </c>
      <c r="I331">
        <v>0</v>
      </c>
      <c r="J331" t="s">
        <v>3</v>
      </c>
      <c r="K331">
        <v>41</v>
      </c>
      <c r="L331">
        <v>0</v>
      </c>
      <c r="M331">
        <v>32</v>
      </c>
      <c r="N331" t="s">
        <v>23</v>
      </c>
    </row>
    <row r="332" ht="14.25">
      <c r="A332">
        <v>29876</v>
      </c>
      <c r="B332">
        <v>1</v>
      </c>
      <c r="C332">
        <v>300</v>
      </c>
      <c r="D332">
        <v>0</v>
      </c>
      <c r="E332">
        <v>0</v>
      </c>
      <c r="F332">
        <v>8</v>
      </c>
      <c r="G332">
        <v>3</v>
      </c>
      <c r="H332" t="s">
        <v>3</v>
      </c>
      <c r="I332">
        <v>64</v>
      </c>
      <c r="J332" t="s">
        <v>3</v>
      </c>
      <c r="K332">
        <v>41</v>
      </c>
      <c r="L332">
        <v>0</v>
      </c>
      <c r="M332">
        <v>32</v>
      </c>
      <c r="N332" t="s">
        <v>29</v>
      </c>
    </row>
    <row r="333" ht="14.25">
      <c r="A333">
        <v>29876</v>
      </c>
      <c r="B333">
        <v>0</v>
      </c>
      <c r="C333">
        <v>401</v>
      </c>
      <c r="D333">
        <v>0</v>
      </c>
      <c r="E333">
        <v>0</v>
      </c>
      <c r="F333">
        <v>8</v>
      </c>
      <c r="G333" t="s">
        <v>16</v>
      </c>
      <c r="H333" t="s">
        <v>1</v>
      </c>
      <c r="I333">
        <v>0</v>
      </c>
      <c r="J333">
        <v>0</v>
      </c>
      <c r="K333" t="s">
        <v>8</v>
      </c>
      <c r="L333">
        <v>0</v>
      </c>
      <c r="M333">
        <v>0</v>
      </c>
      <c r="N333">
        <v>0</v>
      </c>
    </row>
    <row r="334" ht="14.25">
      <c r="A334">
        <v>29877</v>
      </c>
      <c r="B334">
        <v>1</v>
      </c>
      <c r="C334">
        <v>301</v>
      </c>
      <c r="D334">
        <v>0</v>
      </c>
      <c r="E334">
        <v>0</v>
      </c>
      <c r="F334">
        <v>3</v>
      </c>
      <c r="G334" t="s">
        <v>30</v>
      </c>
      <c r="H334" t="s">
        <v>31</v>
      </c>
      <c r="I334">
        <v>0</v>
      </c>
      <c r="J334" t="s">
        <v>3</v>
      </c>
      <c r="K334">
        <v>41</v>
      </c>
      <c r="L334">
        <v>0</v>
      </c>
      <c r="M334">
        <v>32</v>
      </c>
      <c r="N334" t="s">
        <v>29</v>
      </c>
    </row>
    <row r="335" ht="14.25">
      <c r="A335">
        <v>29896</v>
      </c>
      <c r="B335">
        <v>0</v>
      </c>
      <c r="C335">
        <v>400</v>
      </c>
      <c r="D335">
        <v>0</v>
      </c>
      <c r="E335">
        <v>0</v>
      </c>
      <c r="F335">
        <v>8</v>
      </c>
      <c r="G335">
        <v>1</v>
      </c>
      <c r="H335">
        <v>0</v>
      </c>
      <c r="I335" t="s">
        <v>5</v>
      </c>
      <c r="J335">
        <v>0</v>
      </c>
      <c r="K335">
        <v>0</v>
      </c>
      <c r="L335">
        <v>0</v>
      </c>
      <c r="M335">
        <v>0</v>
      </c>
      <c r="N335">
        <v>0</v>
      </c>
    </row>
    <row r="336" ht="14.25">
      <c r="A336">
        <v>29906</v>
      </c>
      <c r="B336">
        <v>0</v>
      </c>
      <c r="C336">
        <v>201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62</v>
      </c>
      <c r="L336">
        <v>0</v>
      </c>
      <c r="M336">
        <v>0</v>
      </c>
      <c r="N336">
        <v>0</v>
      </c>
    </row>
    <row r="337" ht="14.25">
      <c r="A337">
        <v>29918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29926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3</v>
      </c>
      <c r="I338">
        <v>64</v>
      </c>
      <c r="J338" t="s">
        <v>3</v>
      </c>
      <c r="K338">
        <v>41</v>
      </c>
      <c r="L338">
        <v>0</v>
      </c>
      <c r="M338">
        <v>32</v>
      </c>
      <c r="N338">
        <v>20</v>
      </c>
    </row>
    <row r="339" ht="14.25">
      <c r="A339">
        <v>29927</v>
      </c>
      <c r="B339">
        <v>1</v>
      </c>
      <c r="C339">
        <v>301</v>
      </c>
      <c r="D339">
        <v>0</v>
      </c>
      <c r="E339">
        <v>0</v>
      </c>
      <c r="F339">
        <v>3</v>
      </c>
      <c r="G339" t="s">
        <v>32</v>
      </c>
      <c r="H339">
        <v>0</v>
      </c>
      <c r="I339">
        <v>0</v>
      </c>
      <c r="J339" t="s">
        <v>3</v>
      </c>
      <c r="K339">
        <v>41</v>
      </c>
      <c r="L339">
        <v>0</v>
      </c>
      <c r="M339">
        <v>32</v>
      </c>
      <c r="N339">
        <v>20</v>
      </c>
    </row>
    <row r="340" ht="14.25">
      <c r="A340">
        <v>29976</v>
      </c>
      <c r="B340">
        <v>1</v>
      </c>
      <c r="C340">
        <v>300</v>
      </c>
      <c r="D340">
        <v>0</v>
      </c>
      <c r="E340">
        <v>0</v>
      </c>
      <c r="F340">
        <v>8</v>
      </c>
      <c r="G340">
        <v>3</v>
      </c>
      <c r="H340" t="s">
        <v>3</v>
      </c>
      <c r="I340">
        <v>64</v>
      </c>
      <c r="J340" t="s">
        <v>3</v>
      </c>
      <c r="K340">
        <v>41</v>
      </c>
      <c r="L340">
        <v>0</v>
      </c>
      <c r="M340">
        <v>32</v>
      </c>
      <c r="N340">
        <v>21</v>
      </c>
    </row>
    <row r="341" ht="14.25">
      <c r="A341">
        <v>29976</v>
      </c>
      <c r="B341">
        <v>0</v>
      </c>
      <c r="C341">
        <v>401</v>
      </c>
      <c r="D341">
        <v>0</v>
      </c>
      <c r="E341">
        <v>0</v>
      </c>
      <c r="F341">
        <v>8</v>
      </c>
      <c r="G341" t="s">
        <v>16</v>
      </c>
      <c r="H341" t="s">
        <v>1</v>
      </c>
      <c r="I341">
        <v>0</v>
      </c>
      <c r="J341">
        <v>0</v>
      </c>
      <c r="K341" t="s">
        <v>2</v>
      </c>
      <c r="L341">
        <v>0</v>
      </c>
      <c r="M341">
        <v>0</v>
      </c>
      <c r="N341">
        <v>0</v>
      </c>
    </row>
    <row r="342" ht="14.25">
      <c r="A342">
        <v>29977</v>
      </c>
      <c r="B342">
        <v>1</v>
      </c>
      <c r="C342">
        <v>301</v>
      </c>
      <c r="D342">
        <v>0</v>
      </c>
      <c r="E342">
        <v>0</v>
      </c>
      <c r="F342">
        <v>3</v>
      </c>
      <c r="G342" t="s">
        <v>4</v>
      </c>
      <c r="H342">
        <v>1</v>
      </c>
      <c r="I342">
        <v>0</v>
      </c>
      <c r="J342" t="s">
        <v>3</v>
      </c>
      <c r="K342">
        <v>41</v>
      </c>
      <c r="L342">
        <v>0</v>
      </c>
      <c r="M342">
        <v>32</v>
      </c>
      <c r="N342">
        <v>21</v>
      </c>
    </row>
    <row r="343" ht="14.25">
      <c r="A343">
        <v>29996</v>
      </c>
      <c r="B343">
        <v>0</v>
      </c>
      <c r="C343">
        <v>400</v>
      </c>
      <c r="D343">
        <v>0</v>
      </c>
      <c r="E343">
        <v>0</v>
      </c>
      <c r="F343">
        <v>8</v>
      </c>
      <c r="G343">
        <v>1</v>
      </c>
      <c r="H343">
        <v>0</v>
      </c>
      <c r="I343" t="s">
        <v>5</v>
      </c>
      <c r="J343">
        <v>0</v>
      </c>
      <c r="K343">
        <v>0</v>
      </c>
      <c r="L343">
        <v>0</v>
      </c>
      <c r="M343">
        <v>0</v>
      </c>
      <c r="N343">
        <v>0</v>
      </c>
    </row>
    <row r="344" ht="14.25">
      <c r="A344">
        <v>30006</v>
      </c>
      <c r="B344">
        <v>0</v>
      </c>
      <c r="C344">
        <v>201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62</v>
      </c>
      <c r="L344">
        <v>0</v>
      </c>
      <c r="M344">
        <v>0</v>
      </c>
      <c r="N344">
        <v>0</v>
      </c>
    </row>
    <row r="345" ht="14.25">
      <c r="A345">
        <v>30018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30026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3</v>
      </c>
      <c r="H346" t="s">
        <v>3</v>
      </c>
      <c r="I346">
        <v>64</v>
      </c>
      <c r="J346" t="s">
        <v>3</v>
      </c>
      <c r="K346">
        <v>41</v>
      </c>
      <c r="L346">
        <v>0</v>
      </c>
      <c r="M346">
        <v>32</v>
      </c>
      <c r="N346">
        <v>22</v>
      </c>
    </row>
    <row r="347" ht="14.25">
      <c r="A347">
        <v>30027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6</v>
      </c>
      <c r="H347">
        <v>2</v>
      </c>
      <c r="I347">
        <v>0</v>
      </c>
      <c r="J347" t="s">
        <v>3</v>
      </c>
      <c r="K347">
        <v>41</v>
      </c>
      <c r="L347">
        <v>0</v>
      </c>
      <c r="M347">
        <v>32</v>
      </c>
      <c r="N347">
        <v>22</v>
      </c>
    </row>
    <row r="348" ht="14.25">
      <c r="A348">
        <v>30076</v>
      </c>
      <c r="B348">
        <v>1</v>
      </c>
      <c r="C348">
        <v>300</v>
      </c>
      <c r="D348">
        <v>0</v>
      </c>
      <c r="E348">
        <v>0</v>
      </c>
      <c r="F348">
        <v>8</v>
      </c>
      <c r="G348">
        <v>3</v>
      </c>
      <c r="H348" t="s">
        <v>3</v>
      </c>
      <c r="I348">
        <v>64</v>
      </c>
      <c r="J348" t="s">
        <v>3</v>
      </c>
      <c r="K348">
        <v>41</v>
      </c>
      <c r="L348">
        <v>0</v>
      </c>
      <c r="M348">
        <v>32</v>
      </c>
      <c r="N348">
        <v>23</v>
      </c>
    </row>
    <row r="349" ht="14.25">
      <c r="A349">
        <v>30077</v>
      </c>
      <c r="B349">
        <v>0</v>
      </c>
      <c r="C349">
        <v>401</v>
      </c>
      <c r="D349">
        <v>0</v>
      </c>
      <c r="E349">
        <v>0</v>
      </c>
      <c r="F349">
        <v>8</v>
      </c>
      <c r="G349" t="s">
        <v>16</v>
      </c>
      <c r="H349" t="s">
        <v>1</v>
      </c>
      <c r="I349">
        <v>0</v>
      </c>
      <c r="J349">
        <v>0</v>
      </c>
      <c r="K349" t="s">
        <v>2</v>
      </c>
      <c r="L349">
        <v>0</v>
      </c>
      <c r="M349">
        <v>0</v>
      </c>
      <c r="N349">
        <v>0</v>
      </c>
    </row>
    <row r="350" ht="14.25">
      <c r="A350">
        <v>30077</v>
      </c>
      <c r="B350">
        <v>1</v>
      </c>
      <c r="C350">
        <v>301</v>
      </c>
      <c r="D350">
        <v>0</v>
      </c>
      <c r="E350">
        <v>0</v>
      </c>
      <c r="F350">
        <v>3</v>
      </c>
      <c r="G350">
        <v>96</v>
      </c>
      <c r="H350">
        <v>3</v>
      </c>
      <c r="I350">
        <v>0</v>
      </c>
      <c r="J350" t="s">
        <v>3</v>
      </c>
      <c r="K350">
        <v>41</v>
      </c>
      <c r="L350">
        <v>0</v>
      </c>
      <c r="M350">
        <v>32</v>
      </c>
      <c r="N350">
        <v>23</v>
      </c>
    </row>
    <row r="351" ht="14.25">
      <c r="A351">
        <v>30097</v>
      </c>
      <c r="B351">
        <v>0</v>
      </c>
      <c r="C351">
        <v>400</v>
      </c>
      <c r="D351">
        <v>0</v>
      </c>
      <c r="E351">
        <v>0</v>
      </c>
      <c r="F351">
        <v>8</v>
      </c>
      <c r="G351">
        <v>1</v>
      </c>
      <c r="H351">
        <v>0</v>
      </c>
      <c r="I351" t="s">
        <v>5</v>
      </c>
      <c r="J351">
        <v>0</v>
      </c>
      <c r="K351">
        <v>0</v>
      </c>
      <c r="L351">
        <v>0</v>
      </c>
      <c r="M351">
        <v>0</v>
      </c>
      <c r="N351">
        <v>0</v>
      </c>
    </row>
    <row r="352" ht="14.25">
      <c r="A352">
        <v>30106</v>
      </c>
      <c r="B352">
        <v>0</v>
      </c>
      <c r="C352">
        <v>201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62</v>
      </c>
      <c r="L352">
        <v>0</v>
      </c>
      <c r="M352">
        <v>0</v>
      </c>
      <c r="N352">
        <v>0</v>
      </c>
    </row>
    <row r="353" ht="14.25">
      <c r="A353">
        <v>30118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30126</v>
      </c>
      <c r="B354">
        <v>1</v>
      </c>
      <c r="C354">
        <v>300</v>
      </c>
      <c r="D354">
        <v>0</v>
      </c>
      <c r="E354">
        <v>0</v>
      </c>
      <c r="F354">
        <v>8</v>
      </c>
      <c r="G354">
        <v>3</v>
      </c>
      <c r="H354" t="s">
        <v>3</v>
      </c>
      <c r="I354">
        <v>64</v>
      </c>
      <c r="J354" t="s">
        <v>3</v>
      </c>
      <c r="K354">
        <v>41</v>
      </c>
      <c r="L354">
        <v>0</v>
      </c>
      <c r="M354">
        <v>32</v>
      </c>
      <c r="N354">
        <v>64</v>
      </c>
    </row>
    <row r="355" ht="14.25">
      <c r="A355">
        <v>30127</v>
      </c>
      <c r="B355">
        <v>1</v>
      </c>
      <c r="C355">
        <v>301</v>
      </c>
      <c r="D355">
        <v>0</v>
      </c>
      <c r="E355">
        <v>0</v>
      </c>
      <c r="F355">
        <v>3</v>
      </c>
      <c r="G355">
        <v>3</v>
      </c>
      <c r="H355">
        <v>4</v>
      </c>
      <c r="I355">
        <v>0</v>
      </c>
      <c r="J355" t="s">
        <v>3</v>
      </c>
      <c r="K355">
        <v>41</v>
      </c>
      <c r="L355">
        <v>0</v>
      </c>
      <c r="M355">
        <v>32</v>
      </c>
      <c r="N355">
        <v>64</v>
      </c>
    </row>
    <row r="356" ht="14.25">
      <c r="A356">
        <v>30157</v>
      </c>
      <c r="B356">
        <v>0</v>
      </c>
      <c r="C356">
        <v>403</v>
      </c>
      <c r="D356">
        <v>0</v>
      </c>
      <c r="E356">
        <v>0</v>
      </c>
      <c r="F356">
        <v>8</v>
      </c>
      <c r="G356">
        <v>63</v>
      </c>
      <c r="H356">
        <v>0</v>
      </c>
      <c r="I356">
        <v>0</v>
      </c>
      <c r="J356">
        <v>0</v>
      </c>
      <c r="K356">
        <v>94</v>
      </c>
      <c r="L356" t="s">
        <v>7</v>
      </c>
      <c r="M356">
        <v>9</v>
      </c>
      <c r="N356">
        <v>0</v>
      </c>
    </row>
    <row r="357" ht="14.25">
      <c r="A357">
        <v>30176</v>
      </c>
      <c r="B357">
        <v>1</v>
      </c>
      <c r="C357">
        <v>300</v>
      </c>
      <c r="D357">
        <v>0</v>
      </c>
      <c r="E357">
        <v>0</v>
      </c>
      <c r="F357">
        <v>8</v>
      </c>
      <c r="G357">
        <v>3</v>
      </c>
      <c r="H357" t="s">
        <v>3</v>
      </c>
      <c r="I357">
        <v>64</v>
      </c>
      <c r="J357" t="s">
        <v>3</v>
      </c>
      <c r="K357">
        <v>41</v>
      </c>
      <c r="L357">
        <v>0</v>
      </c>
      <c r="M357">
        <v>32</v>
      </c>
      <c r="N357">
        <v>65</v>
      </c>
    </row>
    <row r="358" ht="14.25">
      <c r="A358">
        <v>30177</v>
      </c>
      <c r="B358">
        <v>0</v>
      </c>
      <c r="C358">
        <v>401</v>
      </c>
      <c r="D358">
        <v>0</v>
      </c>
      <c r="E358">
        <v>0</v>
      </c>
      <c r="F358">
        <v>8</v>
      </c>
      <c r="G358" t="s">
        <v>16</v>
      </c>
      <c r="H358" t="s">
        <v>1</v>
      </c>
      <c r="I358">
        <v>0</v>
      </c>
      <c r="J358">
        <v>0</v>
      </c>
      <c r="K358" t="s">
        <v>2</v>
      </c>
      <c r="L358">
        <v>0</v>
      </c>
      <c r="M358">
        <v>0</v>
      </c>
      <c r="N358">
        <v>0</v>
      </c>
    </row>
    <row r="359" ht="14.25">
      <c r="A359">
        <v>30177</v>
      </c>
      <c r="B359">
        <v>1</v>
      </c>
      <c r="C359">
        <v>301</v>
      </c>
      <c r="D359">
        <v>0</v>
      </c>
      <c r="E359">
        <v>0</v>
      </c>
      <c r="F359">
        <v>3</v>
      </c>
      <c r="G359">
        <v>54</v>
      </c>
      <c r="H359">
        <v>5</v>
      </c>
      <c r="I359">
        <v>0</v>
      </c>
      <c r="J359" t="s">
        <v>3</v>
      </c>
      <c r="K359">
        <v>41</v>
      </c>
      <c r="L359">
        <v>0</v>
      </c>
      <c r="M359">
        <v>32</v>
      </c>
      <c r="N359">
        <v>65</v>
      </c>
    </row>
    <row r="360" ht="14.25">
      <c r="A360">
        <v>30197</v>
      </c>
      <c r="B360">
        <v>0</v>
      </c>
      <c r="C360">
        <v>400</v>
      </c>
      <c r="D360">
        <v>0</v>
      </c>
      <c r="E360">
        <v>0</v>
      </c>
      <c r="F360">
        <v>8</v>
      </c>
      <c r="G360">
        <v>1</v>
      </c>
      <c r="H360">
        <v>0</v>
      </c>
      <c r="I360" t="s">
        <v>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ht="14.25">
      <c r="A361">
        <v>30206</v>
      </c>
      <c r="B361">
        <v>0</v>
      </c>
      <c r="C361">
        <v>201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62</v>
      </c>
      <c r="L361">
        <v>0</v>
      </c>
      <c r="M361">
        <v>0</v>
      </c>
      <c r="N361">
        <v>0</v>
      </c>
    </row>
    <row r="362" ht="14.25">
      <c r="A362">
        <v>30218</v>
      </c>
      <c r="B362">
        <v>0</v>
      </c>
      <c r="C362">
        <v>203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4.25">
      <c r="A363">
        <v>30226</v>
      </c>
      <c r="B363">
        <v>1</v>
      </c>
      <c r="C363">
        <v>300</v>
      </c>
      <c r="D363">
        <v>0</v>
      </c>
      <c r="E363">
        <v>0</v>
      </c>
      <c r="F363">
        <v>8</v>
      </c>
      <c r="G363">
        <v>3</v>
      </c>
      <c r="H363" t="s">
        <v>3</v>
      </c>
      <c r="I363">
        <v>64</v>
      </c>
      <c r="J363" t="s">
        <v>3</v>
      </c>
      <c r="K363">
        <v>41</v>
      </c>
      <c r="L363">
        <v>0</v>
      </c>
      <c r="M363">
        <v>32</v>
      </c>
      <c r="N363">
        <v>66</v>
      </c>
    </row>
    <row r="364" ht="14.25">
      <c r="A364">
        <v>30227</v>
      </c>
      <c r="B364">
        <v>1</v>
      </c>
      <c r="C364">
        <v>301</v>
      </c>
      <c r="D364">
        <v>0</v>
      </c>
      <c r="E364">
        <v>0</v>
      </c>
      <c r="F364">
        <v>3</v>
      </c>
      <c r="G364" t="s">
        <v>9</v>
      </c>
      <c r="H364">
        <v>6</v>
      </c>
      <c r="I364">
        <v>0</v>
      </c>
      <c r="J364" t="s">
        <v>3</v>
      </c>
      <c r="K364">
        <v>41</v>
      </c>
      <c r="L364">
        <v>0</v>
      </c>
      <c r="M364">
        <v>32</v>
      </c>
      <c r="N364">
        <v>66</v>
      </c>
    </row>
    <row r="365" ht="14.25">
      <c r="A365">
        <v>30276</v>
      </c>
      <c r="B365">
        <v>1</v>
      </c>
      <c r="C365">
        <v>300</v>
      </c>
      <c r="D365">
        <v>0</v>
      </c>
      <c r="E365">
        <v>0</v>
      </c>
      <c r="F365">
        <v>8</v>
      </c>
      <c r="G365">
        <v>3</v>
      </c>
      <c r="H365" t="s">
        <v>3</v>
      </c>
      <c r="I365">
        <v>64</v>
      </c>
      <c r="J365" t="s">
        <v>3</v>
      </c>
      <c r="K365">
        <v>41</v>
      </c>
      <c r="L365">
        <v>0</v>
      </c>
      <c r="M365">
        <v>32</v>
      </c>
      <c r="N365">
        <v>67</v>
      </c>
    </row>
    <row r="366" ht="14.25">
      <c r="A366">
        <v>30277</v>
      </c>
      <c r="B366">
        <v>1</v>
      </c>
      <c r="C366">
        <v>301</v>
      </c>
      <c r="D366">
        <v>0</v>
      </c>
      <c r="E366">
        <v>0</v>
      </c>
      <c r="F366">
        <v>3</v>
      </c>
      <c r="G366" t="s">
        <v>10</v>
      </c>
      <c r="H366">
        <v>7</v>
      </c>
      <c r="I366">
        <v>0</v>
      </c>
      <c r="J366" t="s">
        <v>3</v>
      </c>
      <c r="K366">
        <v>41</v>
      </c>
      <c r="L366">
        <v>0</v>
      </c>
      <c r="M366">
        <v>32</v>
      </c>
      <c r="N366">
        <v>67</v>
      </c>
    </row>
    <row r="367" ht="14.25">
      <c r="A367">
        <v>30277</v>
      </c>
      <c r="B367">
        <v>0</v>
      </c>
      <c r="C367">
        <v>401</v>
      </c>
      <c r="D367">
        <v>0</v>
      </c>
      <c r="E367">
        <v>0</v>
      </c>
      <c r="F367">
        <v>8</v>
      </c>
      <c r="G367" t="s">
        <v>16</v>
      </c>
      <c r="H367" t="s">
        <v>1</v>
      </c>
      <c r="I367">
        <v>0</v>
      </c>
      <c r="J367">
        <v>0</v>
      </c>
      <c r="K367" t="s">
        <v>2</v>
      </c>
      <c r="L367">
        <v>0</v>
      </c>
      <c r="M367">
        <v>0</v>
      </c>
      <c r="N367">
        <v>0</v>
      </c>
    </row>
    <row r="368" ht="14.25">
      <c r="A368">
        <v>30297</v>
      </c>
      <c r="B368">
        <v>0</v>
      </c>
      <c r="C368">
        <v>400</v>
      </c>
      <c r="D368">
        <v>0</v>
      </c>
      <c r="E368">
        <v>0</v>
      </c>
      <c r="F368">
        <v>8</v>
      </c>
      <c r="G368">
        <v>1</v>
      </c>
      <c r="H368">
        <v>0</v>
      </c>
      <c r="I368" t="s">
        <v>5</v>
      </c>
      <c r="J368">
        <v>0</v>
      </c>
      <c r="K368">
        <v>0</v>
      </c>
      <c r="L368">
        <v>0</v>
      </c>
      <c r="M368">
        <v>0</v>
      </c>
      <c r="N368">
        <v>0</v>
      </c>
    </row>
    <row r="369" ht="14.25">
      <c r="A369">
        <v>30306</v>
      </c>
      <c r="B369">
        <v>0</v>
      </c>
      <c r="C369">
        <v>201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62</v>
      </c>
      <c r="L369">
        <v>0</v>
      </c>
      <c r="M369">
        <v>0</v>
      </c>
      <c r="N369">
        <v>0</v>
      </c>
    </row>
    <row r="370" ht="14.25">
      <c r="A370">
        <v>30318</v>
      </c>
      <c r="B370">
        <v>0</v>
      </c>
      <c r="C370">
        <v>203</v>
      </c>
      <c r="D370">
        <v>0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4.25">
      <c r="A371">
        <v>30326</v>
      </c>
      <c r="B371">
        <v>1</v>
      </c>
      <c r="C371">
        <v>300</v>
      </c>
      <c r="D371">
        <v>0</v>
      </c>
      <c r="E371">
        <v>0</v>
      </c>
      <c r="F371">
        <v>8</v>
      </c>
      <c r="G371">
        <v>3</v>
      </c>
      <c r="H371" t="s">
        <v>3</v>
      </c>
      <c r="I371">
        <v>64</v>
      </c>
      <c r="J371" t="s">
        <v>3</v>
      </c>
      <c r="K371">
        <v>41</v>
      </c>
      <c r="L371">
        <v>0</v>
      </c>
      <c r="M371">
        <v>32</v>
      </c>
      <c r="N371" t="s">
        <v>11</v>
      </c>
    </row>
    <row r="372" ht="14.25">
      <c r="A372">
        <v>30327</v>
      </c>
      <c r="B372">
        <v>1</v>
      </c>
      <c r="C372">
        <v>301</v>
      </c>
      <c r="D372">
        <v>0</v>
      </c>
      <c r="E372">
        <v>0</v>
      </c>
      <c r="F372">
        <v>3</v>
      </c>
      <c r="G372">
        <v>80</v>
      </c>
      <c r="H372">
        <v>8</v>
      </c>
      <c r="I372">
        <v>0</v>
      </c>
      <c r="J372" t="s">
        <v>3</v>
      </c>
      <c r="K372">
        <v>41</v>
      </c>
      <c r="L372">
        <v>0</v>
      </c>
      <c r="M372">
        <v>32</v>
      </c>
      <c r="N372" t="s">
        <v>11</v>
      </c>
    </row>
    <row r="373" ht="14.25">
      <c r="A373">
        <v>30376</v>
      </c>
      <c r="B373">
        <v>1</v>
      </c>
      <c r="C373">
        <v>300</v>
      </c>
      <c r="D373">
        <v>0</v>
      </c>
      <c r="E373">
        <v>0</v>
      </c>
      <c r="F373">
        <v>8</v>
      </c>
      <c r="G373">
        <v>3</v>
      </c>
      <c r="H373" t="s">
        <v>3</v>
      </c>
      <c r="I373">
        <v>64</v>
      </c>
      <c r="J373" t="s">
        <v>3</v>
      </c>
      <c r="K373">
        <v>41</v>
      </c>
      <c r="L373">
        <v>0</v>
      </c>
      <c r="M373">
        <v>32</v>
      </c>
      <c r="N373" t="s">
        <v>12</v>
      </c>
    </row>
    <row r="374" ht="14.25">
      <c r="A374">
        <v>30377</v>
      </c>
      <c r="B374">
        <v>1</v>
      </c>
      <c r="C374">
        <v>301</v>
      </c>
      <c r="D374">
        <v>0</v>
      </c>
      <c r="E374">
        <v>0</v>
      </c>
      <c r="F374">
        <v>3</v>
      </c>
      <c r="G374">
        <v>88</v>
      </c>
      <c r="H374">
        <v>9</v>
      </c>
      <c r="I374">
        <v>0</v>
      </c>
      <c r="J374" t="s">
        <v>3</v>
      </c>
      <c r="K374">
        <v>41</v>
      </c>
      <c r="L374">
        <v>0</v>
      </c>
      <c r="M374">
        <v>32</v>
      </c>
      <c r="N374" t="s">
        <v>12</v>
      </c>
    </row>
    <row r="375" ht="14.25">
      <c r="A375">
        <v>30377</v>
      </c>
      <c r="B375">
        <v>0</v>
      </c>
      <c r="C375">
        <v>401</v>
      </c>
      <c r="D375">
        <v>0</v>
      </c>
      <c r="E375">
        <v>0</v>
      </c>
      <c r="F375">
        <v>8</v>
      </c>
      <c r="G375" t="s">
        <v>16</v>
      </c>
      <c r="H375" t="s">
        <v>1</v>
      </c>
      <c r="I375">
        <v>0</v>
      </c>
      <c r="J375">
        <v>0</v>
      </c>
      <c r="K375" t="s">
        <v>2</v>
      </c>
      <c r="L375">
        <v>0</v>
      </c>
      <c r="M375">
        <v>0</v>
      </c>
      <c r="N375">
        <v>0</v>
      </c>
    </row>
    <row r="376" ht="14.25">
      <c r="A376">
        <v>30397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30406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30418</v>
      </c>
      <c r="B378">
        <v>0</v>
      </c>
      <c r="C378">
        <v>203</v>
      </c>
      <c r="D378">
        <v>0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4.25">
      <c r="A379">
        <v>30426</v>
      </c>
      <c r="B379">
        <v>1</v>
      </c>
      <c r="C379">
        <v>300</v>
      </c>
      <c r="D379">
        <v>0</v>
      </c>
      <c r="E379">
        <v>0</v>
      </c>
      <c r="F379">
        <v>8</v>
      </c>
      <c r="G379">
        <v>3</v>
      </c>
      <c r="H379" t="s">
        <v>3</v>
      </c>
      <c r="I379">
        <v>64</v>
      </c>
      <c r="J379" t="s">
        <v>3</v>
      </c>
      <c r="K379">
        <v>41</v>
      </c>
      <c r="L379">
        <v>0</v>
      </c>
      <c r="M379">
        <v>32</v>
      </c>
      <c r="N379" t="s">
        <v>13</v>
      </c>
    </row>
    <row r="380" ht="14.25">
      <c r="A380">
        <v>30427</v>
      </c>
      <c r="B380">
        <v>1</v>
      </c>
      <c r="C380">
        <v>301</v>
      </c>
      <c r="D380">
        <v>0</v>
      </c>
      <c r="E380">
        <v>0</v>
      </c>
      <c r="F380">
        <v>3</v>
      </c>
      <c r="G380" t="s">
        <v>14</v>
      </c>
      <c r="H380" t="s">
        <v>15</v>
      </c>
      <c r="I380">
        <v>0</v>
      </c>
      <c r="J380" t="s">
        <v>3</v>
      </c>
      <c r="K380">
        <v>41</v>
      </c>
      <c r="L380">
        <v>0</v>
      </c>
      <c r="M380">
        <v>32</v>
      </c>
      <c r="N380" t="s">
        <v>13</v>
      </c>
    </row>
    <row r="381" ht="14.25">
      <c r="A381">
        <v>30476</v>
      </c>
      <c r="B381">
        <v>1</v>
      </c>
      <c r="C381">
        <v>300</v>
      </c>
      <c r="D381">
        <v>0</v>
      </c>
      <c r="E381">
        <v>0</v>
      </c>
      <c r="F381">
        <v>8</v>
      </c>
      <c r="G381">
        <v>3</v>
      </c>
      <c r="H381" t="s">
        <v>3</v>
      </c>
      <c r="I381">
        <v>64</v>
      </c>
      <c r="J381" t="s">
        <v>3</v>
      </c>
      <c r="K381">
        <v>41</v>
      </c>
      <c r="L381">
        <v>0</v>
      </c>
      <c r="M381">
        <v>32</v>
      </c>
      <c r="N381" t="s">
        <v>17</v>
      </c>
    </row>
    <row r="382" ht="14.25">
      <c r="A382">
        <v>30477</v>
      </c>
      <c r="B382">
        <v>1</v>
      </c>
      <c r="C382">
        <v>301</v>
      </c>
      <c r="D382">
        <v>0</v>
      </c>
      <c r="E382">
        <v>0</v>
      </c>
      <c r="F382">
        <v>3</v>
      </c>
      <c r="G382">
        <v>43</v>
      </c>
      <c r="H382" t="s">
        <v>18</v>
      </c>
      <c r="I382">
        <v>0</v>
      </c>
      <c r="J382" t="s">
        <v>3</v>
      </c>
      <c r="K382">
        <v>41</v>
      </c>
      <c r="L382">
        <v>0</v>
      </c>
      <c r="M382">
        <v>32</v>
      </c>
      <c r="N382" t="s">
        <v>17</v>
      </c>
    </row>
    <row r="383" ht="14.25">
      <c r="A383">
        <v>30477</v>
      </c>
      <c r="B383">
        <v>0</v>
      </c>
      <c r="C383">
        <v>401</v>
      </c>
      <c r="D383">
        <v>0</v>
      </c>
      <c r="E383">
        <v>0</v>
      </c>
      <c r="F383">
        <v>8</v>
      </c>
      <c r="G383" t="s">
        <v>35</v>
      </c>
      <c r="H383" t="s">
        <v>1</v>
      </c>
      <c r="I383">
        <v>0</v>
      </c>
      <c r="J383">
        <v>0</v>
      </c>
      <c r="K383" t="s">
        <v>2</v>
      </c>
      <c r="L383">
        <v>0</v>
      </c>
      <c r="M383">
        <v>0</v>
      </c>
      <c r="N383">
        <v>0</v>
      </c>
    </row>
    <row r="384" ht="14.25">
      <c r="A384">
        <v>30497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5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30506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30518</v>
      </c>
      <c r="B386">
        <v>0</v>
      </c>
      <c r="C386">
        <v>203</v>
      </c>
      <c r="D386">
        <v>0</v>
      </c>
      <c r="E386">
        <v>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4.25">
      <c r="A387">
        <v>30526</v>
      </c>
      <c r="B387">
        <v>1</v>
      </c>
      <c r="C387">
        <v>300</v>
      </c>
      <c r="D387">
        <v>0</v>
      </c>
      <c r="E387">
        <v>0</v>
      </c>
      <c r="F387">
        <v>8</v>
      </c>
      <c r="G387">
        <v>3</v>
      </c>
      <c r="H387" t="s">
        <v>3</v>
      </c>
      <c r="I387">
        <v>64</v>
      </c>
      <c r="J387" t="s">
        <v>3</v>
      </c>
      <c r="K387">
        <v>41</v>
      </c>
      <c r="L387">
        <v>0</v>
      </c>
      <c r="M387">
        <v>32</v>
      </c>
      <c r="N387" t="s">
        <v>19</v>
      </c>
    </row>
    <row r="388" ht="14.25">
      <c r="A388">
        <v>30527</v>
      </c>
      <c r="B388">
        <v>1</v>
      </c>
      <c r="C388">
        <v>301</v>
      </c>
      <c r="D388">
        <v>0</v>
      </c>
      <c r="E388">
        <v>0</v>
      </c>
      <c r="F388">
        <v>3</v>
      </c>
      <c r="G388" t="s">
        <v>20</v>
      </c>
      <c r="H388" t="s">
        <v>5</v>
      </c>
      <c r="I388">
        <v>0</v>
      </c>
      <c r="J388" t="s">
        <v>3</v>
      </c>
      <c r="K388">
        <v>41</v>
      </c>
      <c r="L388">
        <v>0</v>
      </c>
      <c r="M388">
        <v>32</v>
      </c>
      <c r="N388" t="s">
        <v>19</v>
      </c>
    </row>
    <row r="389" ht="14.25">
      <c r="A389">
        <v>30576</v>
      </c>
      <c r="B389">
        <v>1</v>
      </c>
      <c r="C389">
        <v>300</v>
      </c>
      <c r="D389">
        <v>0</v>
      </c>
      <c r="E389">
        <v>0</v>
      </c>
      <c r="F389">
        <v>8</v>
      </c>
      <c r="G389">
        <v>3</v>
      </c>
      <c r="H389" t="s">
        <v>3</v>
      </c>
      <c r="I389">
        <v>64</v>
      </c>
      <c r="J389" t="s">
        <v>3</v>
      </c>
      <c r="K389">
        <v>41</v>
      </c>
      <c r="L389">
        <v>0</v>
      </c>
      <c r="M389">
        <v>32</v>
      </c>
      <c r="N389" t="s">
        <v>21</v>
      </c>
    </row>
    <row r="390" ht="14.25">
      <c r="A390">
        <v>30577</v>
      </c>
      <c r="B390">
        <v>1</v>
      </c>
      <c r="C390">
        <v>301</v>
      </c>
      <c r="D390">
        <v>0</v>
      </c>
      <c r="E390">
        <v>0</v>
      </c>
      <c r="F390">
        <v>3</v>
      </c>
      <c r="G390" t="s">
        <v>8</v>
      </c>
      <c r="H390" t="s">
        <v>22</v>
      </c>
      <c r="I390">
        <v>0</v>
      </c>
      <c r="J390" t="s">
        <v>3</v>
      </c>
      <c r="K390">
        <v>41</v>
      </c>
      <c r="L390">
        <v>0</v>
      </c>
      <c r="M390">
        <v>32</v>
      </c>
      <c r="N390" t="s">
        <v>21</v>
      </c>
    </row>
    <row r="391" ht="14.25">
      <c r="A391">
        <v>30577</v>
      </c>
      <c r="B391">
        <v>0</v>
      </c>
      <c r="C391">
        <v>401</v>
      </c>
      <c r="D391">
        <v>0</v>
      </c>
      <c r="E391">
        <v>0</v>
      </c>
      <c r="F391">
        <v>8</v>
      </c>
      <c r="G391" t="s">
        <v>35</v>
      </c>
      <c r="H391" t="s">
        <v>1</v>
      </c>
      <c r="I391">
        <v>0</v>
      </c>
      <c r="J391">
        <v>0</v>
      </c>
      <c r="K391" t="s">
        <v>2</v>
      </c>
      <c r="L391">
        <v>0</v>
      </c>
      <c r="M391">
        <v>0</v>
      </c>
      <c r="N391">
        <v>0</v>
      </c>
    </row>
    <row r="392" ht="14.25">
      <c r="A392">
        <v>30597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5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30606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30618</v>
      </c>
      <c r="B394">
        <v>0</v>
      </c>
      <c r="C394">
        <v>203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ht="14.25">
      <c r="A395">
        <v>30626</v>
      </c>
      <c r="B395">
        <v>1</v>
      </c>
      <c r="C395">
        <v>300</v>
      </c>
      <c r="D395">
        <v>0</v>
      </c>
      <c r="E395">
        <v>0</v>
      </c>
      <c r="F395">
        <v>8</v>
      </c>
      <c r="G395">
        <v>3</v>
      </c>
      <c r="H395" t="s">
        <v>3</v>
      </c>
      <c r="I395">
        <v>64</v>
      </c>
      <c r="J395" t="s">
        <v>3</v>
      </c>
      <c r="K395">
        <v>41</v>
      </c>
      <c r="L395">
        <v>0</v>
      </c>
      <c r="M395">
        <v>32</v>
      </c>
      <c r="N395" t="s">
        <v>23</v>
      </c>
    </row>
    <row r="396" ht="14.25">
      <c r="A396">
        <v>30627</v>
      </c>
      <c r="B396">
        <v>1</v>
      </c>
      <c r="C396">
        <v>301</v>
      </c>
      <c r="D396">
        <v>0</v>
      </c>
      <c r="E396">
        <v>0</v>
      </c>
      <c r="F396">
        <v>3</v>
      </c>
      <c r="G396" t="s">
        <v>24</v>
      </c>
      <c r="H396" t="s">
        <v>25</v>
      </c>
      <c r="I396">
        <v>0</v>
      </c>
      <c r="J396" t="s">
        <v>3</v>
      </c>
      <c r="K396">
        <v>41</v>
      </c>
      <c r="L396">
        <v>0</v>
      </c>
      <c r="M396">
        <v>32</v>
      </c>
      <c r="N396" t="s">
        <v>23</v>
      </c>
    </row>
    <row r="397" ht="14.25">
      <c r="A397">
        <v>30657</v>
      </c>
      <c r="B397">
        <v>0</v>
      </c>
      <c r="C397">
        <v>402</v>
      </c>
      <c r="D397">
        <v>0</v>
      </c>
      <c r="E397">
        <v>0</v>
      </c>
      <c r="F397">
        <v>8</v>
      </c>
      <c r="G397" t="s">
        <v>26</v>
      </c>
      <c r="H397">
        <v>0</v>
      </c>
      <c r="I397">
        <v>0</v>
      </c>
      <c r="J397">
        <v>0</v>
      </c>
      <c r="K397" t="s">
        <v>27</v>
      </c>
      <c r="L397" t="s">
        <v>28</v>
      </c>
      <c r="M397">
        <v>9</v>
      </c>
      <c r="N397">
        <v>0</v>
      </c>
    </row>
    <row r="398" ht="14.25">
      <c r="A398">
        <v>30676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3</v>
      </c>
      <c r="I398">
        <v>64</v>
      </c>
      <c r="J398" t="s">
        <v>3</v>
      </c>
      <c r="K398">
        <v>41</v>
      </c>
      <c r="L398">
        <v>0</v>
      </c>
      <c r="M398">
        <v>32</v>
      </c>
      <c r="N398" t="s">
        <v>29</v>
      </c>
    </row>
    <row r="399" ht="14.25">
      <c r="A399">
        <v>30677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30</v>
      </c>
      <c r="H399" t="s">
        <v>31</v>
      </c>
      <c r="I399">
        <v>0</v>
      </c>
      <c r="J399" t="s">
        <v>3</v>
      </c>
      <c r="K399">
        <v>41</v>
      </c>
      <c r="L399">
        <v>0</v>
      </c>
      <c r="M399">
        <v>32</v>
      </c>
      <c r="N399" t="s">
        <v>29</v>
      </c>
    </row>
    <row r="400" ht="14.25">
      <c r="A400">
        <v>30677</v>
      </c>
      <c r="B400">
        <v>0</v>
      </c>
      <c r="C400">
        <v>401</v>
      </c>
      <c r="D400">
        <v>0</v>
      </c>
      <c r="E400">
        <v>0</v>
      </c>
      <c r="F400">
        <v>8</v>
      </c>
      <c r="G400" t="s">
        <v>35</v>
      </c>
      <c r="H400" t="s">
        <v>1</v>
      </c>
      <c r="I400">
        <v>0</v>
      </c>
      <c r="J400">
        <v>0</v>
      </c>
      <c r="K400" t="s">
        <v>2</v>
      </c>
      <c r="L400">
        <v>0</v>
      </c>
      <c r="M400">
        <v>0</v>
      </c>
      <c r="N400">
        <v>0</v>
      </c>
    </row>
    <row r="401" ht="14.25">
      <c r="A401">
        <v>30697</v>
      </c>
      <c r="B401">
        <v>0</v>
      </c>
      <c r="C401">
        <v>400</v>
      </c>
      <c r="D401">
        <v>0</v>
      </c>
      <c r="E401">
        <v>0</v>
      </c>
      <c r="F401">
        <v>8</v>
      </c>
      <c r="G401">
        <v>1</v>
      </c>
      <c r="H401">
        <v>0</v>
      </c>
      <c r="I401" t="s">
        <v>5</v>
      </c>
      <c r="J401">
        <v>0</v>
      </c>
      <c r="K401">
        <v>0</v>
      </c>
      <c r="L401">
        <v>0</v>
      </c>
      <c r="M401">
        <v>0</v>
      </c>
      <c r="N401">
        <v>0</v>
      </c>
    </row>
    <row r="402" ht="14.25">
      <c r="A402">
        <v>30706</v>
      </c>
      <c r="B402">
        <v>0</v>
      </c>
      <c r="C402">
        <v>201</v>
      </c>
      <c r="D402">
        <v>0</v>
      </c>
      <c r="E402">
        <v>0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</row>
    <row r="403" ht="14.25">
      <c r="A403">
        <v>30718</v>
      </c>
      <c r="B403">
        <v>0</v>
      </c>
      <c r="C403">
        <v>203</v>
      </c>
      <c r="D403">
        <v>0</v>
      </c>
      <c r="E403">
        <v>0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ht="14.25">
      <c r="A404">
        <v>30726</v>
      </c>
      <c r="B404">
        <v>1</v>
      </c>
      <c r="C404">
        <v>300</v>
      </c>
      <c r="D404">
        <v>0</v>
      </c>
      <c r="E404">
        <v>0</v>
      </c>
      <c r="F404">
        <v>8</v>
      </c>
      <c r="G404">
        <v>3</v>
      </c>
      <c r="H404" t="s">
        <v>3</v>
      </c>
      <c r="I404">
        <v>64</v>
      </c>
      <c r="J404" t="s">
        <v>3</v>
      </c>
      <c r="K404">
        <v>41</v>
      </c>
      <c r="L404">
        <v>0</v>
      </c>
      <c r="M404">
        <v>32</v>
      </c>
      <c r="N404">
        <v>20</v>
      </c>
    </row>
    <row r="405" ht="14.25">
      <c r="A405">
        <v>30727</v>
      </c>
      <c r="B405">
        <v>1</v>
      </c>
      <c r="C405">
        <v>301</v>
      </c>
      <c r="D405">
        <v>0</v>
      </c>
      <c r="E405">
        <v>0</v>
      </c>
      <c r="F405">
        <v>3</v>
      </c>
      <c r="G405" t="s">
        <v>32</v>
      </c>
      <c r="H405">
        <v>0</v>
      </c>
      <c r="I405">
        <v>0</v>
      </c>
      <c r="J405" t="s">
        <v>3</v>
      </c>
      <c r="K405">
        <v>41</v>
      </c>
      <c r="L405">
        <v>0</v>
      </c>
      <c r="M405">
        <v>32</v>
      </c>
      <c r="N405">
        <v>20</v>
      </c>
    </row>
    <row r="406" ht="14.25">
      <c r="A406">
        <v>30730</v>
      </c>
      <c r="B406">
        <v>0</v>
      </c>
      <c r="C406">
        <v>204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30742</v>
      </c>
      <c r="B407">
        <v>0</v>
      </c>
      <c r="C407">
        <v>202</v>
      </c>
      <c r="D407">
        <v>0</v>
      </c>
      <c r="E407">
        <v>0</v>
      </c>
      <c r="F407">
        <v>8</v>
      </c>
      <c r="G407" t="s">
        <v>32</v>
      </c>
      <c r="H407" t="s">
        <v>36</v>
      </c>
      <c r="I407">
        <v>0</v>
      </c>
      <c r="J407">
        <v>0</v>
      </c>
      <c r="K407">
        <v>1</v>
      </c>
      <c r="L407" t="s">
        <v>33</v>
      </c>
      <c r="M407">
        <v>22</v>
      </c>
      <c r="N407">
        <v>0</v>
      </c>
    </row>
    <row r="408" ht="14.25">
      <c r="A408">
        <v>30754</v>
      </c>
      <c r="B408">
        <v>0</v>
      </c>
      <c r="C408">
        <v>666</v>
      </c>
      <c r="D408">
        <v>0</v>
      </c>
      <c r="E408">
        <v>0</v>
      </c>
      <c r="F408">
        <v>8</v>
      </c>
      <c r="G408">
        <v>52</v>
      </c>
      <c r="H408">
        <v>8</v>
      </c>
      <c r="I408">
        <v>1</v>
      </c>
      <c r="J408">
        <v>5</v>
      </c>
      <c r="K408">
        <v>52</v>
      </c>
      <c r="L408">
        <v>57</v>
      </c>
      <c r="M408">
        <v>12</v>
      </c>
      <c r="N408">
        <v>44</v>
      </c>
    </row>
    <row r="409" ht="14.25">
      <c r="A409">
        <v>30766</v>
      </c>
      <c r="B409">
        <v>0</v>
      </c>
      <c r="C409">
        <v>665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53</v>
      </c>
      <c r="K409" t="s">
        <v>34</v>
      </c>
      <c r="L409">
        <v>18</v>
      </c>
      <c r="M409">
        <v>53</v>
      </c>
      <c r="N409">
        <v>0</v>
      </c>
    </row>
    <row r="410" ht="14.25">
      <c r="A410">
        <v>30776</v>
      </c>
      <c r="B410">
        <v>1</v>
      </c>
      <c r="C410">
        <v>300</v>
      </c>
      <c r="D410">
        <v>0</v>
      </c>
      <c r="E410">
        <v>0</v>
      </c>
      <c r="F410">
        <v>8</v>
      </c>
      <c r="G410">
        <v>3</v>
      </c>
      <c r="H410" t="s">
        <v>3</v>
      </c>
      <c r="I410">
        <v>64</v>
      </c>
      <c r="J410" t="s">
        <v>3</v>
      </c>
      <c r="K410">
        <v>41</v>
      </c>
      <c r="L410">
        <v>0</v>
      </c>
      <c r="M410">
        <v>32</v>
      </c>
      <c r="N410">
        <v>21</v>
      </c>
    </row>
    <row r="411" ht="14.25">
      <c r="A411">
        <v>30777</v>
      </c>
      <c r="B411">
        <v>1</v>
      </c>
      <c r="C411">
        <v>301</v>
      </c>
      <c r="D411">
        <v>0</v>
      </c>
      <c r="E411">
        <v>0</v>
      </c>
      <c r="F411">
        <v>3</v>
      </c>
      <c r="G411" t="s">
        <v>4</v>
      </c>
      <c r="H411">
        <v>1</v>
      </c>
      <c r="I411">
        <v>0</v>
      </c>
      <c r="J411" t="s">
        <v>3</v>
      </c>
      <c r="K411">
        <v>41</v>
      </c>
      <c r="L411">
        <v>0</v>
      </c>
      <c r="M411">
        <v>32</v>
      </c>
      <c r="N411">
        <v>21</v>
      </c>
    </row>
    <row r="412" ht="14.25">
      <c r="A412">
        <v>30777</v>
      </c>
      <c r="B412">
        <v>0</v>
      </c>
      <c r="C412">
        <v>401</v>
      </c>
      <c r="D412">
        <v>0</v>
      </c>
      <c r="E412">
        <v>0</v>
      </c>
      <c r="F412">
        <v>8</v>
      </c>
      <c r="G412" t="s">
        <v>0</v>
      </c>
      <c r="H412" t="s">
        <v>1</v>
      </c>
      <c r="I412">
        <v>0</v>
      </c>
      <c r="J412">
        <v>0</v>
      </c>
      <c r="K412" t="s">
        <v>2</v>
      </c>
      <c r="L412">
        <v>0</v>
      </c>
      <c r="M412">
        <v>0</v>
      </c>
      <c r="N412">
        <v>0</v>
      </c>
    </row>
    <row r="413" ht="14.25">
      <c r="A413">
        <v>30778</v>
      </c>
      <c r="B413">
        <v>0</v>
      </c>
      <c r="C413">
        <v>200</v>
      </c>
      <c r="D413">
        <v>0</v>
      </c>
      <c r="E413">
        <v>0</v>
      </c>
      <c r="F413">
        <v>8</v>
      </c>
      <c r="G413" t="s">
        <v>26</v>
      </c>
      <c r="H413">
        <v>0</v>
      </c>
      <c r="I413" t="s">
        <v>27</v>
      </c>
      <c r="J413" t="s">
        <v>28</v>
      </c>
      <c r="K413">
        <v>9</v>
      </c>
      <c r="L413">
        <v>0</v>
      </c>
      <c r="M413">
        <v>2</v>
      </c>
      <c r="N413">
        <v>0</v>
      </c>
    </row>
    <row r="414" ht="14.25">
      <c r="A414">
        <v>30797</v>
      </c>
      <c r="B414">
        <v>0</v>
      </c>
      <c r="C414">
        <v>400</v>
      </c>
      <c r="D414">
        <v>0</v>
      </c>
      <c r="E414">
        <v>0</v>
      </c>
      <c r="F414">
        <v>8</v>
      </c>
      <c r="G414">
        <v>1</v>
      </c>
      <c r="H414">
        <v>0</v>
      </c>
      <c r="I414" t="s">
        <v>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ht="14.25">
      <c r="A415">
        <v>30806</v>
      </c>
      <c r="B415">
        <v>0</v>
      </c>
      <c r="C415">
        <v>201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</row>
    <row r="416" ht="14.25">
      <c r="A416">
        <v>30818</v>
      </c>
      <c r="B416">
        <v>0</v>
      </c>
      <c r="C416">
        <v>203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ht="14.25">
      <c r="A417">
        <v>30826</v>
      </c>
      <c r="B417">
        <v>1</v>
      </c>
      <c r="C417">
        <v>300</v>
      </c>
      <c r="D417">
        <v>0</v>
      </c>
      <c r="E417">
        <v>0</v>
      </c>
      <c r="F417">
        <v>8</v>
      </c>
      <c r="G417">
        <v>3</v>
      </c>
      <c r="H417" t="s">
        <v>3</v>
      </c>
      <c r="I417">
        <v>64</v>
      </c>
      <c r="J417" t="s">
        <v>3</v>
      </c>
      <c r="K417">
        <v>41</v>
      </c>
      <c r="L417">
        <v>0</v>
      </c>
      <c r="M417">
        <v>32</v>
      </c>
      <c r="N417">
        <v>22</v>
      </c>
    </row>
    <row r="418" ht="14.25">
      <c r="A418">
        <v>30827</v>
      </c>
      <c r="B418">
        <v>1</v>
      </c>
      <c r="C418">
        <v>301</v>
      </c>
      <c r="D418">
        <v>0</v>
      </c>
      <c r="E418">
        <v>0</v>
      </c>
      <c r="F418">
        <v>3</v>
      </c>
      <c r="G418" t="s">
        <v>6</v>
      </c>
      <c r="H418">
        <v>2</v>
      </c>
      <c r="I418">
        <v>0</v>
      </c>
      <c r="J418" t="s">
        <v>3</v>
      </c>
      <c r="K418">
        <v>41</v>
      </c>
      <c r="L418">
        <v>0</v>
      </c>
      <c r="M418">
        <v>32</v>
      </c>
      <c r="N418">
        <v>22</v>
      </c>
    </row>
    <row r="419" ht="14.25">
      <c r="A419">
        <v>30876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3</v>
      </c>
      <c r="I419">
        <v>64</v>
      </c>
      <c r="J419" t="s">
        <v>3</v>
      </c>
      <c r="K419">
        <v>41</v>
      </c>
      <c r="L419">
        <v>0</v>
      </c>
      <c r="M419">
        <v>32</v>
      </c>
      <c r="N419">
        <v>23</v>
      </c>
    </row>
    <row r="420" ht="14.25">
      <c r="A420">
        <v>30877</v>
      </c>
      <c r="B420">
        <v>1</v>
      </c>
      <c r="C420">
        <v>301</v>
      </c>
      <c r="D420">
        <v>0</v>
      </c>
      <c r="E420">
        <v>0</v>
      </c>
      <c r="F420">
        <v>3</v>
      </c>
      <c r="G420">
        <v>96</v>
      </c>
      <c r="H420">
        <v>3</v>
      </c>
      <c r="I420">
        <v>0</v>
      </c>
      <c r="J420" t="s">
        <v>3</v>
      </c>
      <c r="K420">
        <v>41</v>
      </c>
      <c r="L420">
        <v>0</v>
      </c>
      <c r="M420">
        <v>32</v>
      </c>
      <c r="N420">
        <v>23</v>
      </c>
    </row>
    <row r="421" ht="14.25">
      <c r="A421">
        <v>30877</v>
      </c>
      <c r="B421">
        <v>0</v>
      </c>
      <c r="C421">
        <v>401</v>
      </c>
      <c r="D421">
        <v>0</v>
      </c>
      <c r="E421">
        <v>0</v>
      </c>
      <c r="F421">
        <v>8</v>
      </c>
      <c r="G421" t="s">
        <v>0</v>
      </c>
      <c r="H421" t="s">
        <v>1</v>
      </c>
      <c r="I421">
        <v>0</v>
      </c>
      <c r="J421">
        <v>0</v>
      </c>
      <c r="K421" t="s">
        <v>2</v>
      </c>
      <c r="L421">
        <v>0</v>
      </c>
      <c r="M421">
        <v>0</v>
      </c>
      <c r="N421">
        <v>0</v>
      </c>
    </row>
    <row r="422" ht="14.25">
      <c r="A422">
        <v>30897</v>
      </c>
      <c r="B422">
        <v>0</v>
      </c>
      <c r="C422">
        <v>400</v>
      </c>
      <c r="D422">
        <v>0</v>
      </c>
      <c r="E422">
        <v>0</v>
      </c>
      <c r="F422">
        <v>8</v>
      </c>
      <c r="G422">
        <v>1</v>
      </c>
      <c r="H422">
        <v>0</v>
      </c>
      <c r="I422" t="s">
        <v>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ht="14.25">
      <c r="A423">
        <v>30906</v>
      </c>
      <c r="B423">
        <v>0</v>
      </c>
      <c r="C423">
        <v>201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62</v>
      </c>
      <c r="L423">
        <v>0</v>
      </c>
      <c r="M423">
        <v>0</v>
      </c>
      <c r="N423">
        <v>0</v>
      </c>
    </row>
    <row r="424" ht="14.25">
      <c r="A424">
        <v>30918</v>
      </c>
      <c r="B424">
        <v>0</v>
      </c>
      <c r="C424">
        <v>203</v>
      </c>
      <c r="D424">
        <v>0</v>
      </c>
      <c r="E424">
        <v>0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ht="14.25">
      <c r="A425">
        <v>30926</v>
      </c>
      <c r="B425">
        <v>1</v>
      </c>
      <c r="C425">
        <v>300</v>
      </c>
      <c r="D425">
        <v>0</v>
      </c>
      <c r="E425">
        <v>0</v>
      </c>
      <c r="F425">
        <v>8</v>
      </c>
      <c r="G425">
        <v>3</v>
      </c>
      <c r="H425" t="s">
        <v>3</v>
      </c>
      <c r="I425">
        <v>64</v>
      </c>
      <c r="J425" t="s">
        <v>3</v>
      </c>
      <c r="K425">
        <v>41</v>
      </c>
      <c r="L425">
        <v>0</v>
      </c>
      <c r="M425">
        <v>32</v>
      </c>
      <c r="N425">
        <v>64</v>
      </c>
    </row>
    <row r="426" ht="14.25">
      <c r="A426">
        <v>30927</v>
      </c>
      <c r="B426">
        <v>1</v>
      </c>
      <c r="C426">
        <v>301</v>
      </c>
      <c r="D426">
        <v>0</v>
      </c>
      <c r="E426">
        <v>0</v>
      </c>
      <c r="F426">
        <v>3</v>
      </c>
      <c r="G426">
        <v>3</v>
      </c>
      <c r="H426">
        <v>4</v>
      </c>
      <c r="I426">
        <v>0</v>
      </c>
      <c r="J426" t="s">
        <v>3</v>
      </c>
      <c r="K426">
        <v>41</v>
      </c>
      <c r="L426">
        <v>0</v>
      </c>
      <c r="M426">
        <v>32</v>
      </c>
      <c r="N426">
        <v>64</v>
      </c>
    </row>
    <row r="427" ht="14.25">
      <c r="A427">
        <v>30976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3</v>
      </c>
      <c r="I427">
        <v>64</v>
      </c>
      <c r="J427" t="s">
        <v>3</v>
      </c>
      <c r="K427">
        <v>41</v>
      </c>
      <c r="L427">
        <v>0</v>
      </c>
      <c r="M427">
        <v>32</v>
      </c>
      <c r="N427">
        <v>65</v>
      </c>
    </row>
    <row r="428" ht="14.25">
      <c r="A428">
        <v>30977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54</v>
      </c>
      <c r="H428">
        <v>5</v>
      </c>
      <c r="I428">
        <v>0</v>
      </c>
      <c r="J428" t="s">
        <v>3</v>
      </c>
      <c r="K428">
        <v>41</v>
      </c>
      <c r="L428">
        <v>0</v>
      </c>
      <c r="M428">
        <v>32</v>
      </c>
      <c r="N428">
        <v>65</v>
      </c>
    </row>
    <row r="429" ht="14.25">
      <c r="A429">
        <v>30977</v>
      </c>
      <c r="B429">
        <v>0</v>
      </c>
      <c r="C429">
        <v>401</v>
      </c>
      <c r="D429">
        <v>0</v>
      </c>
      <c r="E429">
        <v>0</v>
      </c>
      <c r="F429">
        <v>8</v>
      </c>
      <c r="G429" t="s">
        <v>0</v>
      </c>
      <c r="H429" t="s">
        <v>1</v>
      </c>
      <c r="I429">
        <v>0</v>
      </c>
      <c r="J429">
        <v>0</v>
      </c>
      <c r="K429" t="s">
        <v>2</v>
      </c>
      <c r="L429">
        <v>0</v>
      </c>
      <c r="M429">
        <v>0</v>
      </c>
      <c r="N429">
        <v>0</v>
      </c>
    </row>
    <row r="430" ht="14.25">
      <c r="A430">
        <v>30997</v>
      </c>
      <c r="B430">
        <v>0</v>
      </c>
      <c r="C430">
        <v>400</v>
      </c>
      <c r="D430">
        <v>0</v>
      </c>
      <c r="E430">
        <v>0</v>
      </c>
      <c r="F430">
        <v>8</v>
      </c>
      <c r="G430">
        <v>1</v>
      </c>
      <c r="H430">
        <v>0</v>
      </c>
      <c r="I430" t="s">
        <v>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ht="14.25">
      <c r="A431">
        <v>31006</v>
      </c>
      <c r="B431">
        <v>0</v>
      </c>
      <c r="C431">
        <v>201</v>
      </c>
      <c r="D431">
        <v>0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0</v>
      </c>
      <c r="N431">
        <v>0</v>
      </c>
    </row>
    <row r="432" ht="14.25">
      <c r="A432">
        <v>31018</v>
      </c>
      <c r="B432">
        <v>0</v>
      </c>
      <c r="C432">
        <v>203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31026</v>
      </c>
      <c r="B433">
        <v>1</v>
      </c>
      <c r="C433">
        <v>300</v>
      </c>
      <c r="D433">
        <v>0</v>
      </c>
      <c r="E433">
        <v>0</v>
      </c>
      <c r="F433">
        <v>8</v>
      </c>
      <c r="G433">
        <v>3</v>
      </c>
      <c r="H433" t="s">
        <v>3</v>
      </c>
      <c r="I433">
        <v>64</v>
      </c>
      <c r="J433" t="s">
        <v>3</v>
      </c>
      <c r="K433">
        <v>41</v>
      </c>
      <c r="L433">
        <v>0</v>
      </c>
      <c r="M433">
        <v>32</v>
      </c>
      <c r="N433">
        <v>66</v>
      </c>
    </row>
    <row r="434" ht="14.25">
      <c r="A434">
        <v>31027</v>
      </c>
      <c r="B434">
        <v>1</v>
      </c>
      <c r="C434">
        <v>301</v>
      </c>
      <c r="D434">
        <v>0</v>
      </c>
      <c r="E434">
        <v>0</v>
      </c>
      <c r="F434">
        <v>3</v>
      </c>
      <c r="G434" t="s">
        <v>9</v>
      </c>
      <c r="H434">
        <v>6</v>
      </c>
      <c r="I434">
        <v>0</v>
      </c>
      <c r="J434" t="s">
        <v>3</v>
      </c>
      <c r="K434">
        <v>41</v>
      </c>
      <c r="L434">
        <v>0</v>
      </c>
      <c r="M434">
        <v>32</v>
      </c>
      <c r="N434">
        <v>66</v>
      </c>
    </row>
    <row r="435" ht="14.25">
      <c r="A435">
        <v>31076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3</v>
      </c>
      <c r="I435">
        <v>64</v>
      </c>
      <c r="J435" t="s">
        <v>3</v>
      </c>
      <c r="K435">
        <v>41</v>
      </c>
      <c r="L435">
        <v>0</v>
      </c>
      <c r="M435">
        <v>32</v>
      </c>
      <c r="N435">
        <v>67</v>
      </c>
    </row>
    <row r="436" ht="14.25">
      <c r="A436">
        <v>31077</v>
      </c>
      <c r="B436">
        <v>1</v>
      </c>
      <c r="C436">
        <v>301</v>
      </c>
      <c r="D436">
        <v>0</v>
      </c>
      <c r="E436">
        <v>0</v>
      </c>
      <c r="F436">
        <v>3</v>
      </c>
      <c r="G436" t="s">
        <v>10</v>
      </c>
      <c r="H436">
        <v>7</v>
      </c>
      <c r="I436">
        <v>0</v>
      </c>
      <c r="J436" t="s">
        <v>3</v>
      </c>
      <c r="K436">
        <v>41</v>
      </c>
      <c r="L436">
        <v>0</v>
      </c>
      <c r="M436">
        <v>32</v>
      </c>
      <c r="N436">
        <v>67</v>
      </c>
    </row>
    <row r="437" ht="14.25">
      <c r="A437">
        <v>31078</v>
      </c>
      <c r="B437">
        <v>0</v>
      </c>
      <c r="C437">
        <v>401</v>
      </c>
      <c r="D437">
        <v>0</v>
      </c>
      <c r="E437">
        <v>0</v>
      </c>
      <c r="F437">
        <v>8</v>
      </c>
      <c r="G437" t="s">
        <v>0</v>
      </c>
      <c r="H437" t="s">
        <v>1</v>
      </c>
      <c r="I437">
        <v>0</v>
      </c>
      <c r="J437">
        <v>0</v>
      </c>
      <c r="K437" t="s">
        <v>2</v>
      </c>
      <c r="L437">
        <v>0</v>
      </c>
      <c r="M437">
        <v>0</v>
      </c>
      <c r="N437">
        <v>0</v>
      </c>
    </row>
    <row r="438" ht="14.25">
      <c r="A438">
        <v>31098</v>
      </c>
      <c r="B438">
        <v>0</v>
      </c>
      <c r="C438">
        <v>400</v>
      </c>
      <c r="D438">
        <v>0</v>
      </c>
      <c r="E438">
        <v>0</v>
      </c>
      <c r="F438">
        <v>8</v>
      </c>
      <c r="G438">
        <v>1</v>
      </c>
      <c r="H438">
        <v>0</v>
      </c>
      <c r="I438" t="s">
        <v>5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4.25">
      <c r="A439">
        <v>31106</v>
      </c>
      <c r="B439">
        <v>0</v>
      </c>
      <c r="C439">
        <v>201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</row>
    <row r="440" ht="14.25">
      <c r="A440">
        <v>31118</v>
      </c>
      <c r="B440">
        <v>0</v>
      </c>
      <c r="C440">
        <v>203</v>
      </c>
      <c r="D440">
        <v>0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ht="14.25">
      <c r="A441">
        <v>31126</v>
      </c>
      <c r="B441">
        <v>1</v>
      </c>
      <c r="C441">
        <v>300</v>
      </c>
      <c r="D441">
        <v>0</v>
      </c>
      <c r="E441">
        <v>0</v>
      </c>
      <c r="F441">
        <v>8</v>
      </c>
      <c r="G441">
        <v>3</v>
      </c>
      <c r="H441" t="s">
        <v>3</v>
      </c>
      <c r="I441">
        <v>64</v>
      </c>
      <c r="J441" t="s">
        <v>3</v>
      </c>
      <c r="K441">
        <v>41</v>
      </c>
      <c r="L441">
        <v>0</v>
      </c>
      <c r="M441">
        <v>32</v>
      </c>
      <c r="N441" t="s">
        <v>11</v>
      </c>
    </row>
    <row r="442" ht="14.25">
      <c r="A442">
        <v>31127</v>
      </c>
      <c r="B442">
        <v>1</v>
      </c>
      <c r="C442">
        <v>301</v>
      </c>
      <c r="D442">
        <v>0</v>
      </c>
      <c r="E442">
        <v>0</v>
      </c>
      <c r="F442">
        <v>3</v>
      </c>
      <c r="G442">
        <v>80</v>
      </c>
      <c r="H442">
        <v>8</v>
      </c>
      <c r="I442">
        <v>0</v>
      </c>
      <c r="J442" t="s">
        <v>3</v>
      </c>
      <c r="K442">
        <v>41</v>
      </c>
      <c r="L442">
        <v>0</v>
      </c>
      <c r="M442">
        <v>32</v>
      </c>
      <c r="N442" t="s">
        <v>11</v>
      </c>
    </row>
    <row r="443" ht="14.25">
      <c r="A443">
        <v>31158</v>
      </c>
      <c r="B443">
        <v>0</v>
      </c>
      <c r="C443">
        <v>403</v>
      </c>
      <c r="D443">
        <v>0</v>
      </c>
      <c r="E443">
        <v>0</v>
      </c>
      <c r="F443">
        <v>8</v>
      </c>
      <c r="G443">
        <v>63</v>
      </c>
      <c r="H443">
        <v>0</v>
      </c>
      <c r="I443">
        <v>0</v>
      </c>
      <c r="J443">
        <v>0</v>
      </c>
      <c r="K443">
        <v>94</v>
      </c>
      <c r="L443" t="s">
        <v>7</v>
      </c>
      <c r="M443">
        <v>9</v>
      </c>
      <c r="N443">
        <v>0</v>
      </c>
    </row>
    <row r="444" ht="14.25">
      <c r="A444">
        <v>31176</v>
      </c>
      <c r="B444">
        <v>1</v>
      </c>
      <c r="C444">
        <v>300</v>
      </c>
      <c r="D444">
        <v>0</v>
      </c>
      <c r="E444">
        <v>0</v>
      </c>
      <c r="F444">
        <v>8</v>
      </c>
      <c r="G444">
        <v>3</v>
      </c>
      <c r="H444" t="s">
        <v>3</v>
      </c>
      <c r="I444">
        <v>64</v>
      </c>
      <c r="J444" t="s">
        <v>3</v>
      </c>
      <c r="K444">
        <v>41</v>
      </c>
      <c r="L444">
        <v>0</v>
      </c>
      <c r="M444">
        <v>32</v>
      </c>
      <c r="N444" t="s">
        <v>12</v>
      </c>
    </row>
    <row r="445" ht="14.25">
      <c r="A445">
        <v>31177</v>
      </c>
      <c r="B445">
        <v>1</v>
      </c>
      <c r="C445">
        <v>301</v>
      </c>
      <c r="D445">
        <v>0</v>
      </c>
      <c r="E445">
        <v>0</v>
      </c>
      <c r="F445">
        <v>3</v>
      </c>
      <c r="G445">
        <v>88</v>
      </c>
      <c r="H445">
        <v>9</v>
      </c>
      <c r="I445">
        <v>0</v>
      </c>
      <c r="J445" t="s">
        <v>3</v>
      </c>
      <c r="K445">
        <v>41</v>
      </c>
      <c r="L445">
        <v>0</v>
      </c>
      <c r="M445">
        <v>32</v>
      </c>
      <c r="N445" t="s">
        <v>12</v>
      </c>
    </row>
    <row r="446" ht="14.25">
      <c r="A446">
        <v>31178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0</v>
      </c>
      <c r="H446" t="s">
        <v>1</v>
      </c>
      <c r="I446">
        <v>0</v>
      </c>
      <c r="J446">
        <v>0</v>
      </c>
      <c r="K446" t="s">
        <v>2</v>
      </c>
      <c r="L446">
        <v>0</v>
      </c>
      <c r="M446">
        <v>0</v>
      </c>
      <c r="N446">
        <v>0</v>
      </c>
    </row>
    <row r="447" ht="14.25">
      <c r="A447">
        <v>31198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31206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31218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31226</v>
      </c>
      <c r="B450">
        <v>1</v>
      </c>
      <c r="C450">
        <v>300</v>
      </c>
      <c r="D450">
        <v>0</v>
      </c>
      <c r="E450">
        <v>0</v>
      </c>
      <c r="F450">
        <v>8</v>
      </c>
      <c r="G450">
        <v>3</v>
      </c>
      <c r="H450" t="s">
        <v>3</v>
      </c>
      <c r="I450">
        <v>64</v>
      </c>
      <c r="J450" t="s">
        <v>3</v>
      </c>
      <c r="K450">
        <v>41</v>
      </c>
      <c r="L450">
        <v>0</v>
      </c>
      <c r="M450">
        <v>32</v>
      </c>
      <c r="N450" t="s">
        <v>13</v>
      </c>
    </row>
    <row r="451" ht="14.25">
      <c r="A451">
        <v>31227</v>
      </c>
      <c r="B451">
        <v>1</v>
      </c>
      <c r="C451">
        <v>301</v>
      </c>
      <c r="D451">
        <v>0</v>
      </c>
      <c r="E451">
        <v>0</v>
      </c>
      <c r="F451">
        <v>3</v>
      </c>
      <c r="G451" t="s">
        <v>14</v>
      </c>
      <c r="H451" t="s">
        <v>15</v>
      </c>
      <c r="I451">
        <v>0</v>
      </c>
      <c r="J451" t="s">
        <v>3</v>
      </c>
      <c r="K451">
        <v>41</v>
      </c>
      <c r="L451">
        <v>0</v>
      </c>
      <c r="M451">
        <v>32</v>
      </c>
      <c r="N451" t="s">
        <v>13</v>
      </c>
    </row>
    <row r="452" ht="14.25">
      <c r="A452">
        <v>31276</v>
      </c>
      <c r="B452">
        <v>1</v>
      </c>
      <c r="C452">
        <v>300</v>
      </c>
      <c r="D452">
        <v>0</v>
      </c>
      <c r="E452">
        <v>0</v>
      </c>
      <c r="F452">
        <v>8</v>
      </c>
      <c r="G452">
        <v>3</v>
      </c>
      <c r="H452" t="s">
        <v>3</v>
      </c>
      <c r="I452">
        <v>64</v>
      </c>
      <c r="J452" t="s">
        <v>3</v>
      </c>
      <c r="K452">
        <v>41</v>
      </c>
      <c r="L452">
        <v>0</v>
      </c>
      <c r="M452">
        <v>32</v>
      </c>
      <c r="N452" t="s">
        <v>17</v>
      </c>
    </row>
    <row r="453" ht="14.25">
      <c r="A453">
        <v>31277</v>
      </c>
      <c r="B453">
        <v>1</v>
      </c>
      <c r="C453">
        <v>301</v>
      </c>
      <c r="D453">
        <v>0</v>
      </c>
      <c r="E453">
        <v>0</v>
      </c>
      <c r="F453">
        <v>3</v>
      </c>
      <c r="G453">
        <v>43</v>
      </c>
      <c r="H453" t="s">
        <v>18</v>
      </c>
      <c r="I453">
        <v>0</v>
      </c>
      <c r="J453" t="s">
        <v>3</v>
      </c>
      <c r="K453">
        <v>41</v>
      </c>
      <c r="L453">
        <v>0</v>
      </c>
      <c r="M453">
        <v>32</v>
      </c>
      <c r="N453" t="s">
        <v>17</v>
      </c>
    </row>
    <row r="454" ht="14.25">
      <c r="A454">
        <v>31278</v>
      </c>
      <c r="B454">
        <v>0</v>
      </c>
      <c r="C454">
        <v>401</v>
      </c>
      <c r="D454">
        <v>0</v>
      </c>
      <c r="E454">
        <v>0</v>
      </c>
      <c r="F454">
        <v>8</v>
      </c>
      <c r="G454" t="s">
        <v>16</v>
      </c>
      <c r="H454" t="s">
        <v>1</v>
      </c>
      <c r="I454">
        <v>0</v>
      </c>
      <c r="J454">
        <v>0</v>
      </c>
      <c r="K454" t="s">
        <v>2</v>
      </c>
      <c r="L454">
        <v>0</v>
      </c>
      <c r="M454">
        <v>0</v>
      </c>
      <c r="N454">
        <v>0</v>
      </c>
    </row>
    <row r="455" ht="14.25">
      <c r="A455">
        <v>31298</v>
      </c>
      <c r="B455">
        <v>0</v>
      </c>
      <c r="C455">
        <v>400</v>
      </c>
      <c r="D455">
        <v>0</v>
      </c>
      <c r="E455">
        <v>0</v>
      </c>
      <c r="F455">
        <v>8</v>
      </c>
      <c r="G455">
        <v>1</v>
      </c>
      <c r="H455">
        <v>0</v>
      </c>
      <c r="I455" t="s">
        <v>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ht="14.25">
      <c r="A456">
        <v>31306</v>
      </c>
      <c r="B456">
        <v>0</v>
      </c>
      <c r="C456">
        <v>201</v>
      </c>
      <c r="D456">
        <v>0</v>
      </c>
      <c r="E456">
        <v>0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</row>
    <row r="457" ht="14.25">
      <c r="A457">
        <v>31318</v>
      </c>
      <c r="B457">
        <v>0</v>
      </c>
      <c r="C457">
        <v>203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31326</v>
      </c>
      <c r="B458">
        <v>1</v>
      </c>
      <c r="C458">
        <v>300</v>
      </c>
      <c r="D458">
        <v>0</v>
      </c>
      <c r="E458">
        <v>0</v>
      </c>
      <c r="F458">
        <v>8</v>
      </c>
      <c r="G458">
        <v>3</v>
      </c>
      <c r="H458" t="s">
        <v>3</v>
      </c>
      <c r="I458">
        <v>64</v>
      </c>
      <c r="J458" t="s">
        <v>3</v>
      </c>
      <c r="K458">
        <v>41</v>
      </c>
      <c r="L458">
        <v>0</v>
      </c>
      <c r="M458">
        <v>32</v>
      </c>
      <c r="N458" t="s">
        <v>19</v>
      </c>
    </row>
    <row r="459" ht="14.25">
      <c r="A459">
        <v>31327</v>
      </c>
      <c r="B459">
        <v>1</v>
      </c>
      <c r="C459">
        <v>301</v>
      </c>
      <c r="D459">
        <v>0</v>
      </c>
      <c r="E459">
        <v>0</v>
      </c>
      <c r="F459">
        <v>3</v>
      </c>
      <c r="G459" t="s">
        <v>20</v>
      </c>
      <c r="H459" t="s">
        <v>5</v>
      </c>
      <c r="I459">
        <v>0</v>
      </c>
      <c r="J459" t="s">
        <v>3</v>
      </c>
      <c r="K459">
        <v>41</v>
      </c>
      <c r="L459">
        <v>0</v>
      </c>
      <c r="M459">
        <v>32</v>
      </c>
      <c r="N459" t="s">
        <v>19</v>
      </c>
    </row>
    <row r="460" ht="14.25">
      <c r="A460">
        <v>31376</v>
      </c>
      <c r="B460">
        <v>1</v>
      </c>
      <c r="C460">
        <v>300</v>
      </c>
      <c r="D460">
        <v>0</v>
      </c>
      <c r="E460">
        <v>0</v>
      </c>
      <c r="F460">
        <v>8</v>
      </c>
      <c r="G460">
        <v>3</v>
      </c>
      <c r="H460" t="s">
        <v>3</v>
      </c>
      <c r="I460">
        <v>64</v>
      </c>
      <c r="J460" t="s">
        <v>3</v>
      </c>
      <c r="K460">
        <v>41</v>
      </c>
      <c r="L460">
        <v>0</v>
      </c>
      <c r="M460">
        <v>32</v>
      </c>
      <c r="N460" t="s">
        <v>21</v>
      </c>
    </row>
    <row r="461" ht="14.25">
      <c r="A461">
        <v>31377</v>
      </c>
      <c r="B461">
        <v>1</v>
      </c>
      <c r="C461">
        <v>301</v>
      </c>
      <c r="D461">
        <v>0</v>
      </c>
      <c r="E461">
        <v>0</v>
      </c>
      <c r="F461">
        <v>3</v>
      </c>
      <c r="G461" t="s">
        <v>8</v>
      </c>
      <c r="H461" t="s">
        <v>22</v>
      </c>
      <c r="I461">
        <v>0</v>
      </c>
      <c r="J461" t="s">
        <v>3</v>
      </c>
      <c r="K461">
        <v>41</v>
      </c>
      <c r="L461">
        <v>0</v>
      </c>
      <c r="M461">
        <v>32</v>
      </c>
      <c r="N461" t="s">
        <v>21</v>
      </c>
    </row>
    <row r="462" ht="14.25">
      <c r="A462">
        <v>31378</v>
      </c>
      <c r="B462">
        <v>0</v>
      </c>
      <c r="C462">
        <v>401</v>
      </c>
      <c r="D462">
        <v>0</v>
      </c>
      <c r="E462">
        <v>0</v>
      </c>
      <c r="F462">
        <v>8</v>
      </c>
      <c r="G462" t="s">
        <v>16</v>
      </c>
      <c r="H462" t="s">
        <v>1</v>
      </c>
      <c r="I462">
        <v>0</v>
      </c>
      <c r="J462">
        <v>0</v>
      </c>
      <c r="K462" t="s">
        <v>2</v>
      </c>
      <c r="L462">
        <v>0</v>
      </c>
      <c r="M462">
        <v>0</v>
      </c>
      <c r="N462">
        <v>0</v>
      </c>
    </row>
    <row r="463" ht="14.25">
      <c r="A463">
        <v>31398</v>
      </c>
      <c r="B463">
        <v>0</v>
      </c>
      <c r="C463">
        <v>400</v>
      </c>
      <c r="D463">
        <v>0</v>
      </c>
      <c r="E463">
        <v>0</v>
      </c>
      <c r="F463">
        <v>8</v>
      </c>
      <c r="G463">
        <v>1</v>
      </c>
      <c r="H463">
        <v>0</v>
      </c>
      <c r="I463" t="s">
        <v>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ht="14.25">
      <c r="A464">
        <v>31406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</row>
    <row r="465" ht="14.25">
      <c r="A465">
        <v>31418</v>
      </c>
      <c r="B465">
        <v>0</v>
      </c>
      <c r="C465">
        <v>203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ht="14.25">
      <c r="A466">
        <v>31426</v>
      </c>
      <c r="B466">
        <v>1</v>
      </c>
      <c r="C466">
        <v>300</v>
      </c>
      <c r="D466">
        <v>0</v>
      </c>
      <c r="E466">
        <v>0</v>
      </c>
      <c r="F466">
        <v>8</v>
      </c>
      <c r="G466">
        <v>3</v>
      </c>
      <c r="H466" t="s">
        <v>3</v>
      </c>
      <c r="I466">
        <v>64</v>
      </c>
      <c r="J466" t="s">
        <v>3</v>
      </c>
      <c r="K466">
        <v>41</v>
      </c>
      <c r="L466">
        <v>0</v>
      </c>
      <c r="M466">
        <v>32</v>
      </c>
      <c r="N466" t="s">
        <v>23</v>
      </c>
    </row>
    <row r="467" ht="14.25">
      <c r="A467">
        <v>31427</v>
      </c>
      <c r="B467">
        <v>1</v>
      </c>
      <c r="C467">
        <v>301</v>
      </c>
      <c r="D467">
        <v>0</v>
      </c>
      <c r="E467">
        <v>0</v>
      </c>
      <c r="F467">
        <v>3</v>
      </c>
      <c r="G467" t="s">
        <v>24</v>
      </c>
      <c r="H467" t="s">
        <v>25</v>
      </c>
      <c r="I467">
        <v>0</v>
      </c>
      <c r="J467" t="s">
        <v>3</v>
      </c>
      <c r="K467">
        <v>41</v>
      </c>
      <c r="L467">
        <v>0</v>
      </c>
      <c r="M467">
        <v>32</v>
      </c>
      <c r="N467" t="s">
        <v>23</v>
      </c>
    </row>
    <row r="468" ht="14.25">
      <c r="A468">
        <v>31476</v>
      </c>
      <c r="B468">
        <v>1</v>
      </c>
      <c r="C468">
        <v>300</v>
      </c>
      <c r="D468">
        <v>0</v>
      </c>
      <c r="E468">
        <v>0</v>
      </c>
      <c r="F468">
        <v>8</v>
      </c>
      <c r="G468">
        <v>3</v>
      </c>
      <c r="H468" t="s">
        <v>3</v>
      </c>
      <c r="I468">
        <v>64</v>
      </c>
      <c r="J468" t="s">
        <v>3</v>
      </c>
      <c r="K468">
        <v>41</v>
      </c>
      <c r="L468">
        <v>0</v>
      </c>
      <c r="M468">
        <v>32</v>
      </c>
      <c r="N468" t="s">
        <v>29</v>
      </c>
    </row>
    <row r="469" ht="14.25">
      <c r="A469">
        <v>31477</v>
      </c>
      <c r="B469">
        <v>1</v>
      </c>
      <c r="C469">
        <v>301</v>
      </c>
      <c r="D469">
        <v>0</v>
      </c>
      <c r="E469">
        <v>0</v>
      </c>
      <c r="F469">
        <v>3</v>
      </c>
      <c r="G469" t="s">
        <v>30</v>
      </c>
      <c r="H469" t="s">
        <v>31</v>
      </c>
      <c r="I469">
        <v>0</v>
      </c>
      <c r="J469" t="s">
        <v>3</v>
      </c>
      <c r="K469">
        <v>41</v>
      </c>
      <c r="L469">
        <v>0</v>
      </c>
      <c r="M469">
        <v>32</v>
      </c>
      <c r="N469" t="s">
        <v>29</v>
      </c>
    </row>
    <row r="470" ht="14.25">
      <c r="A470">
        <v>31478</v>
      </c>
      <c r="B470">
        <v>0</v>
      </c>
      <c r="C470">
        <v>401</v>
      </c>
      <c r="D470">
        <v>0</v>
      </c>
      <c r="E470">
        <v>0</v>
      </c>
      <c r="F470">
        <v>8</v>
      </c>
      <c r="G470" t="s">
        <v>0</v>
      </c>
      <c r="H470" t="s">
        <v>1</v>
      </c>
      <c r="I470">
        <v>0</v>
      </c>
      <c r="J470">
        <v>0</v>
      </c>
      <c r="K470" t="s">
        <v>2</v>
      </c>
      <c r="L470">
        <v>0</v>
      </c>
      <c r="M470">
        <v>0</v>
      </c>
      <c r="N470">
        <v>0</v>
      </c>
    </row>
    <row r="471" ht="14.25">
      <c r="A471">
        <v>31498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31506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</row>
    <row r="473" ht="14.25">
      <c r="A473">
        <v>31518</v>
      </c>
      <c r="B473">
        <v>0</v>
      </c>
      <c r="C473">
        <v>203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ht="14.25">
      <c r="A474">
        <v>31526</v>
      </c>
      <c r="B474">
        <v>1</v>
      </c>
      <c r="C474">
        <v>300</v>
      </c>
      <c r="D474">
        <v>0</v>
      </c>
      <c r="E474">
        <v>0</v>
      </c>
      <c r="F474">
        <v>8</v>
      </c>
      <c r="G474">
        <v>3</v>
      </c>
      <c r="H474" t="s">
        <v>3</v>
      </c>
      <c r="I474">
        <v>64</v>
      </c>
      <c r="J474" t="s">
        <v>3</v>
      </c>
      <c r="K474">
        <v>41</v>
      </c>
      <c r="L474">
        <v>0</v>
      </c>
      <c r="M474">
        <v>32</v>
      </c>
      <c r="N474">
        <v>20</v>
      </c>
    </row>
    <row r="475" ht="14.25">
      <c r="A475">
        <v>31527</v>
      </c>
      <c r="B475">
        <v>1</v>
      </c>
      <c r="C475">
        <v>301</v>
      </c>
      <c r="D475">
        <v>0</v>
      </c>
      <c r="E475">
        <v>0</v>
      </c>
      <c r="F475">
        <v>3</v>
      </c>
      <c r="G475" t="s">
        <v>32</v>
      </c>
      <c r="H475">
        <v>0</v>
      </c>
      <c r="I475">
        <v>0</v>
      </c>
      <c r="J475" t="s">
        <v>3</v>
      </c>
      <c r="K475">
        <v>41</v>
      </c>
      <c r="L475">
        <v>0</v>
      </c>
      <c r="M475">
        <v>32</v>
      </c>
      <c r="N475">
        <v>20</v>
      </c>
    </row>
    <row r="476" ht="14.25">
      <c r="A476">
        <v>31576</v>
      </c>
      <c r="B476">
        <v>1</v>
      </c>
      <c r="C476">
        <v>300</v>
      </c>
      <c r="D476">
        <v>0</v>
      </c>
      <c r="E476">
        <v>0</v>
      </c>
      <c r="F476">
        <v>8</v>
      </c>
      <c r="G476">
        <v>3</v>
      </c>
      <c r="H476" t="s">
        <v>3</v>
      </c>
      <c r="I476">
        <v>64</v>
      </c>
      <c r="J476" t="s">
        <v>3</v>
      </c>
      <c r="K476">
        <v>41</v>
      </c>
      <c r="L476">
        <v>0</v>
      </c>
      <c r="M476">
        <v>32</v>
      </c>
      <c r="N476">
        <v>21</v>
      </c>
    </row>
    <row r="477" ht="14.25">
      <c r="A477">
        <v>31577</v>
      </c>
      <c r="B477">
        <v>1</v>
      </c>
      <c r="C477">
        <v>301</v>
      </c>
      <c r="D477">
        <v>0</v>
      </c>
      <c r="E477">
        <v>0</v>
      </c>
      <c r="F477">
        <v>3</v>
      </c>
      <c r="G477" t="s">
        <v>4</v>
      </c>
      <c r="H477">
        <v>1</v>
      </c>
      <c r="I477">
        <v>0</v>
      </c>
      <c r="J477" t="s">
        <v>3</v>
      </c>
      <c r="K477">
        <v>41</v>
      </c>
      <c r="L477">
        <v>0</v>
      </c>
      <c r="M477">
        <v>32</v>
      </c>
      <c r="N477">
        <v>21</v>
      </c>
    </row>
    <row r="478" ht="14.25">
      <c r="A478">
        <v>31578</v>
      </c>
      <c r="B478">
        <v>0</v>
      </c>
      <c r="C478">
        <v>401</v>
      </c>
      <c r="D478">
        <v>0</v>
      </c>
      <c r="E478">
        <v>0</v>
      </c>
      <c r="F478">
        <v>8</v>
      </c>
      <c r="G478" t="s">
        <v>0</v>
      </c>
      <c r="H478" t="s">
        <v>1</v>
      </c>
      <c r="I478">
        <v>0</v>
      </c>
      <c r="J478">
        <v>0</v>
      </c>
      <c r="K478" t="s">
        <v>2</v>
      </c>
      <c r="L478">
        <v>0</v>
      </c>
      <c r="M478">
        <v>0</v>
      </c>
      <c r="N478">
        <v>0</v>
      </c>
    </row>
    <row r="479" ht="14.25">
      <c r="A479">
        <v>31598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31606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31618</v>
      </c>
      <c r="B481">
        <v>0</v>
      </c>
      <c r="C481">
        <v>203</v>
      </c>
      <c r="D481">
        <v>0</v>
      </c>
      <c r="E481">
        <v>0</v>
      </c>
      <c r="F481">
        <v>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ht="14.25">
      <c r="A482">
        <v>31626</v>
      </c>
      <c r="B482">
        <v>1</v>
      </c>
      <c r="C482">
        <v>300</v>
      </c>
      <c r="D482">
        <v>0</v>
      </c>
      <c r="E482">
        <v>0</v>
      </c>
      <c r="F482">
        <v>8</v>
      </c>
      <c r="G482">
        <v>3</v>
      </c>
      <c r="H482" t="s">
        <v>3</v>
      </c>
      <c r="I482">
        <v>64</v>
      </c>
      <c r="J482" t="s">
        <v>3</v>
      </c>
      <c r="K482">
        <v>41</v>
      </c>
      <c r="L482">
        <v>0</v>
      </c>
      <c r="M482">
        <v>32</v>
      </c>
      <c r="N482">
        <v>22</v>
      </c>
    </row>
    <row r="483" ht="14.25">
      <c r="A483">
        <v>31627</v>
      </c>
      <c r="B483">
        <v>1</v>
      </c>
      <c r="C483">
        <v>301</v>
      </c>
      <c r="D483">
        <v>0</v>
      </c>
      <c r="E483">
        <v>0</v>
      </c>
      <c r="F483">
        <v>3</v>
      </c>
      <c r="G483" t="s">
        <v>6</v>
      </c>
      <c r="H483">
        <v>2</v>
      </c>
      <c r="I483">
        <v>0</v>
      </c>
      <c r="J483" t="s">
        <v>3</v>
      </c>
      <c r="K483">
        <v>41</v>
      </c>
      <c r="L483">
        <v>0</v>
      </c>
      <c r="M483">
        <v>32</v>
      </c>
      <c r="N483">
        <v>22</v>
      </c>
    </row>
    <row r="484" ht="14.25">
      <c r="A484">
        <v>31658</v>
      </c>
      <c r="B484">
        <v>0</v>
      </c>
      <c r="C484">
        <v>402</v>
      </c>
      <c r="D484">
        <v>0</v>
      </c>
      <c r="E484">
        <v>0</v>
      </c>
      <c r="F484">
        <v>8</v>
      </c>
      <c r="G484" t="s">
        <v>26</v>
      </c>
      <c r="H484">
        <v>0</v>
      </c>
      <c r="I484">
        <v>0</v>
      </c>
      <c r="J484">
        <v>0</v>
      </c>
      <c r="K484" t="s">
        <v>27</v>
      </c>
      <c r="L484" t="s">
        <v>28</v>
      </c>
      <c r="M484">
        <v>9</v>
      </c>
      <c r="N484">
        <v>0</v>
      </c>
    </row>
    <row r="485" ht="14.25">
      <c r="A485">
        <v>31676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3</v>
      </c>
      <c r="I485">
        <v>64</v>
      </c>
      <c r="J485" t="s">
        <v>3</v>
      </c>
      <c r="K485">
        <v>41</v>
      </c>
      <c r="L485">
        <v>0</v>
      </c>
      <c r="M485">
        <v>32</v>
      </c>
      <c r="N485">
        <v>23</v>
      </c>
    </row>
    <row r="486" ht="14.25">
      <c r="A486">
        <v>31677</v>
      </c>
      <c r="B486">
        <v>1</v>
      </c>
      <c r="C486">
        <v>301</v>
      </c>
      <c r="D486">
        <v>0</v>
      </c>
      <c r="E486">
        <v>0</v>
      </c>
      <c r="F486">
        <v>3</v>
      </c>
      <c r="G486">
        <v>96</v>
      </c>
      <c r="H486">
        <v>3</v>
      </c>
      <c r="I486">
        <v>0</v>
      </c>
      <c r="J486" t="s">
        <v>3</v>
      </c>
      <c r="K486">
        <v>41</v>
      </c>
      <c r="L486">
        <v>0</v>
      </c>
      <c r="M486">
        <v>32</v>
      </c>
      <c r="N486">
        <v>23</v>
      </c>
    </row>
    <row r="487" ht="14.25">
      <c r="A487">
        <v>31678</v>
      </c>
      <c r="B487">
        <v>0</v>
      </c>
      <c r="C487">
        <v>401</v>
      </c>
      <c r="D487">
        <v>0</v>
      </c>
      <c r="E487">
        <v>0</v>
      </c>
      <c r="F487">
        <v>8</v>
      </c>
      <c r="G487" t="s">
        <v>0</v>
      </c>
      <c r="H487" t="s">
        <v>1</v>
      </c>
      <c r="I487">
        <v>0</v>
      </c>
      <c r="J487">
        <v>0</v>
      </c>
      <c r="K487" t="s">
        <v>2</v>
      </c>
      <c r="L487">
        <v>0</v>
      </c>
      <c r="M487">
        <v>0</v>
      </c>
      <c r="N487">
        <v>0</v>
      </c>
    </row>
    <row r="488" ht="14.25">
      <c r="A488">
        <v>31698</v>
      </c>
      <c r="B488">
        <v>0</v>
      </c>
      <c r="C488">
        <v>400</v>
      </c>
      <c r="D488">
        <v>0</v>
      </c>
      <c r="E488">
        <v>0</v>
      </c>
      <c r="F488">
        <v>8</v>
      </c>
      <c r="G488">
        <v>1</v>
      </c>
      <c r="H488">
        <v>0</v>
      </c>
      <c r="I488" t="s">
        <v>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ht="14.25">
      <c r="A489">
        <v>31706</v>
      </c>
      <c r="B489">
        <v>0</v>
      </c>
      <c r="C489">
        <v>201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62</v>
      </c>
      <c r="L489">
        <v>0</v>
      </c>
      <c r="M489">
        <v>0</v>
      </c>
      <c r="N489">
        <v>0</v>
      </c>
    </row>
    <row r="490" ht="14.25">
      <c r="A490">
        <v>31718</v>
      </c>
      <c r="B490">
        <v>0</v>
      </c>
      <c r="C490">
        <v>203</v>
      </c>
      <c r="D490">
        <v>0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25972</v>
      </c>
      <c r="B1" s="1">
        <f>IF(ISBLANK(Data!B1),"",Data!B1)</f>
        <v>0</v>
      </c>
      <c r="C1" s="1">
        <f>IF(ISBLANK(Data!C1),"",Data!C1)</f>
        <v>401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ba</v>
      </c>
      <c r="H1" s="1" t="str">
        <f>IF(ISBLANK(Data!$F1),"",IF(Data!$F1&gt;=2,TEXT(Data!H1,"00"),""))</f>
        <v>9e</v>
      </c>
      <c r="I1" s="1" t="str">
        <f>IF(ISBLANK(Data!$F1),"",IF(Data!$F1&gt;=3,TEXT(Data!I1,"00"),""))</f>
        <v>00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4f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25976</v>
      </c>
      <c r="B2" s="1">
        <f>IF(ISBLANK(Data!B2),"",Data!B2)</f>
        <v>1</v>
      </c>
      <c r="C2" s="1">
        <f>IF(ISBLANK(Data!C2),"",Data!C2)</f>
        <v>300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03</v>
      </c>
      <c r="H2" s="1" t="str">
        <f>IF(ISBLANK(Data!$F2),"",IF(Data!$F2&gt;=2,TEXT(Data!H2,"00"),""))</f>
        <v>5a</v>
      </c>
      <c r="I2" s="1" t="str">
        <f>IF(ISBLANK(Data!$F2),"",IF(Data!$F2&gt;=3,TEXT(Data!I2,"00"),""))</f>
        <v>64</v>
      </c>
      <c r="J2" s="1" t="str">
        <f>IF(ISBLANK(Data!$F2),"",IF(Data!$F2&gt;=4,TEXT(Data!J2,"00"),""))</f>
        <v>5a</v>
      </c>
      <c r="K2" s="1" t="str">
        <f>IF(ISBLANK(Data!$F2),"",IF(Data!$F2&gt;=5,TEXT(Data!K2,"00"),""))</f>
        <v>41</v>
      </c>
      <c r="L2" s="1" t="str">
        <f>IF(ISBLANK(Data!$F2),"",IF(Data!$F2&gt;=6,TEXT(Data!L2,"00"),""))</f>
        <v>00</v>
      </c>
      <c r="M2" s="1" t="str">
        <f>IF(ISBLANK(Data!$F2),"",IF(Data!$F2&gt;=7,TEXT(Data!M2,"00"),""))</f>
        <v>32</v>
      </c>
      <c r="N2" s="1" t="str">
        <f>IF(ISBLANK(Data!$F2),"",IF(Data!$F2&gt;=8,TEXT(Data!N2,"00"),""))</f>
        <v>21</v>
      </c>
    </row>
    <row r="3" ht="14.25">
      <c r="A3" s="1">
        <f>IF(ISBLANK(Data!A3),"",Data!A3)</f>
        <v>25977</v>
      </c>
      <c r="B3" s="1">
        <f>IF(ISBLANK(Data!B3),"",Data!B3)</f>
        <v>1</v>
      </c>
      <c r="C3" s="1">
        <f>IF(ISBLANK(Data!C3),"",Data!C3)</f>
        <v>301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3</v>
      </c>
      <c r="G3" s="1" t="str">
        <f>IF(ISBLANK(Data!$F3),"",IF(Data!$F3&gt;=1,TEXT(Data!G3,"00"),""))</f>
        <v>b3</v>
      </c>
      <c r="H3" s="1" t="str">
        <f>IF(ISBLANK(Data!$F3),"",IF(Data!$F3&gt;=2,TEXT(Data!H3,"00"),""))</f>
        <v>01</v>
      </c>
      <c r="I3" s="1" t="str">
        <f>IF(ISBLANK(Data!$F3),"",IF(Data!$F3&gt;=3,TEXT(Data!I3,"00"),""))</f>
        <v>00</v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>
        <f>IF(ISBLANK(Data!A4),"",Data!A4)</f>
        <v>25992</v>
      </c>
      <c r="B4" s="1">
        <f>IF(ISBLANK(Data!B4),"",Data!B4)</f>
        <v>0</v>
      </c>
      <c r="C4" s="1">
        <f>IF(ISBLANK(Data!C4),"",Data!C4)</f>
        <v>400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01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c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00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00</v>
      </c>
      <c r="N4" s="1" t="str">
        <f>IF(ISBLANK(Data!$F4),"",IF(Data!$F4&gt;=8,TEXT(Data!N4,"00"),""))</f>
        <v>00</v>
      </c>
    </row>
    <row r="5" ht="14.25">
      <c r="A5" s="1">
        <f>IF(ISBLANK(Data!A5),"",Data!A5)</f>
        <v>26006</v>
      </c>
      <c r="B5" s="1">
        <f>IF(ISBLANK(Data!B5),"",Data!B5)</f>
        <v>0</v>
      </c>
      <c r="C5" s="1">
        <f>IF(ISBLANK(Data!C5),"",Data!C5)</f>
        <v>201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6</v>
      </c>
      <c r="G5" s="1" t="str">
        <f>IF(ISBLANK(Data!$F5),"",IF(Data!$F5&gt;=1,TEXT(Data!G5,"00"),""))</f>
        <v>00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62</v>
      </c>
      <c r="L5" s="1" t="str">
        <f>IF(ISBLANK(Data!$F5),"",IF(Data!$F5&gt;=6,TEXT(Data!L5,"00"),""))</f>
        <v>00</v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26018</v>
      </c>
      <c r="B6" s="1">
        <f>IF(ISBLANK(Data!B6),"",Data!B6)</f>
        <v>0</v>
      </c>
      <c r="C6" s="1">
        <f>IF(ISBLANK(Data!C6),"",Data!C6)</f>
        <v>203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8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00</v>
      </c>
      <c r="L6" s="1" t="str">
        <f>IF(ISBLANK(Data!$F6),"",IF(Data!$F6&gt;=6,TEXT(Data!L6,"00"),""))</f>
        <v>00</v>
      </c>
      <c r="M6" s="1" t="str">
        <f>IF(ISBLANK(Data!$F6),"",IF(Data!$F6&gt;=7,TEXT(Data!M6,"00"),""))</f>
        <v>00</v>
      </c>
      <c r="N6" s="1" t="str">
        <f>IF(ISBLANK(Data!$F6),"",IF(Data!$F6&gt;=8,TEXT(Data!N6,"00"),""))</f>
        <v>00</v>
      </c>
    </row>
    <row r="7" ht="14.25">
      <c r="A7" s="1">
        <f>IF(ISBLANK(Data!A7),"",Data!A7)</f>
        <v>26026</v>
      </c>
      <c r="B7" s="1">
        <f>IF(ISBLANK(Data!B7),"",Data!B7)</f>
        <v>1</v>
      </c>
      <c r="C7" s="1">
        <f>IF(ISBLANK(Data!C7),"",Data!C7)</f>
        <v>300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41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32</v>
      </c>
      <c r="N7" s="1" t="str">
        <f>IF(ISBLANK(Data!$F7),"",IF(Data!$F7&gt;=8,TEXT(Data!N7,"00"),""))</f>
        <v>22</v>
      </c>
    </row>
    <row r="8" ht="14.25">
      <c r="A8" s="1">
        <f>IF(ISBLANK(Data!A8),"",Data!A8)</f>
        <v>26027</v>
      </c>
      <c r="B8" s="1">
        <f>IF(ISBLANK(Data!B8),"",Data!B8)</f>
        <v>1</v>
      </c>
      <c r="C8" s="1">
        <f>IF(ISBLANK(Data!C8),"",Data!C8)</f>
        <v>301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3</v>
      </c>
      <c r="G8" s="1" t="str">
        <f>IF(ISBLANK(Data!$F8),"",IF(Data!$F8&gt;=1,TEXT(Data!G8,"00"),""))</f>
        <v>6b</v>
      </c>
      <c r="H8" s="1" t="str">
        <f>IF(ISBLANK(Data!$F8),"",IF(Data!$F8&gt;=2,TEXT(Data!H8,"00"),""))</f>
        <v>02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26072</v>
      </c>
      <c r="B9" s="1">
        <f>IF(ISBLANK(Data!B9),"",Data!B9)</f>
        <v>0</v>
      </c>
      <c r="C9" s="1">
        <f>IF(ISBLANK(Data!C9),"",Data!C9)</f>
        <v>401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ba</v>
      </c>
      <c r="H9" s="1" t="str">
        <f>IF(ISBLANK(Data!$F9),"",IF(Data!$F9&gt;=2,TEXT(Data!H9,"00"),""))</f>
        <v>9e</v>
      </c>
      <c r="I9" s="1" t="str">
        <f>IF(ISBLANK(Data!$F9),"",IF(Data!$F9&gt;=3,TEXT(Data!I9,"00"),""))</f>
        <v>00</v>
      </c>
      <c r="J9" s="1" t="str">
        <f>IF(ISBLANK(Data!$F9),"",IF(Data!$F9&gt;=4,TEXT(Data!J9,"00"),""))</f>
        <v>00</v>
      </c>
      <c r="K9" s="1" t="str">
        <f>IF(ISBLANK(Data!$F9),"",IF(Data!$F9&gt;=5,TEXT(Data!K9,"00"),""))</f>
        <v>4f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00</v>
      </c>
      <c r="N9" s="1" t="str">
        <f>IF(ISBLANK(Data!$F9),"",IF(Data!$F9&gt;=8,TEXT(Data!N9,"00"),""))</f>
        <v>00</v>
      </c>
    </row>
    <row r="10" ht="14.25">
      <c r="A10" s="1">
        <f>IF(ISBLANK(Data!A10),"",Data!A10)</f>
        <v>26076</v>
      </c>
      <c r="B10" s="1">
        <f>IF(ISBLANK(Data!B10),"",Data!B10)</f>
        <v>1</v>
      </c>
      <c r="C10" s="1">
        <f>IF(ISBLANK(Data!C10),"",Data!C10)</f>
        <v>300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03</v>
      </c>
      <c r="H10" s="1" t="str">
        <f>IF(ISBLANK(Data!$F10),"",IF(Data!$F10&gt;=2,TEXT(Data!H10,"00"),""))</f>
        <v>5a</v>
      </c>
      <c r="I10" s="1" t="str">
        <f>IF(ISBLANK(Data!$F10),"",IF(Data!$F10&gt;=3,TEXT(Data!I10,"00"),""))</f>
        <v>64</v>
      </c>
      <c r="J10" s="1" t="str">
        <f>IF(ISBLANK(Data!$F10),"",IF(Data!$F10&gt;=4,TEXT(Data!J10,"00"),""))</f>
        <v>5a</v>
      </c>
      <c r="K10" s="1" t="str">
        <f>IF(ISBLANK(Data!$F10),"",IF(Data!$F10&gt;=5,TEXT(Data!K10,"00"),""))</f>
        <v>41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32</v>
      </c>
      <c r="N10" s="1" t="str">
        <f>IF(ISBLANK(Data!$F10),"",IF(Data!$F10&gt;=8,TEXT(Data!N10,"00"),""))</f>
        <v>23</v>
      </c>
    </row>
    <row r="11" ht="14.25">
      <c r="A11" s="1">
        <f>IF(ISBLANK(Data!A11),"",Data!A11)</f>
        <v>26077</v>
      </c>
      <c r="B11" s="1">
        <f>IF(ISBLANK(Data!B11),"",Data!B11)</f>
        <v>1</v>
      </c>
      <c r="C11" s="1">
        <f>IF(ISBLANK(Data!C11),"",Data!C11)</f>
        <v>301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3</v>
      </c>
      <c r="G11" s="1" t="str">
        <f>IF(ISBLANK(Data!$F11),"",IF(Data!$F11&gt;=1,TEXT(Data!G11,"00"),""))</f>
        <v>96</v>
      </c>
      <c r="H11" s="1" t="str">
        <f>IF(ISBLANK(Data!$F11),"",IF(Data!$F11&gt;=2,TEXT(Data!H11,"00"),""))</f>
        <v>03</v>
      </c>
      <c r="I11" s="1" t="str">
        <f>IF(ISBLANK(Data!$F11),"",IF(Data!$F11&gt;=3,TEXT(Data!I11,"00"),""))</f>
        <v>00</v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26093</v>
      </c>
      <c r="B12" s="1">
        <f>IF(ISBLANK(Data!B12),"",Data!B12)</f>
        <v>0</v>
      </c>
      <c r="C12" s="1">
        <f>IF(ISBLANK(Data!C12),"",Data!C12)</f>
        <v>400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01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c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00</v>
      </c>
      <c r="L12" s="1" t="str">
        <f>IF(ISBLANK(Data!$F12),"",IF(Data!$F12&gt;=6,TEXT(Data!L12,"00"),""))</f>
        <v>00</v>
      </c>
      <c r="M12" s="1" t="str">
        <f>IF(ISBLANK(Data!$F12),"",IF(Data!$F12&gt;=7,TEXT(Data!M12,"00"),""))</f>
        <v>00</v>
      </c>
      <c r="N12" s="1" t="str">
        <f>IF(ISBLANK(Data!$F12),"",IF(Data!$F12&gt;=8,TEXT(Data!N12,"00"),""))</f>
        <v>00</v>
      </c>
    </row>
    <row r="13" ht="14.25">
      <c r="A13" s="1">
        <f>IF(ISBLANK(Data!A13),"",Data!A13)</f>
        <v>26106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26118</v>
      </c>
      <c r="B14" s="1">
        <f>IF(ISBLANK(Data!B14),"",Data!B14)</f>
        <v>0</v>
      </c>
      <c r="C14" s="1">
        <f>IF(ISBLANK(Data!C14),"",Data!C14)</f>
        <v>203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00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26126</v>
      </c>
      <c r="B15" s="1">
        <f>IF(ISBLANK(Data!B15),"",Data!B15)</f>
        <v>1</v>
      </c>
      <c r="C15" s="1">
        <f>IF(ISBLANK(Data!C15),"",Data!C15)</f>
        <v>300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41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32</v>
      </c>
      <c r="N15" s="1" t="str">
        <f>IF(ISBLANK(Data!$F15),"",IF(Data!$F15&gt;=8,TEXT(Data!N15,"00"),""))</f>
        <v>64</v>
      </c>
    </row>
    <row r="16" ht="14.25">
      <c r="A16" s="1">
        <f>IF(ISBLANK(Data!A16),"",Data!A16)</f>
        <v>26127</v>
      </c>
      <c r="B16" s="1">
        <f>IF(ISBLANK(Data!B16),"",Data!B16)</f>
        <v>1</v>
      </c>
      <c r="C16" s="1">
        <f>IF(ISBLANK(Data!C16),"",Data!C16)</f>
        <v>301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3</v>
      </c>
      <c r="G16" s="1" t="str">
        <f>IF(ISBLANK(Data!$F16),"",IF(Data!$F16&gt;=1,TEXT(Data!G16,"00"),""))</f>
        <v>03</v>
      </c>
      <c r="H16" s="1" t="str">
        <f>IF(ISBLANK(Data!$F16),"",IF(Data!$F16&gt;=2,TEXT(Data!H16,"00"),""))</f>
        <v>04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26153</v>
      </c>
      <c r="B17" s="1">
        <f>IF(ISBLANK(Data!B17),"",Data!B17)</f>
        <v>0</v>
      </c>
      <c r="C17" s="1">
        <f>IF(ISBLANK(Data!C17),"",Data!C17)</f>
        <v>403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63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94</v>
      </c>
      <c r="L17" s="1" t="str">
        <f>IF(ISBLANK(Data!$F17),"",IF(Data!$F17&gt;=6,TEXT(Data!L17,"00"),""))</f>
        <v>e0</v>
      </c>
      <c r="M17" s="1" t="str">
        <f>IF(ISBLANK(Data!$F17),"",IF(Data!$F17&gt;=7,TEXT(Data!M17,"00"),""))</f>
        <v>09</v>
      </c>
      <c r="N17" s="1" t="str">
        <f>IF(ISBLANK(Data!$F17),"",IF(Data!$F17&gt;=8,TEXT(Data!N17,"00"),""))</f>
        <v>00</v>
      </c>
    </row>
    <row r="18" ht="14.25">
      <c r="A18" s="1">
        <f>IF(ISBLANK(Data!A18),"",Data!A18)</f>
        <v>26173</v>
      </c>
      <c r="B18" s="1">
        <f>IF(ISBLANK(Data!B18),"",Data!B18)</f>
        <v>0</v>
      </c>
      <c r="C18" s="1">
        <f>IF(ISBLANK(Data!C18),"",Data!C18)</f>
        <v>401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ba</v>
      </c>
      <c r="H18" s="1" t="str">
        <f>IF(ISBLANK(Data!$F18),"",IF(Data!$F18&gt;=2,TEXT(Data!H18,"00"),""))</f>
        <v>9e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4e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26176</v>
      </c>
      <c r="B19" s="1">
        <f>IF(ISBLANK(Data!B19),"",Data!B19)</f>
        <v>1</v>
      </c>
      <c r="C19" s="1">
        <f>IF(ISBLANK(Data!C19),"",Data!C19)</f>
        <v>300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41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32</v>
      </c>
      <c r="N19" s="1" t="str">
        <f>IF(ISBLANK(Data!$F19),"",IF(Data!$F19&gt;=8,TEXT(Data!N19,"00"),""))</f>
        <v>65</v>
      </c>
    </row>
    <row r="20" ht="14.25">
      <c r="A20" s="1">
        <f>IF(ISBLANK(Data!A20),"",Data!A20)</f>
        <v>26177</v>
      </c>
      <c r="B20" s="1">
        <f>IF(ISBLANK(Data!B20),"",Data!B20)</f>
        <v>1</v>
      </c>
      <c r="C20" s="1">
        <f>IF(ISBLANK(Data!C20),"",Data!C20)</f>
        <v>301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3</v>
      </c>
      <c r="G20" s="1" t="str">
        <f>IF(ISBLANK(Data!$F20),"",IF(Data!$F20&gt;=1,TEXT(Data!G20,"00"),""))</f>
        <v>54</v>
      </c>
      <c r="H20" s="1" t="str">
        <f>IF(ISBLANK(Data!$F20),"",IF(Data!$F20&gt;=2,TEXT(Data!H20,"00"),""))</f>
        <v>05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26193</v>
      </c>
      <c r="B21" s="1">
        <f>IF(ISBLANK(Data!B21),"",Data!B21)</f>
        <v>0</v>
      </c>
      <c r="C21" s="1">
        <f>IF(ISBLANK(Data!C21),"",Data!C21)</f>
        <v>400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01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c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00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00</v>
      </c>
      <c r="N21" s="1" t="str">
        <f>IF(ISBLANK(Data!$F21),"",IF(Data!$F21&gt;=8,TEXT(Data!N21,"00"),""))</f>
        <v>00</v>
      </c>
    </row>
    <row r="22" ht="14.25">
      <c r="A22" s="1">
        <f>IF(ISBLANK(Data!A22),"",Data!A22)</f>
        <v>26206</v>
      </c>
      <c r="B22" s="1">
        <f>IF(ISBLANK(Data!B22),"",Data!B22)</f>
        <v>0</v>
      </c>
      <c r="C22" s="1">
        <f>IF(ISBLANK(Data!C22),"",Data!C22)</f>
        <v>201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6</v>
      </c>
      <c r="G22" s="1" t="str">
        <f>IF(ISBLANK(Data!$F22),"",IF(Data!$F22&gt;=1,TEXT(Data!G22,"00"),""))</f>
        <v>00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62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26218</v>
      </c>
      <c r="B23" s="1">
        <f>IF(ISBLANK(Data!B23),"",Data!B23)</f>
        <v>0</v>
      </c>
      <c r="C23" s="1">
        <f>IF(ISBLANK(Data!C23),"",Data!C23)</f>
        <v>203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00</v>
      </c>
      <c r="N23" s="1" t="str">
        <f>IF(ISBLANK(Data!$F23),"",IF(Data!$F23&gt;=8,TEXT(Data!N23,"00"),""))</f>
        <v>00</v>
      </c>
    </row>
    <row r="24" ht="14.25">
      <c r="A24" s="1">
        <f>IF(ISBLANK(Data!A24),"",Data!A24)</f>
        <v>26226</v>
      </c>
      <c r="B24" s="1">
        <f>IF(ISBLANK(Data!B24),"",Data!B24)</f>
        <v>1</v>
      </c>
      <c r="C24" s="1">
        <f>IF(ISBLANK(Data!C24),"",Data!C24)</f>
        <v>300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03</v>
      </c>
      <c r="H24" s="1" t="str">
        <f>IF(ISBLANK(Data!$F24),"",IF(Data!$F24&gt;=2,TEXT(Data!H24,"00"),""))</f>
        <v>5a</v>
      </c>
      <c r="I24" s="1" t="str">
        <f>IF(ISBLANK(Data!$F24),"",IF(Data!$F24&gt;=3,TEXT(Data!I24,"00"),""))</f>
        <v>64</v>
      </c>
      <c r="J24" s="1" t="str">
        <f>IF(ISBLANK(Data!$F24),"",IF(Data!$F24&gt;=4,TEXT(Data!J24,"00"),""))</f>
        <v>5a</v>
      </c>
      <c r="K24" s="1" t="str">
        <f>IF(ISBLANK(Data!$F24),"",IF(Data!$F24&gt;=5,TEXT(Data!K24,"00"),""))</f>
        <v>41</v>
      </c>
      <c r="L24" s="1" t="str">
        <f>IF(ISBLANK(Data!$F24),"",IF(Data!$F24&gt;=6,TEXT(Data!L24,"00"),""))</f>
        <v>00</v>
      </c>
      <c r="M24" s="1" t="str">
        <f>IF(ISBLANK(Data!$F24),"",IF(Data!$F24&gt;=7,TEXT(Data!M24,"00"),""))</f>
        <v>32</v>
      </c>
      <c r="N24" s="1" t="str">
        <f>IF(ISBLANK(Data!$F24),"",IF(Data!$F24&gt;=8,TEXT(Data!N24,"00"),""))</f>
        <v>66</v>
      </c>
    </row>
    <row r="25" ht="14.25">
      <c r="A25" s="1">
        <f>IF(ISBLANK(Data!A25),"",Data!A25)</f>
        <v>26227</v>
      </c>
      <c r="B25" s="1">
        <f>IF(ISBLANK(Data!B25),"",Data!B25)</f>
        <v>1</v>
      </c>
      <c r="C25" s="1">
        <f>IF(ISBLANK(Data!C25),"",Data!C25)</f>
        <v>301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3</v>
      </c>
      <c r="G25" s="1" t="str">
        <f>IF(ISBLANK(Data!$F25),"",IF(Data!$F25&gt;=1,TEXT(Data!G25,"00"),""))</f>
        <v>f5</v>
      </c>
      <c r="H25" s="1" t="str">
        <f>IF(ISBLANK(Data!$F25),"",IF(Data!$F25&gt;=2,TEXT(Data!H25,"00"),""))</f>
        <v>06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26273</v>
      </c>
      <c r="B26" s="1">
        <f>IF(ISBLANK(Data!B26),"",Data!B26)</f>
        <v>0</v>
      </c>
      <c r="C26" s="1">
        <f>IF(ISBLANK(Data!C26),"",Data!C26)</f>
        <v>401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ba</v>
      </c>
      <c r="H26" s="1" t="str">
        <f>IF(ISBLANK(Data!$F26),"",IF(Data!$F26&gt;=2,TEXT(Data!H26,"00"),""))</f>
        <v>9e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4e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26276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67</v>
      </c>
    </row>
    <row r="28" ht="14.25">
      <c r="A28" s="1">
        <f>IF(ISBLANK(Data!A28),"",Data!A28)</f>
        <v>26277</v>
      </c>
      <c r="B28" s="1">
        <f>IF(ISBLANK(Data!B28),"",Data!B28)</f>
        <v>1</v>
      </c>
      <c r="C28" s="1">
        <f>IF(ISBLANK(Data!C28),"",Data!C28)</f>
        <v>301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3</v>
      </c>
      <c r="G28" s="1" t="str">
        <f>IF(ISBLANK(Data!$F28),"",IF(Data!$F28&gt;=1,TEXT(Data!G28,"00"),""))</f>
        <v>b8</v>
      </c>
      <c r="H28" s="1" t="str">
        <f>IF(ISBLANK(Data!$F28),"",IF(Data!$F28&gt;=2,TEXT(Data!H28,"00"),""))</f>
        <v>07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26293</v>
      </c>
      <c r="B29" s="1">
        <f>IF(ISBLANK(Data!B29),"",Data!B29)</f>
        <v>0</v>
      </c>
      <c r="C29" s="1">
        <f>IF(ISBLANK(Data!C29),"",Data!C29)</f>
        <v>400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01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c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00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00</v>
      </c>
      <c r="N29" s="1" t="str">
        <f>IF(ISBLANK(Data!$F29),"",IF(Data!$F29&gt;=8,TEXT(Data!N29,"00"),""))</f>
        <v>00</v>
      </c>
    </row>
    <row r="30" ht="14.25">
      <c r="A30" s="1">
        <f>IF(ISBLANK(Data!A30),"",Data!A30)</f>
        <v>26306</v>
      </c>
      <c r="B30" s="1">
        <f>IF(ISBLANK(Data!B30),"",Data!B30)</f>
        <v>0</v>
      </c>
      <c r="C30" s="1">
        <f>IF(ISBLANK(Data!C30),"",Data!C30)</f>
        <v>201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6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62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26318</v>
      </c>
      <c r="B31" s="1">
        <f>IF(ISBLANK(Data!B31),"",Data!B31)</f>
        <v>0</v>
      </c>
      <c r="C31" s="1">
        <f>IF(ISBLANK(Data!C31),"",Data!C31)</f>
        <v>203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00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00</v>
      </c>
      <c r="N31" s="1" t="str">
        <f>IF(ISBLANK(Data!$F31),"",IF(Data!$F31&gt;=8,TEXT(Data!N31,"00"),""))</f>
        <v>00</v>
      </c>
    </row>
    <row r="32" ht="14.25">
      <c r="A32" s="1">
        <f>IF(ISBLANK(Data!A32),"",Data!A32)</f>
        <v>26326</v>
      </c>
      <c r="B32" s="1">
        <f>IF(ISBLANK(Data!B32),"",Data!B32)</f>
        <v>1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03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41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32</v>
      </c>
      <c r="N32" s="1" t="str">
        <f>IF(ISBLANK(Data!$F32),"",IF(Data!$F32&gt;=8,TEXT(Data!N32,"00"),""))</f>
        <v>a8</v>
      </c>
    </row>
    <row r="33" ht="14.25">
      <c r="A33" s="1">
        <f>IF(ISBLANK(Data!A33),"",Data!A33)</f>
        <v>26327</v>
      </c>
      <c r="B33" s="1">
        <f>IF(ISBLANK(Data!B33),"",Data!B33)</f>
        <v>1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80</v>
      </c>
      <c r="H33" s="1" t="str">
        <f>IF(ISBLANK(Data!$F33),"",IF(Data!$F33&gt;=2,TEXT(Data!H33,"00"),""))</f>
        <v>08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26373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ba</v>
      </c>
      <c r="H34" s="1" t="str">
        <f>IF(ISBLANK(Data!$F34),"",IF(Data!$F34&gt;=2,TEXT(Data!H34,"00"),""))</f>
        <v>9e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4e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26376</v>
      </c>
      <c r="B35" s="1">
        <f>IF(ISBLANK(Data!B35),"",Data!B35)</f>
        <v>1</v>
      </c>
      <c r="C35" s="1">
        <f>IF(ISBLANK(Data!C35),"",Data!C35)</f>
        <v>300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41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32</v>
      </c>
      <c r="N35" s="1" t="str">
        <f>IF(ISBLANK(Data!$F35),"",IF(Data!$F35&gt;=8,TEXT(Data!N35,"00"),""))</f>
        <v>a9</v>
      </c>
    </row>
    <row r="36" ht="14.25">
      <c r="A36" s="1">
        <f>IF(ISBLANK(Data!A36),"",Data!A36)</f>
        <v>26377</v>
      </c>
      <c r="B36" s="1">
        <f>IF(ISBLANK(Data!B36),"",Data!B36)</f>
        <v>1</v>
      </c>
      <c r="C36" s="1">
        <f>IF(ISBLANK(Data!C36),"",Data!C36)</f>
        <v>301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3</v>
      </c>
      <c r="G36" s="1" t="str">
        <f>IF(ISBLANK(Data!$F36),"",IF(Data!$F36&gt;=1,TEXT(Data!G36,"00"),""))</f>
        <v>88</v>
      </c>
      <c r="H36" s="1" t="str">
        <f>IF(ISBLANK(Data!$F36),"",IF(Data!$F36&gt;=2,TEXT(Data!H36,"00"),""))</f>
        <v>09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26393</v>
      </c>
      <c r="B37" s="1">
        <f>IF(ISBLANK(Data!B37),"",Data!B37)</f>
        <v>0</v>
      </c>
      <c r="C37" s="1">
        <f>IF(ISBLANK(Data!C37),"",Data!C37)</f>
        <v>400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01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>c</v>
      </c>
      <c r="J37" s="1" t="str">
        <f>IF(ISBLANK(Data!$F37),"",IF(Data!$F37&gt;=4,TEXT(Data!J37,"00"),""))</f>
        <v>00</v>
      </c>
      <c r="K37" s="1" t="str">
        <f>IF(ISBLANK(Data!$F37),"",IF(Data!$F37&gt;=5,TEXT(Data!K37,"00"),""))</f>
        <v>00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00</v>
      </c>
      <c r="N37" s="1" t="str">
        <f>IF(ISBLANK(Data!$F37),"",IF(Data!$F37&gt;=8,TEXT(Data!N37,"00"),""))</f>
        <v>00</v>
      </c>
    </row>
    <row r="38" ht="14.25">
      <c r="A38" s="1">
        <f>IF(ISBLANK(Data!A38),"",Data!A38)</f>
        <v>26406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26418</v>
      </c>
      <c r="B39" s="1">
        <f>IF(ISBLANK(Data!B39),"",Data!B39)</f>
        <v>0</v>
      </c>
      <c r="C39" s="1">
        <f>IF(ISBLANK(Data!C39),"",Data!C39)</f>
        <v>203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00</v>
      </c>
      <c r="N39" s="1" t="str">
        <f>IF(ISBLANK(Data!$F39),"",IF(Data!$F39&gt;=8,TEXT(Data!N39,"00"),""))</f>
        <v>00</v>
      </c>
    </row>
    <row r="40" ht="14.25">
      <c r="A40" s="1">
        <f>IF(ISBLANK(Data!A40),"",Data!A40)</f>
        <v>26426</v>
      </c>
      <c r="B40" s="1">
        <f>IF(ISBLANK(Data!B40),"",Data!B40)</f>
        <v>1</v>
      </c>
      <c r="C40" s="1">
        <f>IF(ISBLANK(Data!C40),"",Data!C40)</f>
        <v>300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03</v>
      </c>
      <c r="H40" s="1" t="str">
        <f>IF(ISBLANK(Data!$F40),"",IF(Data!$F40&gt;=2,TEXT(Data!H40,"00"),""))</f>
        <v>5a</v>
      </c>
      <c r="I40" s="1" t="str">
        <f>IF(ISBLANK(Data!$F40),"",IF(Data!$F40&gt;=3,TEXT(Data!I40,"00"),""))</f>
        <v>64</v>
      </c>
      <c r="J40" s="1" t="str">
        <f>IF(ISBLANK(Data!$F40),"",IF(Data!$F40&gt;=4,TEXT(Data!J40,"00"),""))</f>
        <v>5a</v>
      </c>
      <c r="K40" s="1" t="str">
        <f>IF(ISBLANK(Data!$F40),"",IF(Data!$F40&gt;=5,TEXT(Data!K40,"00"),""))</f>
        <v>41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32</v>
      </c>
      <c r="N40" s="1" t="str">
        <f>IF(ISBLANK(Data!$F40),"",IF(Data!$F40&gt;=8,TEXT(Data!N40,"00"),""))</f>
        <v>aa</v>
      </c>
    </row>
    <row r="41" ht="14.25">
      <c r="A41" s="1">
        <f>IF(ISBLANK(Data!A41),"",Data!A41)</f>
        <v>26427</v>
      </c>
      <c r="B41" s="1">
        <f>IF(ISBLANK(Data!B41),"",Data!B41)</f>
        <v>1</v>
      </c>
      <c r="C41" s="1">
        <f>IF(ISBLANK(Data!C41),"",Data!C41)</f>
        <v>301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3</v>
      </c>
      <c r="G41" s="1" t="str">
        <f>IF(ISBLANK(Data!$F41),"",IF(Data!$F41&gt;=1,TEXT(Data!G41,"00"),""))</f>
        <v>c6</v>
      </c>
      <c r="H41" s="1" t="str">
        <f>IF(ISBLANK(Data!$F41),"",IF(Data!$F41&gt;=2,TEXT(Data!H41,"00"),""))</f>
        <v>a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26473</v>
      </c>
      <c r="B42" s="1">
        <f>IF(ISBLANK(Data!B42),"",Data!B42)</f>
        <v>0</v>
      </c>
      <c r="C42" s="1">
        <f>IF(ISBLANK(Data!C42),"",Data!C42)</f>
        <v>401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8</v>
      </c>
      <c r="G42" s="1" t="str">
        <f>IF(ISBLANK(Data!$F42),"",IF(Data!$F42&gt;=1,TEXT(Data!G42,"00"),""))</f>
        <v>bc</v>
      </c>
      <c r="H42" s="1" t="str">
        <f>IF(ISBLANK(Data!$F42),"",IF(Data!$F42&gt;=2,TEXT(Data!H42,"00"),""))</f>
        <v>9e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>00</v>
      </c>
      <c r="K42" s="1" t="str">
        <f>IF(ISBLANK(Data!$F42),"",IF(Data!$F42&gt;=5,TEXT(Data!K42,"00"),""))</f>
        <v>4e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00</v>
      </c>
      <c r="N42" s="1" t="str">
        <f>IF(ISBLANK(Data!$F42),"",IF(Data!$F42&gt;=8,TEXT(Data!N42,"00"),""))</f>
        <v>00</v>
      </c>
    </row>
    <row r="43" ht="14.25">
      <c r="A43" s="1">
        <f>IF(ISBLANK(Data!A43),"",Data!A43)</f>
        <v>26476</v>
      </c>
      <c r="B43" s="1">
        <f>IF(ISBLANK(Data!B43),"",Data!B43)</f>
        <v>1</v>
      </c>
      <c r="C43" s="1">
        <f>IF(ISBLANK(Data!C43),"",Data!C43)</f>
        <v>300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41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32</v>
      </c>
      <c r="N43" s="1" t="str">
        <f>IF(ISBLANK(Data!$F43),"",IF(Data!$F43&gt;=8,TEXT(Data!N43,"00"),""))</f>
        <v>ab</v>
      </c>
    </row>
    <row r="44" ht="14.25">
      <c r="A44" s="1">
        <f>IF(ISBLANK(Data!A44),"",Data!A44)</f>
        <v>26477</v>
      </c>
      <c r="B44" s="1">
        <f>IF(ISBLANK(Data!B44),"",Data!B44)</f>
        <v>1</v>
      </c>
      <c r="C44" s="1">
        <f>IF(ISBLANK(Data!C44),"",Data!C44)</f>
        <v>301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26493</v>
      </c>
      <c r="B45" s="1">
        <f>IF(ISBLANK(Data!B45),"",Data!B45)</f>
        <v>0</v>
      </c>
      <c r="C45" s="1">
        <f>IF(ISBLANK(Data!C45),"",Data!C45)</f>
        <v>400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01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c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00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00</v>
      </c>
      <c r="N45" s="1" t="str">
        <f>IF(ISBLANK(Data!$F45),"",IF(Data!$F45&gt;=8,TEXT(Data!N45,"00"),""))</f>
        <v>00</v>
      </c>
    </row>
    <row r="46" ht="14.25">
      <c r="A46" s="1">
        <f>IF(ISBLANK(Data!A46),"",Data!A46)</f>
        <v>26506</v>
      </c>
      <c r="B46" s="1">
        <f>IF(ISBLANK(Data!B46),"",Data!B46)</f>
        <v>0</v>
      </c>
      <c r="C46" s="1">
        <f>IF(ISBLANK(Data!C46),"",Data!C46)</f>
        <v>201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6</v>
      </c>
      <c r="G46" s="1" t="str">
        <f>IF(ISBLANK(Data!$F46),"",IF(Data!$F46&gt;=1,TEXT(Data!G46,"00"),""))</f>
        <v>00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62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26518</v>
      </c>
      <c r="B47" s="1">
        <f>IF(ISBLANK(Data!B47),"",Data!B47)</f>
        <v>0</v>
      </c>
      <c r="C47" s="1">
        <f>IF(ISBLANK(Data!C47),"",Data!C47)</f>
        <v>203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8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00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00</v>
      </c>
      <c r="N47" s="1" t="str">
        <f>IF(ISBLANK(Data!$F47),"",IF(Data!$F47&gt;=8,TEXT(Data!N47,"00"),""))</f>
        <v>00</v>
      </c>
    </row>
    <row r="48" ht="14.25">
      <c r="A48" s="1">
        <f>IF(ISBLANK(Data!A48),"",Data!A48)</f>
        <v>26526</v>
      </c>
      <c r="B48" s="1">
        <f>IF(ISBLANK(Data!B48),"",Data!B48)</f>
        <v>1</v>
      </c>
      <c r="C48" s="1">
        <f>IF(ISBLANK(Data!C48),"",Data!C48)</f>
        <v>300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03</v>
      </c>
      <c r="H48" s="1" t="str">
        <f>IF(ISBLANK(Data!$F48),"",IF(Data!$F48&gt;=2,TEXT(Data!H48,"00"),""))</f>
        <v>5a</v>
      </c>
      <c r="I48" s="1" t="str">
        <f>IF(ISBLANK(Data!$F48),"",IF(Data!$F48&gt;=3,TEXT(Data!I48,"00"),""))</f>
        <v>64</v>
      </c>
      <c r="J48" s="1" t="str">
        <f>IF(ISBLANK(Data!$F48),"",IF(Data!$F48&gt;=4,TEXT(Data!J48,"00"),""))</f>
        <v>5a</v>
      </c>
      <c r="K48" s="1" t="str">
        <f>IF(ISBLANK(Data!$F48),"",IF(Data!$F48&gt;=5,TEXT(Data!K48,"00"),""))</f>
        <v>41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32</v>
      </c>
      <c r="N48" s="1" t="str">
        <f>IF(ISBLANK(Data!$F48),"",IF(Data!$F48&gt;=8,TEXT(Data!N48,"00"),""))</f>
        <v>ec</v>
      </c>
    </row>
    <row r="49" ht="14.25">
      <c r="A49" s="1">
        <f>IF(ISBLANK(Data!A49),"",Data!A49)</f>
        <v>26527</v>
      </c>
      <c r="B49" s="1">
        <f>IF(ISBLANK(Data!B49),"",Data!B49)</f>
        <v>1</v>
      </c>
      <c r="C49" s="1">
        <f>IF(ISBLANK(Data!C49),"",Data!C49)</f>
        <v>301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3</v>
      </c>
      <c r="G49" s="1" t="str">
        <f>IF(ISBLANK(Data!$F49),"",IF(Data!$F49&gt;=1,TEXT(Data!G49,"00"),""))</f>
        <v>b5</v>
      </c>
      <c r="H49" s="1" t="str">
        <f>IF(ISBLANK(Data!$F49),"",IF(Data!$F49&gt;=2,TEXT(Data!H49,"00"),""))</f>
        <v>c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26573</v>
      </c>
      <c r="B50" s="1">
        <f>IF(ISBLANK(Data!B50),"",Data!B50)</f>
        <v>0</v>
      </c>
      <c r="C50" s="1">
        <f>IF(ISBLANK(Data!C50),"",Data!C50)</f>
        <v>401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bc</v>
      </c>
      <c r="H50" s="1" t="str">
        <f>IF(ISBLANK(Data!$F50),"",IF(Data!$F50&gt;=2,TEXT(Data!H50,"00"),""))</f>
        <v>9e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4e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26576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ed</v>
      </c>
    </row>
    <row r="52" ht="14.25">
      <c r="A52" s="1">
        <f>IF(ISBLANK(Data!A52),"",Data!A52)</f>
        <v>26577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4e</v>
      </c>
      <c r="H52" s="1" t="str">
        <f>IF(ISBLANK(Data!$F52),"",IF(Data!$F52&gt;=2,TEXT(Data!H52,"00"),""))</f>
        <v>d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26593</v>
      </c>
      <c r="B53" s="1">
        <f>IF(ISBLANK(Data!B53),"",Data!B53)</f>
        <v>0</v>
      </c>
      <c r="C53" s="1">
        <f>IF(ISBLANK(Data!C53),"",Data!C53)</f>
        <v>400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01</v>
      </c>
      <c r="H53" s="1" t="str">
        <f>IF(ISBLANK(Data!$F53),"",IF(Data!$F53&gt;=2,TEXT(Data!H53,"00"),""))</f>
        <v>00</v>
      </c>
      <c r="I53" s="1" t="str">
        <f>IF(ISBLANK(Data!$F53),"",IF(Data!$F53&gt;=3,TEXT(Data!I53,"00"),""))</f>
        <v>c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26606</v>
      </c>
      <c r="B54" s="1">
        <f>IF(ISBLANK(Data!B54),"",Data!B54)</f>
        <v>0</v>
      </c>
      <c r="C54" s="1">
        <f>IF(ISBLANK(Data!C54),"",Data!C54)</f>
        <v>201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6</v>
      </c>
      <c r="G54" s="1" t="str">
        <f>IF(ISBLANK(Data!$F54),"",IF(Data!$F54&gt;=1,TEXT(Data!G54,"00"),""))</f>
        <v>00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62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26618</v>
      </c>
      <c r="B55" s="1">
        <f>IF(ISBLANK(Data!B55),"",Data!B55)</f>
        <v>0</v>
      </c>
      <c r="C55" s="1">
        <f>IF(ISBLANK(Data!C55),"",Data!C55)</f>
        <v>203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00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>00</v>
      </c>
      <c r="J55" s="1" t="str">
        <f>IF(ISBLANK(Data!$F55),"",IF(Data!$F55&gt;=4,TEXT(Data!J55,"00"),""))</f>
        <v>00</v>
      </c>
      <c r="K55" s="1" t="str">
        <f>IF(ISBLANK(Data!$F55),"",IF(Data!$F55&gt;=5,TEXT(Data!K55,"00"),""))</f>
        <v>00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00</v>
      </c>
      <c r="N55" s="1" t="str">
        <f>IF(ISBLANK(Data!$F55),"",IF(Data!$F55&gt;=8,TEXT(Data!N55,"00"),""))</f>
        <v>00</v>
      </c>
    </row>
    <row r="56" ht="14.25">
      <c r="A56" s="1">
        <f>IF(ISBLANK(Data!A56),"",Data!A56)</f>
        <v>26626</v>
      </c>
      <c r="B56" s="1">
        <f>IF(ISBLANK(Data!B56),"",Data!B56)</f>
        <v>1</v>
      </c>
      <c r="C56" s="1">
        <f>IF(ISBLANK(Data!C56),"",Data!C56)</f>
        <v>300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41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32</v>
      </c>
      <c r="N56" s="1" t="str">
        <f>IF(ISBLANK(Data!$F56),"",IF(Data!$F56&gt;=8,TEXT(Data!N56,"00"),""))</f>
        <v>ee</v>
      </c>
    </row>
    <row r="57" ht="14.25">
      <c r="A57" s="1">
        <f>IF(ISBLANK(Data!A57),"",Data!A57)</f>
        <v>26627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1d</v>
      </c>
      <c r="H57" s="1" t="str">
        <f>IF(ISBLANK(Data!$F57),"",IF(Data!$F57&gt;=2,TEXT(Data!H57,"00"),""))</f>
        <v>e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26653</v>
      </c>
      <c r="B58" s="1">
        <f>IF(ISBLANK(Data!B58),"",Data!B58)</f>
        <v>0</v>
      </c>
      <c r="C58" s="1">
        <f>IF(ISBLANK(Data!C58),"",Data!C58)</f>
        <v>402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5d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f8</v>
      </c>
      <c r="L58" s="1" t="str">
        <f>IF(ISBLANK(Data!$F58),"",IF(Data!$F58&gt;=6,TEXT(Data!L58,"00"),""))</f>
        <v>1c</v>
      </c>
      <c r="M58" s="1" t="str">
        <f>IF(ISBLANK(Data!$F58),"",IF(Data!$F58&gt;=7,TEXT(Data!M58,"00"),""))</f>
        <v>09</v>
      </c>
      <c r="N58" s="1" t="str">
        <f>IF(ISBLANK(Data!$F58),"",IF(Data!$F58&gt;=8,TEXT(Data!N58,"00"),""))</f>
        <v>00</v>
      </c>
    </row>
    <row r="59" ht="14.25">
      <c r="A59" s="1">
        <f>IF(ISBLANK(Data!A59),"",Data!A59)</f>
        <v>26673</v>
      </c>
      <c r="B59" s="1">
        <f>IF(ISBLANK(Data!B59),"",Data!B59)</f>
        <v>0</v>
      </c>
      <c r="C59" s="1">
        <f>IF(ISBLANK(Data!C59),"",Data!C59)</f>
        <v>401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8</v>
      </c>
      <c r="G59" s="1" t="str">
        <f>IF(ISBLANK(Data!$F59),"",IF(Data!$F59&gt;=1,TEXT(Data!G59,"00"),""))</f>
        <v>bc</v>
      </c>
      <c r="H59" s="1" t="str">
        <f>IF(ISBLANK(Data!$F59),"",IF(Data!$F59&gt;=2,TEXT(Data!H59,"00"),""))</f>
        <v>9e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4e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00</v>
      </c>
      <c r="N59" s="1" t="str">
        <f>IF(ISBLANK(Data!$F59),"",IF(Data!$F59&gt;=8,TEXT(Data!N59,"00"),""))</f>
        <v>00</v>
      </c>
    </row>
    <row r="60" ht="14.25">
      <c r="A60" s="1">
        <f>IF(ISBLANK(Data!A60),"",Data!A60)</f>
        <v>26676</v>
      </c>
      <c r="B60" s="1">
        <f>IF(ISBLANK(Data!B60),"",Data!B60)</f>
        <v>1</v>
      </c>
      <c r="C60" s="1">
        <f>IF(ISBLANK(Data!C60),"",Data!C60)</f>
        <v>300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41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32</v>
      </c>
      <c r="N60" s="1" t="str">
        <f>IF(ISBLANK(Data!$F60),"",IF(Data!$F60&gt;=8,TEXT(Data!N60,"00"),""))</f>
        <v>ef</v>
      </c>
    </row>
    <row r="61" ht="14.25">
      <c r="A61" s="1">
        <f>IF(ISBLANK(Data!A61),"",Data!A61)</f>
        <v>26677</v>
      </c>
      <c r="B61" s="1">
        <f>IF(ISBLANK(Data!B61),"",Data!B61)</f>
        <v>1</v>
      </c>
      <c r="C61" s="1">
        <f>IF(ISBLANK(Data!C61),"",Data!C61)</f>
        <v>301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3</v>
      </c>
      <c r="G61" s="1" t="str">
        <f>IF(ISBLANK(Data!$F61),"",IF(Data!$F61&gt;=1,TEXT(Data!G61,"00"),""))</f>
        <v>e8</v>
      </c>
      <c r="H61" s="1" t="str">
        <f>IF(ISBLANK(Data!$F61),"",IF(Data!$F61&gt;=2,TEXT(Data!H61,"00"),""))</f>
        <v>f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26693</v>
      </c>
      <c r="B62" s="1">
        <f>IF(ISBLANK(Data!B62),"",Data!B62)</f>
        <v>0</v>
      </c>
      <c r="C62" s="1">
        <f>IF(ISBLANK(Data!C62),"",Data!C62)</f>
        <v>400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01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>c</v>
      </c>
      <c r="J62" s="1" t="str">
        <f>IF(ISBLANK(Data!$F62),"",IF(Data!$F62&gt;=4,TEXT(Data!J62,"00"),""))</f>
        <v>00</v>
      </c>
      <c r="K62" s="1" t="str">
        <f>IF(ISBLANK(Data!$F62),"",IF(Data!$F62&gt;=5,TEXT(Data!K62,"00"),""))</f>
        <v>00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00</v>
      </c>
      <c r="N62" s="1" t="str">
        <f>IF(ISBLANK(Data!$F62),"",IF(Data!$F62&gt;=8,TEXT(Data!N62,"00"),""))</f>
        <v>00</v>
      </c>
    </row>
    <row r="63" ht="14.25">
      <c r="A63" s="1">
        <f>IF(ISBLANK(Data!A63),"",Data!A63)</f>
        <v>26706</v>
      </c>
      <c r="B63" s="1">
        <f>IF(ISBLANK(Data!B63),"",Data!B63)</f>
        <v>0</v>
      </c>
      <c r="C63" s="1">
        <f>IF(ISBLANK(Data!C63),"",Data!C63)</f>
        <v>201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6</v>
      </c>
      <c r="G63" s="1" t="str">
        <f>IF(ISBLANK(Data!$F63),"",IF(Data!$F63&gt;=1,TEXT(Data!G63,"00"),""))</f>
        <v>00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62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26718</v>
      </c>
      <c r="B64" s="1">
        <f>IF(ISBLANK(Data!B64),"",Data!B64)</f>
        <v>0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26726</v>
      </c>
      <c r="B65" s="1">
        <f>IF(ISBLANK(Data!B65),"",Data!B65)</f>
        <v>1</v>
      </c>
      <c r="C65" s="1">
        <f>IF(ISBLANK(Data!C65),"",Data!C65)</f>
        <v>300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5a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41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32</v>
      </c>
      <c r="N65" s="1" t="str">
        <f>IF(ISBLANK(Data!$F65),"",IF(Data!$F65&gt;=8,TEXT(Data!N65,"00"),""))</f>
        <v>20</v>
      </c>
    </row>
    <row r="66" ht="14.25">
      <c r="A66" s="1">
        <f>IF(ISBLANK(Data!A66),"",Data!A66)</f>
        <v>26727</v>
      </c>
      <c r="B66" s="1">
        <f>IF(ISBLANK(Data!B66),"",Data!B66)</f>
        <v>1</v>
      </c>
      <c r="C66" s="1">
        <f>IF(ISBLANK(Data!C66),"",Data!C66)</f>
        <v>301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3</v>
      </c>
      <c r="G66" s="1" t="str">
        <f>IF(ISBLANK(Data!$F66),"",IF(Data!$F66&gt;=1,TEXT(Data!G66,"00"),""))</f>
        <v>e2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26730</v>
      </c>
      <c r="B67" s="1">
        <f>IF(ISBLANK(Data!B67),"",Data!B67)</f>
        <v>0</v>
      </c>
      <c r="C67" s="1">
        <f>IF(ISBLANK(Data!C67),"",Data!C67)</f>
        <v>204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00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00</v>
      </c>
      <c r="N67" s="1" t="str">
        <f>IF(ISBLANK(Data!$F67),"",IF(Data!$F67&gt;=8,TEXT(Data!N67,"00"),""))</f>
        <v>00</v>
      </c>
    </row>
    <row r="68" ht="14.25">
      <c r="A68" s="1">
        <f>IF(ISBLANK(Data!A68),"",Data!A68)</f>
        <v>26742</v>
      </c>
      <c r="B68" s="1">
        <f>IF(ISBLANK(Data!B68),"",Data!B68)</f>
        <v>0</v>
      </c>
      <c r="C68" s="1">
        <f>IF(ISBLANK(Data!C68),"",Data!C68)</f>
        <v>202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e2</v>
      </c>
      <c r="H68" s="1" t="str">
        <f>IF(ISBLANK(Data!$F68),"",IF(Data!$F68&gt;=2,TEXT(Data!H68,"00"),""))</f>
        <v>1d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01</v>
      </c>
      <c r="L68" s="1" t="str">
        <f>IF(ISBLANK(Data!$F68),"",IF(Data!$F68&gt;=6,TEXT(Data!L68,"00"),""))</f>
        <v>a1</v>
      </c>
      <c r="M68" s="1" t="str">
        <f>IF(ISBLANK(Data!$F68),"",IF(Data!$F68&gt;=7,TEXT(Data!M68,"00"),""))</f>
        <v>22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26773</v>
      </c>
      <c r="B69" s="1">
        <f>IF(ISBLANK(Data!B69),"",Data!B69)</f>
        <v>0</v>
      </c>
      <c r="C69" s="1">
        <f>IF(ISBLANK(Data!C69),"",Data!C69)</f>
        <v>401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ba</v>
      </c>
      <c r="H69" s="1" t="str">
        <f>IF(ISBLANK(Data!$F69),"",IF(Data!$F69&gt;=2,TEXT(Data!H69,"00"),""))</f>
        <v>9e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4e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26776</v>
      </c>
      <c r="B70" s="1">
        <f>IF(ISBLANK(Data!B70),"",Data!B70)</f>
        <v>1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5a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41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32</v>
      </c>
      <c r="N70" s="1" t="str">
        <f>IF(ISBLANK(Data!$F70),"",IF(Data!$F70&gt;=8,TEXT(Data!N70,"00"),""))</f>
        <v>21</v>
      </c>
    </row>
    <row r="71" ht="14.25">
      <c r="A71" s="1">
        <f>IF(ISBLANK(Data!A71),"",Data!A71)</f>
        <v>26777</v>
      </c>
      <c r="B71" s="1">
        <f>IF(ISBLANK(Data!B71),"",Data!B71)</f>
        <v>1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b3</v>
      </c>
      <c r="H71" s="1" t="str">
        <f>IF(ISBLANK(Data!$F71),"",IF(Data!$F71&gt;=2,TEXT(Data!H71,"00"),""))</f>
        <v>01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26793</v>
      </c>
      <c r="B72" s="1">
        <f>IF(ISBLANK(Data!B72),"",Data!B72)</f>
        <v>0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26806</v>
      </c>
      <c r="B73" s="1">
        <f>IF(ISBLANK(Data!B73),"",Data!B73)</f>
        <v>0</v>
      </c>
      <c r="C73" s="1">
        <f>IF(ISBLANK(Data!C73),"",Data!C73)</f>
        <v>201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6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62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26818</v>
      </c>
      <c r="B74" s="1">
        <f>IF(ISBLANK(Data!B74),"",Data!B74)</f>
        <v>0</v>
      </c>
      <c r="C74" s="1">
        <f>IF(ISBLANK(Data!C74),"",Data!C74)</f>
        <v>203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00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26826</v>
      </c>
      <c r="B75" s="1">
        <f>IF(ISBLANK(Data!B75),"",Data!B75)</f>
        <v>1</v>
      </c>
      <c r="C75" s="1">
        <f>IF(ISBLANK(Data!C75),"",Data!C75)</f>
        <v>300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5a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41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32</v>
      </c>
      <c r="N75" s="1" t="str">
        <f>IF(ISBLANK(Data!$F75),"",IF(Data!$F75&gt;=8,TEXT(Data!N75,"00"),""))</f>
        <v>22</v>
      </c>
    </row>
    <row r="76" ht="14.25">
      <c r="A76" s="1">
        <f>IF(ISBLANK(Data!A76),"",Data!A76)</f>
        <v>26827</v>
      </c>
      <c r="B76" s="1">
        <f>IF(ISBLANK(Data!B76),"",Data!B76)</f>
        <v>1</v>
      </c>
      <c r="C76" s="1">
        <f>IF(ISBLANK(Data!C76),"",Data!C76)</f>
        <v>301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3</v>
      </c>
      <c r="G76" s="1" t="str">
        <f>IF(ISBLANK(Data!$F76),"",IF(Data!$F76&gt;=1,TEXT(Data!G76,"00"),""))</f>
        <v>6b</v>
      </c>
      <c r="H76" s="1" t="str">
        <f>IF(ISBLANK(Data!$F76),"",IF(Data!$F76&gt;=2,TEXT(Data!H76,"00"),""))</f>
        <v>02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26873</v>
      </c>
      <c r="B77" s="1">
        <f>IF(ISBLANK(Data!B77),"",Data!B77)</f>
        <v>0</v>
      </c>
      <c r="C77" s="1">
        <f>IF(ISBLANK(Data!C77),"",Data!C77)</f>
        <v>401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ba</v>
      </c>
      <c r="H77" s="1" t="str">
        <f>IF(ISBLANK(Data!$F77),"",IF(Data!$F77&gt;=2,TEXT(Data!H77,"00"),""))</f>
        <v>9e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4e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26876</v>
      </c>
      <c r="B78" s="1">
        <f>IF(ISBLANK(Data!B78),"",Data!B78)</f>
        <v>1</v>
      </c>
      <c r="C78" s="1">
        <f>IF(ISBLANK(Data!C78),"",Data!C78)</f>
        <v>300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41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32</v>
      </c>
      <c r="N78" s="1" t="str">
        <f>IF(ISBLANK(Data!$F78),"",IF(Data!$F78&gt;=8,TEXT(Data!N78,"00"),""))</f>
        <v>23</v>
      </c>
    </row>
    <row r="79" ht="14.25">
      <c r="A79" s="1">
        <f>IF(ISBLANK(Data!A79),"",Data!A79)</f>
        <v>26877</v>
      </c>
      <c r="B79" s="1">
        <f>IF(ISBLANK(Data!B79),"",Data!B79)</f>
        <v>1</v>
      </c>
      <c r="C79" s="1">
        <f>IF(ISBLANK(Data!C79),"",Data!C79)</f>
        <v>301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3</v>
      </c>
      <c r="G79" s="1" t="str">
        <f>IF(ISBLANK(Data!$F79),"",IF(Data!$F79&gt;=1,TEXT(Data!G79,"00"),""))</f>
        <v>96</v>
      </c>
      <c r="H79" s="1" t="str">
        <f>IF(ISBLANK(Data!$F79),"",IF(Data!$F79&gt;=2,TEXT(Data!H79,"00"),""))</f>
        <v>03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26893</v>
      </c>
      <c r="B80" s="1">
        <f>IF(ISBLANK(Data!B80),"",Data!B80)</f>
        <v>0</v>
      </c>
      <c r="C80" s="1">
        <f>IF(ISBLANK(Data!C80),"",Data!C80)</f>
        <v>400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01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c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00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26906</v>
      </c>
      <c r="B81" s="1">
        <f>IF(ISBLANK(Data!B81),"",Data!B81)</f>
        <v>0</v>
      </c>
      <c r="C81" s="1">
        <f>IF(ISBLANK(Data!C81),"",Data!C81)</f>
        <v>201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6</v>
      </c>
      <c r="G81" s="1" t="str">
        <f>IF(ISBLANK(Data!$F81),"",IF(Data!$F81&gt;=1,TEXT(Data!G81,"00"),""))</f>
        <v>00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62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26918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26926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41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32</v>
      </c>
      <c r="N83" s="1" t="str">
        <f>IF(ISBLANK(Data!$F83),"",IF(Data!$F83&gt;=8,TEXT(Data!N83,"00"),""))</f>
        <v>64</v>
      </c>
    </row>
    <row r="84" ht="14.25">
      <c r="A84" s="1">
        <f>IF(ISBLANK(Data!A84),"",Data!A84)</f>
        <v>26927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04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26973</v>
      </c>
      <c r="B85" s="1">
        <f>IF(ISBLANK(Data!B85),"",Data!B85)</f>
        <v>0</v>
      </c>
      <c r="C85" s="1">
        <f>IF(ISBLANK(Data!C85),"",Data!C85)</f>
        <v>401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bc</v>
      </c>
      <c r="H85" s="1" t="str">
        <f>IF(ISBLANK(Data!$F85),"",IF(Data!$F85&gt;=2,TEXT(Data!H85,"00"),""))</f>
        <v>9e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4f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26976</v>
      </c>
      <c r="B86" s="1">
        <f>IF(ISBLANK(Data!B86),"",Data!B86)</f>
        <v>1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03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41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32</v>
      </c>
      <c r="N86" s="1" t="str">
        <f>IF(ISBLANK(Data!$F86),"",IF(Data!$F86&gt;=8,TEXT(Data!N86,"00"),""))</f>
        <v>65</v>
      </c>
    </row>
    <row r="87" ht="14.25">
      <c r="A87" s="1">
        <f>IF(ISBLANK(Data!A87),"",Data!A87)</f>
        <v>26977</v>
      </c>
      <c r="B87" s="1">
        <f>IF(ISBLANK(Data!B87),"",Data!B87)</f>
        <v>1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54</v>
      </c>
      <c r="H87" s="1" t="str">
        <f>IF(ISBLANK(Data!$F87),"",IF(Data!$F87&gt;=2,TEXT(Data!H87,"00"),""))</f>
        <v>05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26993</v>
      </c>
      <c r="B88" s="1">
        <f>IF(ISBLANK(Data!B88),"",Data!B88)</f>
        <v>0</v>
      </c>
      <c r="C88" s="1">
        <f>IF(ISBLANK(Data!C88),"",Data!C88)</f>
        <v>400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01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>c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00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27006</v>
      </c>
      <c r="B89" s="1">
        <f>IF(ISBLANK(Data!B89),"",Data!B89)</f>
        <v>0</v>
      </c>
      <c r="C89" s="1">
        <f>IF(ISBLANK(Data!C89),"",Data!C89)</f>
        <v>201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6</v>
      </c>
      <c r="G89" s="1" t="str">
        <f>IF(ISBLANK(Data!$F89),"",IF(Data!$F89&gt;=1,TEXT(Data!G89,"00"),""))</f>
        <v>00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62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27018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27026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41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32</v>
      </c>
      <c r="N91" s="1" t="str">
        <f>IF(ISBLANK(Data!$F91),"",IF(Data!$F91&gt;=8,TEXT(Data!N91,"00"),""))</f>
        <v>66</v>
      </c>
    </row>
    <row r="92" ht="14.25">
      <c r="A92" s="1">
        <f>IF(ISBLANK(Data!A92),"",Data!A92)</f>
        <v>27027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f5</v>
      </c>
      <c r="H92" s="1" t="str">
        <f>IF(ISBLANK(Data!$F92),"",IF(Data!$F92&gt;=2,TEXT(Data!H92,"00"),""))</f>
        <v>06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27073</v>
      </c>
      <c r="B93" s="1">
        <f>IF(ISBLANK(Data!B93),"",Data!B93)</f>
        <v>0</v>
      </c>
      <c r="C93" s="1">
        <f>IF(ISBLANK(Data!C93),"",Data!C93)</f>
        <v>401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bc</v>
      </c>
      <c r="H93" s="1" t="str">
        <f>IF(ISBLANK(Data!$F93),"",IF(Data!$F93&gt;=2,TEXT(Data!H93,"00"),""))</f>
        <v>9e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4f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27076</v>
      </c>
      <c r="B94" s="1">
        <f>IF(ISBLANK(Data!B94),"",Data!B94)</f>
        <v>1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41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32</v>
      </c>
      <c r="N94" s="1" t="str">
        <f>IF(ISBLANK(Data!$F94),"",IF(Data!$F94&gt;=8,TEXT(Data!N94,"00"),""))</f>
        <v>67</v>
      </c>
    </row>
    <row r="95" ht="14.25">
      <c r="A95" s="1">
        <f>IF(ISBLANK(Data!A95),"",Data!A95)</f>
        <v>27077</v>
      </c>
      <c r="B95" s="1">
        <f>IF(ISBLANK(Data!B95),"",Data!B95)</f>
        <v>1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b8</v>
      </c>
      <c r="H95" s="1" t="str">
        <f>IF(ISBLANK(Data!$F95),"",IF(Data!$F95&gt;=2,TEXT(Data!H95,"00"),""))</f>
        <v>07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27094</v>
      </c>
      <c r="B96" s="1">
        <f>IF(ISBLANK(Data!B96),"",Data!B96)</f>
        <v>0</v>
      </c>
      <c r="C96" s="1">
        <f>IF(ISBLANK(Data!C96),"",Data!C96)</f>
        <v>400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01</v>
      </c>
      <c r="H96" s="1" t="str">
        <f>IF(ISBLANK(Data!$F96),"",IF(Data!$F96&gt;=2,TEXT(Data!H96,"00"),""))</f>
        <v>00</v>
      </c>
      <c r="I96" s="1" t="str">
        <f>IF(ISBLANK(Data!$F96),"",IF(Data!$F96&gt;=3,TEXT(Data!I96,"00"),""))</f>
        <v>c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00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00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27106</v>
      </c>
      <c r="B97" s="1">
        <f>IF(ISBLANK(Data!B97),"",Data!B97)</f>
        <v>0</v>
      </c>
      <c r="C97" s="1">
        <f>IF(ISBLANK(Data!C97),"",Data!C97)</f>
        <v>201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6</v>
      </c>
      <c r="G97" s="1" t="str">
        <f>IF(ISBLANK(Data!$F97),"",IF(Data!$F97&gt;=1,TEXT(Data!G97,"00"),""))</f>
        <v>00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62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27118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27126</v>
      </c>
      <c r="B99" s="1">
        <f>IF(ISBLANK(Data!B99),"",Data!B99)</f>
        <v>1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41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32</v>
      </c>
      <c r="N99" s="1" t="str">
        <f>IF(ISBLANK(Data!$F99),"",IF(Data!$F99&gt;=8,TEXT(Data!N99,"00"),""))</f>
        <v>a8</v>
      </c>
    </row>
    <row r="100" ht="14.25">
      <c r="A100" s="1">
        <f>IF(ISBLANK(Data!A100),"",Data!A100)</f>
        <v>27127</v>
      </c>
      <c r="B100" s="1">
        <f>IF(ISBLANK(Data!B100),"",Data!B100)</f>
        <v>1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80</v>
      </c>
      <c r="H100" s="1" t="str">
        <f>IF(ISBLANK(Data!$F100),"",IF(Data!$F100&gt;=2,TEXT(Data!H100,"00"),""))</f>
        <v>08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27154</v>
      </c>
      <c r="B101" s="1">
        <f>IF(ISBLANK(Data!B101),"",Data!B101)</f>
        <v>0</v>
      </c>
      <c r="C101" s="1">
        <f>IF(ISBLANK(Data!C101),"",Data!C101)</f>
        <v>403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63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94</v>
      </c>
      <c r="L101" s="1" t="str">
        <f>IF(ISBLANK(Data!$F101),"",IF(Data!$F101&gt;=6,TEXT(Data!L101,"00"),""))</f>
        <v>e0</v>
      </c>
      <c r="M101" s="1" t="str">
        <f>IF(ISBLANK(Data!$F101),"",IF(Data!$F101&gt;=7,TEXT(Data!M101,"00"),""))</f>
        <v>09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27174</v>
      </c>
      <c r="B102" s="1">
        <f>IF(ISBLANK(Data!B102),"",Data!B102)</f>
        <v>0</v>
      </c>
      <c r="C102" s="1">
        <f>IF(ISBLANK(Data!C102),"",Data!C102)</f>
        <v>401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bc</v>
      </c>
      <c r="H102" s="1" t="str">
        <f>IF(ISBLANK(Data!$F102),"",IF(Data!$F102&gt;=2,TEXT(Data!H102,"00"),""))</f>
        <v>9e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4f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27175</v>
      </c>
      <c r="B103" s="1">
        <f>IF(ISBLANK(Data!B103),"",Data!B103)</f>
        <v>1</v>
      </c>
      <c r="C103" s="1">
        <f>IF(ISBLANK(Data!C103),"",Data!C103)</f>
        <v>300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41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32</v>
      </c>
      <c r="N103" s="1" t="str">
        <f>IF(ISBLANK(Data!$F103),"",IF(Data!$F103&gt;=8,TEXT(Data!N103,"00"),""))</f>
        <v>a9</v>
      </c>
    </row>
    <row r="104" ht="14.25">
      <c r="A104" s="1">
        <f>IF(ISBLANK(Data!A104),"",Data!A104)</f>
        <v>27176</v>
      </c>
      <c r="B104" s="1">
        <f>IF(ISBLANK(Data!B104),"",Data!B104)</f>
        <v>1</v>
      </c>
      <c r="C104" s="1">
        <f>IF(ISBLANK(Data!C104),"",Data!C104)</f>
        <v>301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27194</v>
      </c>
      <c r="B105" s="1">
        <f>IF(ISBLANK(Data!B105),"",Data!B105)</f>
        <v>0</v>
      </c>
      <c r="C105" s="1">
        <f>IF(ISBLANK(Data!C105),"",Data!C105)</f>
        <v>400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01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c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00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27206</v>
      </c>
      <c r="B106" s="1">
        <f>IF(ISBLANK(Data!B106),"",Data!B106)</f>
        <v>0</v>
      </c>
      <c r="C106" s="1">
        <f>IF(ISBLANK(Data!C106),"",Data!C106)</f>
        <v>201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6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62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27218</v>
      </c>
      <c r="B107" s="1">
        <f>IF(ISBLANK(Data!B107),"",Data!B107)</f>
        <v>0</v>
      </c>
      <c r="C107" s="1">
        <f>IF(ISBLANK(Data!C107),"",Data!C107)</f>
        <v>203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00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27226</v>
      </c>
      <c r="B108" s="1">
        <f>IF(ISBLANK(Data!B108),"",Data!B108)</f>
        <v>1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5a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41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32</v>
      </c>
      <c r="N108" s="1" t="str">
        <f>IF(ISBLANK(Data!$F108),"",IF(Data!$F108&gt;=8,TEXT(Data!N108,"00"),""))</f>
        <v>aa</v>
      </c>
    </row>
    <row r="109" ht="14.25">
      <c r="A109" s="1">
        <f>IF(ISBLANK(Data!A109),"",Data!A109)</f>
        <v>27227</v>
      </c>
      <c r="B109" s="1">
        <f>IF(ISBLANK(Data!B109),"",Data!B109)</f>
        <v>1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c6</v>
      </c>
      <c r="H109" s="1" t="str">
        <f>IF(ISBLANK(Data!$F109),"",IF(Data!$F109&gt;=2,TEXT(Data!H109,"00"),""))</f>
        <v>a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27274</v>
      </c>
      <c r="B110" s="1">
        <f>IF(ISBLANK(Data!B110),"",Data!B110)</f>
        <v>0</v>
      </c>
      <c r="C110" s="1">
        <f>IF(ISBLANK(Data!C110),"",Data!C110)</f>
        <v>401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bc</v>
      </c>
      <c r="H110" s="1" t="str">
        <f>IF(ISBLANK(Data!$F110),"",IF(Data!$F110&gt;=2,TEXT(Data!H110,"00"),""))</f>
        <v>9e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4f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27275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ab</v>
      </c>
    </row>
    <row r="112" ht="14.25">
      <c r="A112" s="1">
        <f>IF(ISBLANK(Data!A112),"",Data!A112)</f>
        <v>27276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43</v>
      </c>
      <c r="H112" s="1" t="str">
        <f>IF(ISBLANK(Data!$F112),"",IF(Data!$F112&gt;=2,TEXT(Data!H112,"00"),""))</f>
        <v>b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27294</v>
      </c>
      <c r="B113" s="1">
        <f>IF(ISBLANK(Data!B113),"",Data!B113)</f>
        <v>0</v>
      </c>
      <c r="C113" s="1">
        <f>IF(ISBLANK(Data!C113),"",Data!C113)</f>
        <v>400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01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c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00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27306</v>
      </c>
      <c r="B114" s="1">
        <f>IF(ISBLANK(Data!B114),"",Data!B114)</f>
        <v>0</v>
      </c>
      <c r="C114" s="1">
        <f>IF(ISBLANK(Data!C114),"",Data!C114)</f>
        <v>201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6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62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27318</v>
      </c>
      <c r="B115" s="1">
        <f>IF(ISBLANK(Data!B115),"",Data!B115)</f>
        <v>0</v>
      </c>
      <c r="C115" s="1">
        <f>IF(ISBLANK(Data!C115),"",Data!C115)</f>
        <v>203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00</v>
      </c>
      <c r="H115" s="1" t="str">
        <f>IF(ISBLANK(Data!$F115),"",IF(Data!$F115&gt;=2,TEXT(Data!H115,"00"),""))</f>
        <v>00</v>
      </c>
      <c r="I115" s="1" t="str">
        <f>IF(ISBLANK(Data!$F115),"",IF(Data!$F115&gt;=3,TEXT(Data!I115,"00"),""))</f>
        <v>00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27326</v>
      </c>
      <c r="B116" s="1">
        <f>IF(ISBLANK(Data!B116),"",Data!B116)</f>
        <v>1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5a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41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32</v>
      </c>
      <c r="N116" s="1" t="str">
        <f>IF(ISBLANK(Data!$F116),"",IF(Data!$F116&gt;=8,TEXT(Data!N116,"00"),""))</f>
        <v>ec</v>
      </c>
    </row>
    <row r="117" ht="14.25">
      <c r="A117" s="1">
        <f>IF(ISBLANK(Data!A117),"",Data!A117)</f>
        <v>27327</v>
      </c>
      <c r="B117" s="1">
        <f>IF(ISBLANK(Data!B117),"",Data!B117)</f>
        <v>1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b5</v>
      </c>
      <c r="H117" s="1" t="str">
        <f>IF(ISBLANK(Data!$F117),"",IF(Data!$F117&gt;=2,TEXT(Data!H117,"00"),""))</f>
        <v>c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27374</v>
      </c>
      <c r="B118" s="1">
        <f>IF(ISBLANK(Data!B118),"",Data!B118)</f>
        <v>0</v>
      </c>
      <c r="C118" s="1">
        <f>IF(ISBLANK(Data!C118),"",Data!C118)</f>
        <v>401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bc</v>
      </c>
      <c r="H118" s="1" t="str">
        <f>IF(ISBLANK(Data!$F118),"",IF(Data!$F118&gt;=2,TEXT(Data!H118,"00"),""))</f>
        <v>9e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4f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27376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ed</v>
      </c>
    </row>
    <row r="120" ht="14.25">
      <c r="A120" s="1">
        <f>IF(ISBLANK(Data!A120),"",Data!A120)</f>
        <v>27377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4e</v>
      </c>
      <c r="H120" s="1" t="str">
        <f>IF(ISBLANK(Data!$F120),"",IF(Data!$F120&gt;=2,TEXT(Data!H120,"00"),""))</f>
        <v>d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27394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27406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27418</v>
      </c>
      <c r="B123" s="1">
        <f>IF(ISBLANK(Data!B123),"",Data!B123)</f>
        <v>0</v>
      </c>
      <c r="C123" s="1">
        <f>IF(ISBLANK(Data!C123),"",Data!C123)</f>
        <v>203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00</v>
      </c>
      <c r="H123" s="1" t="str">
        <f>IF(ISBLANK(Data!$F123),"",IF(Data!$F123&gt;=2,TEXT(Data!H123,"00"),""))</f>
        <v>00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00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27426</v>
      </c>
      <c r="B124" s="1">
        <f>IF(ISBLANK(Data!B124),"",Data!B124)</f>
        <v>1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5a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41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32</v>
      </c>
      <c r="N124" s="1" t="str">
        <f>IF(ISBLANK(Data!$F124),"",IF(Data!$F124&gt;=8,TEXT(Data!N124,"00"),""))</f>
        <v>ee</v>
      </c>
    </row>
    <row r="125" ht="14.25">
      <c r="A125" s="1">
        <f>IF(ISBLANK(Data!A125),"",Data!A125)</f>
        <v>27427</v>
      </c>
      <c r="B125" s="1">
        <f>IF(ISBLANK(Data!B125),"",Data!B125)</f>
        <v>1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1d</v>
      </c>
      <c r="H125" s="1" t="str">
        <f>IF(ISBLANK(Data!$F125),"",IF(Data!$F125&gt;=2,TEXT(Data!H125,"00"),""))</f>
        <v>e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27474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ba</v>
      </c>
      <c r="H126" s="1" t="str">
        <f>IF(ISBLANK(Data!$F126),"",IF(Data!$F126&gt;=2,TEXT(Data!H126,"00"),""))</f>
        <v>9e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4f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27475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ef</v>
      </c>
    </row>
    <row r="128" ht="14.25">
      <c r="A128" s="1">
        <f>IF(ISBLANK(Data!A128),"",Data!A128)</f>
        <v>27476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e8</v>
      </c>
      <c r="H128" s="1" t="str">
        <f>IF(ISBLANK(Data!$F128),"",IF(Data!$F128&gt;=2,TEXT(Data!H128,"00"),""))</f>
        <v>f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27494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27506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27518</v>
      </c>
      <c r="B131" s="1">
        <f>IF(ISBLANK(Data!B131),"",Data!B131)</f>
        <v>0</v>
      </c>
      <c r="C131" s="1">
        <f>IF(ISBLANK(Data!C131),"",Data!C131)</f>
        <v>203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00</v>
      </c>
      <c r="H131" s="1" t="str">
        <f>IF(ISBLANK(Data!$F131),"",IF(Data!$F131&gt;=2,TEXT(Data!H131,"00"),""))</f>
        <v>00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00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27526</v>
      </c>
      <c r="B132" s="1">
        <f>IF(ISBLANK(Data!B132),"",Data!B132)</f>
        <v>1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5a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41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32</v>
      </c>
      <c r="N132" s="1" t="str">
        <f>IF(ISBLANK(Data!$F132),"",IF(Data!$F132&gt;=8,TEXT(Data!N132,"00"),""))</f>
        <v>20</v>
      </c>
    </row>
    <row r="133" ht="14.25">
      <c r="A133" s="1">
        <f>IF(ISBLANK(Data!A133),"",Data!A133)</f>
        <v>27527</v>
      </c>
      <c r="B133" s="1">
        <f>IF(ISBLANK(Data!B133),"",Data!B133)</f>
        <v>1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e2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27574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ba</v>
      </c>
      <c r="H134" s="1" t="str">
        <f>IF(ISBLANK(Data!$F134),"",IF(Data!$F134&gt;=2,TEXT(Data!H134,"00"),""))</f>
        <v>9e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4f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27575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21</v>
      </c>
    </row>
    <row r="136" ht="14.25">
      <c r="A136" s="1">
        <f>IF(ISBLANK(Data!A136),"",Data!A136)</f>
        <v>27576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b3</v>
      </c>
      <c r="H136" s="1" t="str">
        <f>IF(ISBLANK(Data!$F136),"",IF(Data!$F136&gt;=2,TEXT(Data!H136,"00"),""))</f>
        <v>01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27594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27606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27618</v>
      </c>
      <c r="B139" s="1">
        <f>IF(ISBLANK(Data!B139),"",Data!B139)</f>
        <v>0</v>
      </c>
      <c r="C139" s="1">
        <f>IF(ISBLANK(Data!C139),"",Data!C139)</f>
        <v>203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00</v>
      </c>
      <c r="H139" s="1" t="str">
        <f>IF(ISBLANK(Data!$F139),"",IF(Data!$F139&gt;=2,TEXT(Data!H139,"00"),""))</f>
        <v>00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00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27626</v>
      </c>
      <c r="B140" s="1">
        <f>IF(ISBLANK(Data!B140),"",Data!B140)</f>
        <v>1</v>
      </c>
      <c r="C140" s="1">
        <f>IF(ISBLANK(Data!C140),"",Data!C140)</f>
        <v>300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03</v>
      </c>
      <c r="H140" s="1" t="str">
        <f>IF(ISBLANK(Data!$F140),"",IF(Data!$F140&gt;=2,TEXT(Data!H140,"00"),""))</f>
        <v>5a</v>
      </c>
      <c r="I140" s="1" t="str">
        <f>IF(ISBLANK(Data!$F140),"",IF(Data!$F140&gt;=3,TEXT(Data!I140,"00"),""))</f>
        <v>64</v>
      </c>
      <c r="J140" s="1" t="str">
        <f>IF(ISBLANK(Data!$F140),"",IF(Data!$F140&gt;=4,TEXT(Data!J140,"00"),""))</f>
        <v>5a</v>
      </c>
      <c r="K140" s="1" t="str">
        <f>IF(ISBLANK(Data!$F140),"",IF(Data!$F140&gt;=5,TEXT(Data!K140,"00"),""))</f>
        <v>41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32</v>
      </c>
      <c r="N140" s="1" t="str">
        <f>IF(ISBLANK(Data!$F140),"",IF(Data!$F140&gt;=8,TEXT(Data!N140,"00"),""))</f>
        <v>22</v>
      </c>
    </row>
    <row r="141" ht="14.25">
      <c r="A141" s="1">
        <f>IF(ISBLANK(Data!A141),"",Data!A141)</f>
        <v>27627</v>
      </c>
      <c r="B141" s="1">
        <f>IF(ISBLANK(Data!B141),"",Data!B141)</f>
        <v>1</v>
      </c>
      <c r="C141" s="1">
        <f>IF(ISBLANK(Data!C141),"",Data!C141)</f>
        <v>301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3</v>
      </c>
      <c r="G141" s="1" t="str">
        <f>IF(ISBLANK(Data!$F141),"",IF(Data!$F141&gt;=1,TEXT(Data!G141,"00"),""))</f>
        <v>6b</v>
      </c>
      <c r="H141" s="1" t="str">
        <f>IF(ISBLANK(Data!$F141),"",IF(Data!$F141&gt;=2,TEXT(Data!H141,"00"),""))</f>
        <v>02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27654</v>
      </c>
      <c r="B142" s="1">
        <f>IF(ISBLANK(Data!B142),"",Data!B142)</f>
        <v>0</v>
      </c>
      <c r="C142" s="1">
        <f>IF(ISBLANK(Data!C142),"",Data!C142)</f>
        <v>402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5d</v>
      </c>
      <c r="H142" s="1" t="str">
        <f>IF(ISBLANK(Data!$F142),"",IF(Data!$F142&gt;=2,TEXT(Data!H142,"00"),""))</f>
        <v>00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f8</v>
      </c>
      <c r="L142" s="1" t="str">
        <f>IF(ISBLANK(Data!$F142),"",IF(Data!$F142&gt;=6,TEXT(Data!L142,"00"),""))</f>
        <v>1c</v>
      </c>
      <c r="M142" s="1" t="str">
        <f>IF(ISBLANK(Data!$F142),"",IF(Data!$F142&gt;=7,TEXT(Data!M142,"00"),""))</f>
        <v>09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27674</v>
      </c>
      <c r="B143" s="1">
        <f>IF(ISBLANK(Data!B143),"",Data!B143)</f>
        <v>0</v>
      </c>
      <c r="C143" s="1">
        <f>IF(ISBLANK(Data!C143),"",Data!C143)</f>
        <v>401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ba</v>
      </c>
      <c r="H143" s="1" t="str">
        <f>IF(ISBLANK(Data!$F143),"",IF(Data!$F143&gt;=2,TEXT(Data!H143,"00"),""))</f>
        <v>9e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4e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00</v>
      </c>
      <c r="N143" s="1" t="str">
        <f>IF(ISBLANK(Data!$F143),"",IF(Data!$F143&gt;=8,TEXT(Data!N143,"00"),""))</f>
        <v>00</v>
      </c>
    </row>
    <row r="144" ht="14.25">
      <c r="A144" s="1">
        <f>IF(ISBLANK(Data!A144),"",Data!A144)</f>
        <v>27675</v>
      </c>
      <c r="B144" s="1">
        <f>IF(ISBLANK(Data!B144),"",Data!B144)</f>
        <v>1</v>
      </c>
      <c r="C144" s="1">
        <f>IF(ISBLANK(Data!C144),"",Data!C144)</f>
        <v>300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03</v>
      </c>
      <c r="H144" s="1" t="str">
        <f>IF(ISBLANK(Data!$F144),"",IF(Data!$F144&gt;=2,TEXT(Data!H144,"00"),""))</f>
        <v>5a</v>
      </c>
      <c r="I144" s="1" t="str">
        <f>IF(ISBLANK(Data!$F144),"",IF(Data!$F144&gt;=3,TEXT(Data!I144,"00"),""))</f>
        <v>64</v>
      </c>
      <c r="J144" s="1" t="str">
        <f>IF(ISBLANK(Data!$F144),"",IF(Data!$F144&gt;=4,TEXT(Data!J144,"00"),""))</f>
        <v>5a</v>
      </c>
      <c r="K144" s="1" t="str">
        <f>IF(ISBLANK(Data!$F144),"",IF(Data!$F144&gt;=5,TEXT(Data!K144,"00"),""))</f>
        <v>41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32</v>
      </c>
      <c r="N144" s="1" t="str">
        <f>IF(ISBLANK(Data!$F144),"",IF(Data!$F144&gt;=8,TEXT(Data!N144,"00"),""))</f>
        <v>23</v>
      </c>
    </row>
    <row r="145" ht="14.25">
      <c r="A145" s="1">
        <f>IF(ISBLANK(Data!A145),"",Data!A145)</f>
        <v>27676</v>
      </c>
      <c r="B145" s="1">
        <f>IF(ISBLANK(Data!B145),"",Data!B145)</f>
        <v>1</v>
      </c>
      <c r="C145" s="1">
        <f>IF(ISBLANK(Data!C145),"",Data!C145)</f>
        <v>301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3</v>
      </c>
      <c r="G145" s="1" t="str">
        <f>IF(ISBLANK(Data!$F145),"",IF(Data!$F145&gt;=1,TEXT(Data!G145,"00"),""))</f>
        <v>96</v>
      </c>
      <c r="H145" s="1" t="str">
        <f>IF(ISBLANK(Data!$F145),"",IF(Data!$F145&gt;=2,TEXT(Data!H145,"00"),""))</f>
        <v>03</v>
      </c>
      <c r="I145" s="1" t="str">
        <f>IF(ISBLANK(Data!$F145),"",IF(Data!$F145&gt;=3,TEXT(Data!I145,"00"),""))</f>
        <v>00</v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>
        <f>IF(ISBLANK(Data!A146),"",Data!A146)</f>
        <v>27694</v>
      </c>
      <c r="B146" s="1">
        <f>IF(ISBLANK(Data!B146),"",Data!B146)</f>
        <v>0</v>
      </c>
      <c r="C146" s="1">
        <f>IF(ISBLANK(Data!C146),"",Data!C146)</f>
        <v>400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8</v>
      </c>
      <c r="G146" s="1" t="str">
        <f>IF(ISBLANK(Data!$F146),"",IF(Data!$F146&gt;=1,TEXT(Data!G146,"00"),""))</f>
        <v>01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c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00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>00</v>
      </c>
      <c r="N146" s="1" t="str">
        <f>IF(ISBLANK(Data!$F146),"",IF(Data!$F146&gt;=8,TEXT(Data!N146,"00"),""))</f>
        <v>00</v>
      </c>
    </row>
    <row r="147" ht="14.25">
      <c r="A147" s="1">
        <f>IF(ISBLANK(Data!A147),"",Data!A147)</f>
        <v>27706</v>
      </c>
      <c r="B147" s="1">
        <f>IF(ISBLANK(Data!B147),"",Data!B147)</f>
        <v>0</v>
      </c>
      <c r="C147" s="1">
        <f>IF(ISBLANK(Data!C147),"",Data!C147)</f>
        <v>201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6</v>
      </c>
      <c r="G147" s="1" t="str">
        <f>IF(ISBLANK(Data!$F147),"",IF(Data!$F147&gt;=1,TEXT(Data!G147,"00"),""))</f>
        <v>00</v>
      </c>
      <c r="H147" s="1" t="str">
        <f>IF(ISBLANK(Data!$F147),"",IF(Data!$F147&gt;=2,TEXT(Data!H147,"00"),""))</f>
        <v>00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62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>
        <f>IF(ISBLANK(Data!A148),"",Data!A148)</f>
        <v>27718</v>
      </c>
      <c r="B148" s="1">
        <f>IF(ISBLANK(Data!B148),"",Data!B148)</f>
        <v>0</v>
      </c>
      <c r="C148" s="1">
        <f>IF(ISBLANK(Data!C148),"",Data!C148)</f>
        <v>203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00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27726</v>
      </c>
      <c r="B149" s="1">
        <f>IF(ISBLANK(Data!B149),"",Data!B149)</f>
        <v>1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41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32</v>
      </c>
      <c r="N149" s="1" t="str">
        <f>IF(ISBLANK(Data!$F149),"",IF(Data!$F149&gt;=8,TEXT(Data!N149,"00"),""))</f>
        <v>64</v>
      </c>
    </row>
    <row r="150" ht="14.25">
      <c r="A150" s="1">
        <f>IF(ISBLANK(Data!A150),"",Data!A150)</f>
        <v>27727</v>
      </c>
      <c r="B150" s="1">
        <f>IF(ISBLANK(Data!B150),"",Data!B150)</f>
        <v>1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03</v>
      </c>
      <c r="H150" s="1" t="str">
        <f>IF(ISBLANK(Data!$F150),"",IF(Data!$F150&gt;=2,TEXT(Data!H150,"00"),""))</f>
        <v>04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27730</v>
      </c>
      <c r="B151" s="1">
        <f>IF(ISBLANK(Data!B151),"",Data!B151)</f>
        <v>0</v>
      </c>
      <c r="C151" s="1">
        <f>IF(ISBLANK(Data!C151),"",Data!C151)</f>
        <v>204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27742</v>
      </c>
      <c r="B152" s="1">
        <f>IF(ISBLANK(Data!B152),"",Data!B152)</f>
        <v>0</v>
      </c>
      <c r="C152" s="1">
        <f>IF(ISBLANK(Data!C152),"",Data!C152)</f>
        <v>202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e2</v>
      </c>
      <c r="H152" s="1" t="str">
        <f>IF(ISBLANK(Data!$F152),"",IF(Data!$F152&gt;=2,TEXT(Data!H152,"00"),""))</f>
        <v>1d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01</v>
      </c>
      <c r="L152" s="1" t="str">
        <f>IF(ISBLANK(Data!$F152),"",IF(Data!$F152&gt;=6,TEXT(Data!L152,"00"),""))</f>
        <v>a1</v>
      </c>
      <c r="M152" s="1" t="str">
        <f>IF(ISBLANK(Data!$F152),"",IF(Data!$F152&gt;=7,TEXT(Data!M152,"00"),""))</f>
        <v>22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27754</v>
      </c>
      <c r="B153" s="1">
        <f>IF(ISBLANK(Data!B153),"",Data!B153)</f>
        <v>0</v>
      </c>
      <c r="C153" s="1">
        <f>IF(ISBLANK(Data!C153),"",Data!C153)</f>
        <v>666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52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01</v>
      </c>
      <c r="J153" s="1" t="str">
        <f>IF(ISBLANK(Data!$F153),"",IF(Data!$F153&gt;=4,TEXT(Data!J153,"00"),""))</f>
        <v>05</v>
      </c>
      <c r="K153" s="1" t="str">
        <f>IF(ISBLANK(Data!$F153),"",IF(Data!$F153&gt;=5,TEXT(Data!K153,"00"),""))</f>
        <v>52</v>
      </c>
      <c r="L153" s="1" t="str">
        <f>IF(ISBLANK(Data!$F153),"",IF(Data!$F153&gt;=6,TEXT(Data!L153,"00"),""))</f>
        <v>57</v>
      </c>
      <c r="M153" s="1" t="str">
        <f>IF(ISBLANK(Data!$F153),"",IF(Data!$F153&gt;=7,TEXT(Data!M153,"00"),""))</f>
        <v>12</v>
      </c>
      <c r="N153" s="1" t="str">
        <f>IF(ISBLANK(Data!$F153),"",IF(Data!$F153&gt;=8,TEXT(Data!N153,"00"),""))</f>
        <v>44</v>
      </c>
    </row>
    <row r="154" ht="14.25">
      <c r="A154" s="1">
        <f>IF(ISBLANK(Data!A154),"",Data!A154)</f>
        <v>27766</v>
      </c>
      <c r="B154" s="1">
        <f>IF(ISBLANK(Data!B154),"",Data!B154)</f>
        <v>0</v>
      </c>
      <c r="C154" s="1">
        <f>IF(ISBLANK(Data!C154),"",Data!C154)</f>
        <v>665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8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53</v>
      </c>
      <c r="K154" s="1" t="str">
        <f>IF(ISBLANK(Data!$F154),"",IF(Data!$F154&gt;=5,TEXT(Data!K154,"00"),""))</f>
        <v>4c</v>
      </c>
      <c r="L154" s="1" t="str">
        <f>IF(ISBLANK(Data!$F154),"",IF(Data!$F154&gt;=6,TEXT(Data!L154,"00"),""))</f>
        <v>18</v>
      </c>
      <c r="M154" s="1" t="str">
        <f>IF(ISBLANK(Data!$F154),"",IF(Data!$F154&gt;=7,TEXT(Data!M154,"00"),""))</f>
        <v>53</v>
      </c>
      <c r="N154" s="1" t="str">
        <f>IF(ISBLANK(Data!$F154),"",IF(Data!$F154&gt;=8,TEXT(Data!N154,"00"),""))</f>
        <v>00</v>
      </c>
    </row>
    <row r="155" ht="14.25">
      <c r="A155" s="1">
        <f>IF(ISBLANK(Data!A155),"",Data!A155)</f>
        <v>27774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bc</v>
      </c>
      <c r="H155" s="1" t="str">
        <f>IF(ISBLANK(Data!$F155),"",IF(Data!$F155&gt;=2,TEXT(Data!H155,"00"),""))</f>
        <v>9e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4e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27775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65</v>
      </c>
    </row>
    <row r="157" ht="14.25">
      <c r="A157" s="1">
        <f>IF(ISBLANK(Data!A157),"",Data!A157)</f>
        <v>27776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54</v>
      </c>
      <c r="H157" s="1" t="str">
        <f>IF(ISBLANK(Data!$F157),"",IF(Data!$F157&gt;=2,TEXT(Data!H157,"00"),""))</f>
        <v>05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27778</v>
      </c>
      <c r="B158" s="1">
        <f>IF(ISBLANK(Data!B158),"",Data!B158)</f>
        <v>0</v>
      </c>
      <c r="C158" s="1">
        <f>IF(ISBLANK(Data!C158),"",Data!C158)</f>
        <v>200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5d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f8</v>
      </c>
      <c r="J158" s="1" t="str">
        <f>IF(ISBLANK(Data!$F158),"",IF(Data!$F158&gt;=4,TEXT(Data!J158,"00"),""))</f>
        <v>1c</v>
      </c>
      <c r="K158" s="1" t="str">
        <f>IF(ISBLANK(Data!$F158),"",IF(Data!$F158&gt;=5,TEXT(Data!K158,"00"),""))</f>
        <v>09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01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27794</v>
      </c>
      <c r="B159" s="1">
        <f>IF(ISBLANK(Data!B159),"",Data!B159)</f>
        <v>0</v>
      </c>
      <c r="C159" s="1">
        <f>IF(ISBLANK(Data!C159),"",Data!C159)</f>
        <v>400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01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c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00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27806</v>
      </c>
      <c r="B160" s="1">
        <f>IF(ISBLANK(Data!B160),"",Data!B160)</f>
        <v>0</v>
      </c>
      <c r="C160" s="1">
        <f>IF(ISBLANK(Data!C160),"",Data!C160)</f>
        <v>201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6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62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27818</v>
      </c>
      <c r="B161" s="1">
        <f>IF(ISBLANK(Data!B161),"",Data!B161)</f>
        <v>0</v>
      </c>
      <c r="C161" s="1">
        <f>IF(ISBLANK(Data!C161),"",Data!C161)</f>
        <v>203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00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>00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00</v>
      </c>
      <c r="N161" s="1" t="str">
        <f>IF(ISBLANK(Data!$F161),"",IF(Data!$F161&gt;=8,TEXT(Data!N161,"00"),""))</f>
        <v>00</v>
      </c>
    </row>
    <row r="162" ht="14.25">
      <c r="A162" s="1">
        <f>IF(ISBLANK(Data!A162),"",Data!A162)</f>
        <v>27826</v>
      </c>
      <c r="B162" s="1">
        <f>IF(ISBLANK(Data!B162),"",Data!B162)</f>
        <v>1</v>
      </c>
      <c r="C162" s="1">
        <f>IF(ISBLANK(Data!C162),"",Data!C162)</f>
        <v>300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03</v>
      </c>
      <c r="H162" s="1" t="str">
        <f>IF(ISBLANK(Data!$F162),"",IF(Data!$F162&gt;=2,TEXT(Data!H162,"00"),""))</f>
        <v>5a</v>
      </c>
      <c r="I162" s="1" t="str">
        <f>IF(ISBLANK(Data!$F162),"",IF(Data!$F162&gt;=3,TEXT(Data!I162,"00"),""))</f>
        <v>64</v>
      </c>
      <c r="J162" s="1" t="str">
        <f>IF(ISBLANK(Data!$F162),"",IF(Data!$F162&gt;=4,TEXT(Data!J162,"00"),""))</f>
        <v>5a</v>
      </c>
      <c r="K162" s="1" t="str">
        <f>IF(ISBLANK(Data!$F162),"",IF(Data!$F162&gt;=5,TEXT(Data!K162,"00"),""))</f>
        <v>41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32</v>
      </c>
      <c r="N162" s="1" t="str">
        <f>IF(ISBLANK(Data!$F162),"",IF(Data!$F162&gt;=8,TEXT(Data!N162,"00"),""))</f>
        <v>66</v>
      </c>
    </row>
    <row r="163" ht="14.25">
      <c r="A163" s="1">
        <f>IF(ISBLANK(Data!A163),"",Data!A163)</f>
        <v>27827</v>
      </c>
      <c r="B163" s="1">
        <f>IF(ISBLANK(Data!B163),"",Data!B163)</f>
        <v>1</v>
      </c>
      <c r="C163" s="1">
        <f>IF(ISBLANK(Data!C163),"",Data!C163)</f>
        <v>301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3</v>
      </c>
      <c r="G163" s="1" t="str">
        <f>IF(ISBLANK(Data!$F163),"",IF(Data!$F163&gt;=1,TEXT(Data!G163,"00"),""))</f>
        <v>f5</v>
      </c>
      <c r="H163" s="1" t="str">
        <f>IF(ISBLANK(Data!$F163),"",IF(Data!$F163&gt;=2,TEXT(Data!H163,"00"),""))</f>
        <v>06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27874</v>
      </c>
      <c r="B164" s="1">
        <f>IF(ISBLANK(Data!B164),"",Data!B164)</f>
        <v>0</v>
      </c>
      <c r="C164" s="1">
        <f>IF(ISBLANK(Data!C164),"",Data!C164)</f>
        <v>401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bc</v>
      </c>
      <c r="H164" s="1" t="str">
        <f>IF(ISBLANK(Data!$F164),"",IF(Data!$F164&gt;=2,TEXT(Data!H164,"00"),""))</f>
        <v>9e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4e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27876</v>
      </c>
      <c r="B165" s="1">
        <f>IF(ISBLANK(Data!B165),"",Data!B165)</f>
        <v>1</v>
      </c>
      <c r="C165" s="1">
        <f>IF(ISBLANK(Data!C165),"",Data!C165)</f>
        <v>300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41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32</v>
      </c>
      <c r="N165" s="1" t="str">
        <f>IF(ISBLANK(Data!$F165),"",IF(Data!$F165&gt;=8,TEXT(Data!N165,"00"),""))</f>
        <v>67</v>
      </c>
    </row>
    <row r="166" ht="14.25">
      <c r="A166" s="1">
        <f>IF(ISBLANK(Data!A166),"",Data!A166)</f>
        <v>27876</v>
      </c>
      <c r="B166" s="1">
        <f>IF(ISBLANK(Data!B166),"",Data!B166)</f>
        <v>1</v>
      </c>
      <c r="C166" s="1">
        <f>IF(ISBLANK(Data!C166),"",Data!C166)</f>
        <v>301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3</v>
      </c>
      <c r="G166" s="1" t="str">
        <f>IF(ISBLANK(Data!$F166),"",IF(Data!$F166&gt;=1,TEXT(Data!G166,"00"),""))</f>
        <v>b8</v>
      </c>
      <c r="H166" s="1" t="str">
        <f>IF(ISBLANK(Data!$F166),"",IF(Data!$F166&gt;=2,TEXT(Data!H166,"00"),""))</f>
        <v>07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27894</v>
      </c>
      <c r="B167" s="1">
        <f>IF(ISBLANK(Data!B167),"",Data!B167)</f>
        <v>0</v>
      </c>
      <c r="C167" s="1">
        <f>IF(ISBLANK(Data!C167),"",Data!C167)</f>
        <v>400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01</v>
      </c>
      <c r="H167" s="1" t="str">
        <f>IF(ISBLANK(Data!$F167),"",IF(Data!$F167&gt;=2,TEXT(Data!H167,"00"),""))</f>
        <v>00</v>
      </c>
      <c r="I167" s="1" t="str">
        <f>IF(ISBLANK(Data!$F167),"",IF(Data!$F167&gt;=3,TEXT(Data!I167,"00"),""))</f>
        <v>c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27906</v>
      </c>
      <c r="B168" s="1">
        <f>IF(ISBLANK(Data!B168),"",Data!B168)</f>
        <v>0</v>
      </c>
      <c r="C168" s="1">
        <f>IF(ISBLANK(Data!C168),"",Data!C168)</f>
        <v>201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6</v>
      </c>
      <c r="G168" s="1" t="str">
        <f>IF(ISBLANK(Data!$F168),"",IF(Data!$F168&gt;=1,TEXT(Data!G168,"00"),""))</f>
        <v>00</v>
      </c>
      <c r="H168" s="1" t="str">
        <f>IF(ISBLANK(Data!$F168),"",IF(Data!$F168&gt;=2,TEXT(Data!H168,"00"),""))</f>
        <v>00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>00</v>
      </c>
      <c r="K168" s="1" t="str">
        <f>IF(ISBLANK(Data!$F168),"",IF(Data!$F168&gt;=5,TEXT(Data!K168,"00"),""))</f>
        <v>62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27918</v>
      </c>
      <c r="B169" s="1">
        <f>IF(ISBLANK(Data!B169),"",Data!B169)</f>
        <v>0</v>
      </c>
      <c r="C169" s="1">
        <f>IF(ISBLANK(Data!C169),"",Data!C169)</f>
        <v>203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00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27926</v>
      </c>
      <c r="B170" s="1">
        <f>IF(ISBLANK(Data!B170),"",Data!B170)</f>
        <v>1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03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41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32</v>
      </c>
      <c r="N170" s="1" t="str">
        <f>IF(ISBLANK(Data!$F170),"",IF(Data!$F170&gt;=8,TEXT(Data!N170,"00"),""))</f>
        <v>a8</v>
      </c>
    </row>
    <row r="171" ht="14.25">
      <c r="A171" s="1">
        <f>IF(ISBLANK(Data!A171),"",Data!A171)</f>
        <v>27927</v>
      </c>
      <c r="B171" s="1">
        <f>IF(ISBLANK(Data!B171),"",Data!B171)</f>
        <v>1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80</v>
      </c>
      <c r="H171" s="1" t="str">
        <f>IF(ISBLANK(Data!$F171),"",IF(Data!$F171&gt;=2,TEXT(Data!H171,"00"),""))</f>
        <v>08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27974</v>
      </c>
      <c r="B172" s="1">
        <f>IF(ISBLANK(Data!B172),"",Data!B172)</f>
        <v>0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bc</v>
      </c>
      <c r="H172" s="1" t="str">
        <f>IF(ISBLANK(Data!$F172),"",IF(Data!$F172&gt;=2,TEXT(Data!H172,"00"),""))</f>
        <v>9e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4f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27976</v>
      </c>
      <c r="B173" s="1">
        <f>IF(ISBLANK(Data!B173),"",Data!B173)</f>
        <v>1</v>
      </c>
      <c r="C173" s="1">
        <f>IF(ISBLANK(Data!C173),"",Data!C173)</f>
        <v>300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41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32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27976</v>
      </c>
      <c r="B174" s="1">
        <f>IF(ISBLANK(Data!B174),"",Data!B174)</f>
        <v>1</v>
      </c>
      <c r="C174" s="1">
        <f>IF(ISBLANK(Data!C174),"",Data!C174)</f>
        <v>301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27994</v>
      </c>
      <c r="B175" s="1">
        <f>IF(ISBLANK(Data!B175),"",Data!B175)</f>
        <v>0</v>
      </c>
      <c r="C175" s="1">
        <f>IF(ISBLANK(Data!C175),"",Data!C175)</f>
        <v>400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01</v>
      </c>
      <c r="H175" s="1" t="str">
        <f>IF(ISBLANK(Data!$F175),"",IF(Data!$F175&gt;=2,TEXT(Data!H175,"00"),""))</f>
        <v>00</v>
      </c>
      <c r="I175" s="1" t="str">
        <f>IF(ISBLANK(Data!$F175),"",IF(Data!$F175&gt;=3,TEXT(Data!I175,"00"),""))</f>
        <v>c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00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28006</v>
      </c>
      <c r="B176" s="1">
        <f>IF(ISBLANK(Data!B176),"",Data!B176)</f>
        <v>0</v>
      </c>
      <c r="C176" s="1">
        <f>IF(ISBLANK(Data!C176),"",Data!C176)</f>
        <v>201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6</v>
      </c>
      <c r="G176" s="1" t="str">
        <f>IF(ISBLANK(Data!$F176),"",IF(Data!$F176&gt;=1,TEXT(Data!G176,"00"),""))</f>
        <v>00</v>
      </c>
      <c r="H176" s="1" t="str">
        <f>IF(ISBLANK(Data!$F176),"",IF(Data!$F176&gt;=2,TEXT(Data!H176,"00"),""))</f>
        <v>00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>00</v>
      </c>
      <c r="K176" s="1" t="str">
        <f>IF(ISBLANK(Data!$F176),"",IF(Data!$F176&gt;=5,TEXT(Data!K176,"00"),""))</f>
        <v>62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28018</v>
      </c>
      <c r="B177" s="1">
        <f>IF(ISBLANK(Data!B177),"",Data!B177)</f>
        <v>0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28026</v>
      </c>
      <c r="B178" s="1">
        <f>IF(ISBLANK(Data!B178),"",Data!B178)</f>
        <v>1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41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32</v>
      </c>
      <c r="N178" s="1" t="str">
        <f>IF(ISBLANK(Data!$F178),"",IF(Data!$F178&gt;=8,TEXT(Data!N178,"00"),""))</f>
        <v>aa</v>
      </c>
    </row>
    <row r="179" ht="14.25">
      <c r="A179" s="1">
        <f>IF(ISBLANK(Data!A179),"",Data!A179)</f>
        <v>28027</v>
      </c>
      <c r="B179" s="1">
        <f>IF(ISBLANK(Data!B179),"",Data!B179)</f>
        <v>1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c6</v>
      </c>
      <c r="H179" s="1" t="str">
        <f>IF(ISBLANK(Data!$F179),"",IF(Data!$F179&gt;=2,TEXT(Data!H179,"00"),""))</f>
        <v>a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28074</v>
      </c>
      <c r="B180" s="1">
        <f>IF(ISBLANK(Data!B180),"",Data!B180)</f>
        <v>0</v>
      </c>
      <c r="C180" s="1">
        <f>IF(ISBLANK(Data!C180),"",Data!C180)</f>
        <v>401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bc</v>
      </c>
      <c r="H180" s="1" t="str">
        <f>IF(ISBLANK(Data!$F180),"",IF(Data!$F180&gt;=2,TEXT(Data!H180,"00"),""))</f>
        <v>9e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4f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00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28076</v>
      </c>
      <c r="B181" s="1">
        <f>IF(ISBLANK(Data!B181),"",Data!B181)</f>
        <v>1</v>
      </c>
      <c r="C181" s="1">
        <f>IF(ISBLANK(Data!C181),"",Data!C181)</f>
        <v>300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41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32</v>
      </c>
      <c r="N181" s="1" t="str">
        <f>IF(ISBLANK(Data!$F181),"",IF(Data!$F181&gt;=8,TEXT(Data!N181,"00"),""))</f>
        <v>ab</v>
      </c>
    </row>
    <row r="182" ht="14.25">
      <c r="A182" s="1">
        <f>IF(ISBLANK(Data!A182),"",Data!A182)</f>
        <v>28076</v>
      </c>
      <c r="B182" s="1">
        <f>IF(ISBLANK(Data!B182),"",Data!B182)</f>
        <v>1</v>
      </c>
      <c r="C182" s="1">
        <f>IF(ISBLANK(Data!C182),"",Data!C182)</f>
        <v>301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3</v>
      </c>
      <c r="G182" s="1" t="str">
        <f>IF(ISBLANK(Data!$F182),"",IF(Data!$F182&gt;=1,TEXT(Data!G182,"00"),""))</f>
        <v>43</v>
      </c>
      <c r="H182" s="1" t="str">
        <f>IF(ISBLANK(Data!$F182),"",IF(Data!$F182&gt;=2,TEXT(Data!H182,"00"),""))</f>
        <v>b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28095</v>
      </c>
      <c r="B183" s="1">
        <f>IF(ISBLANK(Data!B183),"",Data!B183)</f>
        <v>0</v>
      </c>
      <c r="C183" s="1">
        <f>IF(ISBLANK(Data!C183),"",Data!C183)</f>
        <v>400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01</v>
      </c>
      <c r="H183" s="1" t="str">
        <f>IF(ISBLANK(Data!$F183),"",IF(Data!$F183&gt;=2,TEXT(Data!H183,"00"),""))</f>
        <v>00</v>
      </c>
      <c r="I183" s="1" t="str">
        <f>IF(ISBLANK(Data!$F183),"",IF(Data!$F183&gt;=3,TEXT(Data!I183,"00"),""))</f>
        <v>c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28106</v>
      </c>
      <c r="B184" s="1">
        <f>IF(ISBLANK(Data!B184),"",Data!B184)</f>
        <v>0</v>
      </c>
      <c r="C184" s="1">
        <f>IF(ISBLANK(Data!C184),"",Data!C184)</f>
        <v>201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6</v>
      </c>
      <c r="G184" s="1" t="str">
        <f>IF(ISBLANK(Data!$F184),"",IF(Data!$F184&gt;=1,TEXT(Data!G184,"00"),""))</f>
        <v>00</v>
      </c>
      <c r="H184" s="1" t="str">
        <f>IF(ISBLANK(Data!$F184),"",IF(Data!$F184&gt;=2,TEXT(Data!H184,"00"),""))</f>
        <v>00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>00</v>
      </c>
      <c r="K184" s="1" t="str">
        <f>IF(ISBLANK(Data!$F184),"",IF(Data!$F184&gt;=5,TEXT(Data!K184,"00"),""))</f>
        <v>62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28118</v>
      </c>
      <c r="B185" s="1">
        <f>IF(ISBLANK(Data!B185),"",Data!B185)</f>
        <v>0</v>
      </c>
      <c r="C185" s="1">
        <f>IF(ISBLANK(Data!C185),"",Data!C185)</f>
        <v>203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00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28126</v>
      </c>
      <c r="B186" s="1">
        <f>IF(ISBLANK(Data!B186),"",Data!B186)</f>
        <v>1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03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41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32</v>
      </c>
      <c r="N186" s="1" t="str">
        <f>IF(ISBLANK(Data!$F186),"",IF(Data!$F186&gt;=8,TEXT(Data!N186,"00"),""))</f>
        <v>ec</v>
      </c>
    </row>
    <row r="187" ht="14.25">
      <c r="A187" s="1">
        <f>IF(ISBLANK(Data!A187),"",Data!A187)</f>
        <v>28127</v>
      </c>
      <c r="B187" s="1">
        <f>IF(ISBLANK(Data!B187),"",Data!B187)</f>
        <v>1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b5</v>
      </c>
      <c r="H187" s="1" t="str">
        <f>IF(ISBLANK(Data!$F187),"",IF(Data!$F187&gt;=2,TEXT(Data!H187,"00"),""))</f>
        <v>c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28155</v>
      </c>
      <c r="B188" s="1">
        <f>IF(ISBLANK(Data!B188),"",Data!B188)</f>
        <v>0</v>
      </c>
      <c r="C188" s="1">
        <f>IF(ISBLANK(Data!C188),"",Data!C188)</f>
        <v>403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63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94</v>
      </c>
      <c r="L188" s="1" t="str">
        <f>IF(ISBLANK(Data!$F188),"",IF(Data!$F188&gt;=6,TEXT(Data!L188,"00"),""))</f>
        <v>e0</v>
      </c>
      <c r="M188" s="1" t="str">
        <f>IF(ISBLANK(Data!$F188),"",IF(Data!$F188&gt;=7,TEXT(Data!M188,"00"),""))</f>
        <v>09</v>
      </c>
      <c r="N188" s="1" t="str">
        <f>IF(ISBLANK(Data!$F188),"",IF(Data!$F188&gt;=8,TEXT(Data!N188,"00"),""))</f>
        <v>00</v>
      </c>
    </row>
    <row r="189" ht="14.25">
      <c r="A189" s="1">
        <f>IF(ISBLANK(Data!A189),"",Data!A189)</f>
        <v>28175</v>
      </c>
      <c r="B189" s="1">
        <f>IF(ISBLANK(Data!B189),"",Data!B189)</f>
        <v>0</v>
      </c>
      <c r="C189" s="1">
        <f>IF(ISBLANK(Data!C189),"",Data!C189)</f>
        <v>401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bc</v>
      </c>
      <c r="H189" s="1" t="str">
        <f>IF(ISBLANK(Data!$F189),"",IF(Data!$F189&gt;=2,TEXT(Data!H189,"00"),""))</f>
        <v>9e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4f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28176</v>
      </c>
      <c r="B190" s="1">
        <f>IF(ISBLANK(Data!B190),"",Data!B190)</f>
        <v>1</v>
      </c>
      <c r="C190" s="1">
        <f>IF(ISBLANK(Data!C190),"",Data!C190)</f>
        <v>300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03</v>
      </c>
      <c r="H190" s="1" t="str">
        <f>IF(ISBLANK(Data!$F190),"",IF(Data!$F190&gt;=2,TEXT(Data!H190,"00"),""))</f>
        <v>5a</v>
      </c>
      <c r="I190" s="1" t="str">
        <f>IF(ISBLANK(Data!$F190),"",IF(Data!$F190&gt;=3,TEXT(Data!I190,"00"),""))</f>
        <v>64</v>
      </c>
      <c r="J190" s="1" t="str">
        <f>IF(ISBLANK(Data!$F190),"",IF(Data!$F190&gt;=4,TEXT(Data!J190,"00"),""))</f>
        <v>5a</v>
      </c>
      <c r="K190" s="1" t="str">
        <f>IF(ISBLANK(Data!$F190),"",IF(Data!$F190&gt;=5,TEXT(Data!K190,"00"),""))</f>
        <v>41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32</v>
      </c>
      <c r="N190" s="1" t="str">
        <f>IF(ISBLANK(Data!$F190),"",IF(Data!$F190&gt;=8,TEXT(Data!N190,"00"),""))</f>
        <v>ed</v>
      </c>
    </row>
    <row r="191" ht="14.25">
      <c r="A191" s="1">
        <f>IF(ISBLANK(Data!A191),"",Data!A191)</f>
        <v>28176</v>
      </c>
      <c r="B191" s="1">
        <f>IF(ISBLANK(Data!B191),"",Data!B191)</f>
        <v>1</v>
      </c>
      <c r="C191" s="1">
        <f>IF(ISBLANK(Data!C191),"",Data!C191)</f>
        <v>301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3</v>
      </c>
      <c r="G191" s="1" t="str">
        <f>IF(ISBLANK(Data!$F191),"",IF(Data!$F191&gt;=1,TEXT(Data!G191,"00"),""))</f>
        <v>4e</v>
      </c>
      <c r="H191" s="1" t="str">
        <f>IF(ISBLANK(Data!$F191),"",IF(Data!$F191&gt;=2,TEXT(Data!H191,"00"),""))</f>
        <v>d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>
        <f>IF(ISBLANK(Data!A192),"",Data!A192)</f>
        <v>28195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28206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28218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28226</v>
      </c>
      <c r="B195" s="1">
        <f>IF(ISBLANK(Data!B195),"",Data!B195)</f>
        <v>1</v>
      </c>
      <c r="C195" s="1">
        <f>IF(ISBLANK(Data!C195),"",Data!C195)</f>
        <v>300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41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32</v>
      </c>
      <c r="N195" s="1" t="str">
        <f>IF(ISBLANK(Data!$F195),"",IF(Data!$F195&gt;=8,TEXT(Data!N195,"00"),""))</f>
        <v>ee</v>
      </c>
    </row>
    <row r="196" ht="14.25">
      <c r="A196" s="1">
        <f>IF(ISBLANK(Data!A196),"",Data!A196)</f>
        <v>28227</v>
      </c>
      <c r="B196" s="1">
        <f>IF(ISBLANK(Data!B196),"",Data!B196)</f>
        <v>1</v>
      </c>
      <c r="C196" s="1">
        <f>IF(ISBLANK(Data!C196),"",Data!C196)</f>
        <v>301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3</v>
      </c>
      <c r="G196" s="1" t="str">
        <f>IF(ISBLANK(Data!$F196),"",IF(Data!$F196&gt;=1,TEXT(Data!G196,"00"),""))</f>
        <v>1d</v>
      </c>
      <c r="H196" s="1" t="str">
        <f>IF(ISBLANK(Data!$F196),"",IF(Data!$F196&gt;=2,TEXT(Data!H196,"00"),""))</f>
        <v>e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28275</v>
      </c>
      <c r="B197" s="1">
        <f>IF(ISBLANK(Data!B197),"",Data!B197)</f>
        <v>0</v>
      </c>
      <c r="C197" s="1">
        <f>IF(ISBLANK(Data!C197),"",Data!C197)</f>
        <v>401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bc</v>
      </c>
      <c r="H197" s="1" t="str">
        <f>IF(ISBLANK(Data!$F197),"",IF(Data!$F197&gt;=2,TEXT(Data!H197,"00"),""))</f>
        <v>9e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4f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28276</v>
      </c>
      <c r="B198" s="1">
        <f>IF(ISBLANK(Data!B198),"",Data!B198)</f>
        <v>1</v>
      </c>
      <c r="C198" s="1">
        <f>IF(ISBLANK(Data!C198),"",Data!C198)</f>
        <v>300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03</v>
      </c>
      <c r="H198" s="1" t="str">
        <f>IF(ISBLANK(Data!$F198),"",IF(Data!$F198&gt;=2,TEXT(Data!H198,"00"),""))</f>
        <v>5a</v>
      </c>
      <c r="I198" s="1" t="str">
        <f>IF(ISBLANK(Data!$F198),"",IF(Data!$F198&gt;=3,TEXT(Data!I198,"00"),""))</f>
        <v>64</v>
      </c>
      <c r="J198" s="1" t="str">
        <f>IF(ISBLANK(Data!$F198),"",IF(Data!$F198&gt;=4,TEXT(Data!J198,"00"),""))</f>
        <v>5a</v>
      </c>
      <c r="K198" s="1" t="str">
        <f>IF(ISBLANK(Data!$F198),"",IF(Data!$F198&gt;=5,TEXT(Data!K198,"00"),""))</f>
        <v>41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32</v>
      </c>
      <c r="N198" s="1" t="str">
        <f>IF(ISBLANK(Data!$F198),"",IF(Data!$F198&gt;=8,TEXT(Data!N198,"00"),""))</f>
        <v>ef</v>
      </c>
    </row>
    <row r="199" ht="14.25">
      <c r="A199" s="1">
        <f>IF(ISBLANK(Data!A199),"",Data!A199)</f>
        <v>28276</v>
      </c>
      <c r="B199" s="1">
        <f>IF(ISBLANK(Data!B199),"",Data!B199)</f>
        <v>1</v>
      </c>
      <c r="C199" s="1">
        <f>IF(ISBLANK(Data!C199),"",Data!C199)</f>
        <v>301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3</v>
      </c>
      <c r="G199" s="1" t="str">
        <f>IF(ISBLANK(Data!$F199),"",IF(Data!$F199&gt;=1,TEXT(Data!G199,"00"),""))</f>
        <v>e8</v>
      </c>
      <c r="H199" s="1" t="str">
        <f>IF(ISBLANK(Data!$F199),"",IF(Data!$F199&gt;=2,TEXT(Data!H199,"00"),""))</f>
        <v>f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>
        <f>IF(ISBLANK(Data!A200),"",Data!A200)</f>
        <v>28295</v>
      </c>
      <c r="B200" s="1">
        <f>IF(ISBLANK(Data!B200),"",Data!B200)</f>
        <v>0</v>
      </c>
      <c r="C200" s="1">
        <f>IF(ISBLANK(Data!C200),"",Data!C200)</f>
        <v>400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01</v>
      </c>
      <c r="H200" s="1" t="str">
        <f>IF(ISBLANK(Data!$F200),"",IF(Data!$F200&gt;=2,TEXT(Data!H200,"00"),""))</f>
        <v>00</v>
      </c>
      <c r="I200" s="1" t="str">
        <f>IF(ISBLANK(Data!$F200),"",IF(Data!$F200&gt;=3,TEXT(Data!I200,"00"),""))</f>
        <v>c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00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00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28306</v>
      </c>
      <c r="B201" s="1">
        <f>IF(ISBLANK(Data!B201),"",Data!B201)</f>
        <v>0</v>
      </c>
      <c r="C201" s="1">
        <f>IF(ISBLANK(Data!C201),"",Data!C201)</f>
        <v>201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6</v>
      </c>
      <c r="G201" s="1" t="str">
        <f>IF(ISBLANK(Data!$F201),"",IF(Data!$F201&gt;=1,TEXT(Data!G201,"00"),""))</f>
        <v>00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62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28318</v>
      </c>
      <c r="B202" s="1">
        <f>IF(ISBLANK(Data!B202),"",Data!B202)</f>
        <v>0</v>
      </c>
      <c r="C202" s="1">
        <f>IF(ISBLANK(Data!C202),"",Data!C202)</f>
        <v>203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28326</v>
      </c>
      <c r="B203" s="1">
        <f>IF(ISBLANK(Data!B203),"",Data!B203)</f>
        <v>1</v>
      </c>
      <c r="C203" s="1">
        <f>IF(ISBLANK(Data!C203),"",Data!C203)</f>
        <v>300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41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32</v>
      </c>
      <c r="N203" s="1" t="str">
        <f>IF(ISBLANK(Data!$F203),"",IF(Data!$F203&gt;=8,TEXT(Data!N203,"00"),""))</f>
        <v>20</v>
      </c>
    </row>
    <row r="204" ht="14.25">
      <c r="A204" s="1">
        <f>IF(ISBLANK(Data!A204),"",Data!A204)</f>
        <v>28327</v>
      </c>
      <c r="B204" s="1">
        <f>IF(ISBLANK(Data!B204),"",Data!B204)</f>
        <v>1</v>
      </c>
      <c r="C204" s="1">
        <f>IF(ISBLANK(Data!C204),"",Data!C204)</f>
        <v>301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3</v>
      </c>
      <c r="G204" s="1" t="str">
        <f>IF(ISBLANK(Data!$F204),"",IF(Data!$F204&gt;=1,TEXT(Data!G204,"00"),""))</f>
        <v>e2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28375</v>
      </c>
      <c r="B205" s="1">
        <f>IF(ISBLANK(Data!B205),"",Data!B205)</f>
        <v>0</v>
      </c>
      <c r="C205" s="1">
        <f>IF(ISBLANK(Data!C205),"",Data!C205)</f>
        <v>401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bc</v>
      </c>
      <c r="H205" s="1" t="str">
        <f>IF(ISBLANK(Data!$F205),"",IF(Data!$F205&gt;=2,TEXT(Data!H205,"00"),""))</f>
        <v>9e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00</v>
      </c>
      <c r="K205" s="1" t="str">
        <f>IF(ISBLANK(Data!$F205),"",IF(Data!$F205&gt;=5,TEXT(Data!K205,"00"),""))</f>
        <v>4f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00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28376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21</v>
      </c>
    </row>
    <row r="207" ht="14.25">
      <c r="A207" s="1">
        <f>IF(ISBLANK(Data!A207),"",Data!A207)</f>
        <v>28377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b3</v>
      </c>
      <c r="H207" s="1" t="str">
        <f>IF(ISBLANK(Data!$F207),"",IF(Data!$F207&gt;=2,TEXT(Data!H207,"00"),""))</f>
        <v>01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28395</v>
      </c>
      <c r="B208" s="1">
        <f>IF(ISBLANK(Data!B208),"",Data!B208)</f>
        <v>0</v>
      </c>
      <c r="C208" s="1">
        <f>IF(ISBLANK(Data!C208),"",Data!C208)</f>
        <v>400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01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c</v>
      </c>
      <c r="J208" s="1" t="str">
        <f>IF(ISBLANK(Data!$F208),"",IF(Data!$F208&gt;=4,TEXT(Data!J208,"00"),""))</f>
        <v>00</v>
      </c>
      <c r="K208" s="1" t="str">
        <f>IF(ISBLANK(Data!$F208),"",IF(Data!$F208&gt;=5,TEXT(Data!K208,"00"),""))</f>
        <v>00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00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28406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28418</v>
      </c>
      <c r="B210" s="1">
        <f>IF(ISBLANK(Data!B210),"",Data!B210)</f>
        <v>0</v>
      </c>
      <c r="C210" s="1">
        <f>IF(ISBLANK(Data!C210),"",Data!C210)</f>
        <v>203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00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00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28426</v>
      </c>
      <c r="B211" s="1">
        <f>IF(ISBLANK(Data!B211),"",Data!B211)</f>
        <v>1</v>
      </c>
      <c r="C211" s="1">
        <f>IF(ISBLANK(Data!C211),"",Data!C211)</f>
        <v>300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41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32</v>
      </c>
      <c r="N211" s="1" t="str">
        <f>IF(ISBLANK(Data!$F211),"",IF(Data!$F211&gt;=8,TEXT(Data!N211,"00"),""))</f>
        <v>22</v>
      </c>
    </row>
    <row r="212" ht="14.25">
      <c r="A212" s="1">
        <f>IF(ISBLANK(Data!A212),"",Data!A212)</f>
        <v>28427</v>
      </c>
      <c r="B212" s="1">
        <f>IF(ISBLANK(Data!B212),"",Data!B212)</f>
        <v>1</v>
      </c>
      <c r="C212" s="1">
        <f>IF(ISBLANK(Data!C212),"",Data!C212)</f>
        <v>301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3</v>
      </c>
      <c r="G212" s="1" t="str">
        <f>IF(ISBLANK(Data!$F212),"",IF(Data!$F212&gt;=1,TEXT(Data!G212,"00"),""))</f>
        <v>6b</v>
      </c>
      <c r="H212" s="1" t="str">
        <f>IF(ISBLANK(Data!$F212),"",IF(Data!$F212&gt;=2,TEXT(Data!H212,"00"),""))</f>
        <v>02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28475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bc</v>
      </c>
      <c r="H213" s="1" t="str">
        <f>IF(ISBLANK(Data!$F213),"",IF(Data!$F213&gt;=2,TEXT(Data!H213,"00"),""))</f>
        <v>9e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4f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28476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23</v>
      </c>
    </row>
    <row r="215" ht="14.25">
      <c r="A215" s="1">
        <f>IF(ISBLANK(Data!A215),"",Data!A215)</f>
        <v>28477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96</v>
      </c>
      <c r="H215" s="1" t="str">
        <f>IF(ISBLANK(Data!$F215),"",IF(Data!$F215&gt;=2,TEXT(Data!H215,"00"),""))</f>
        <v>03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28495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28506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28518</v>
      </c>
      <c r="B218" s="1">
        <f>IF(ISBLANK(Data!B218),"",Data!B218)</f>
        <v>0</v>
      </c>
      <c r="C218" s="1">
        <f>IF(ISBLANK(Data!C218),"",Data!C218)</f>
        <v>203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00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00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28526</v>
      </c>
      <c r="B219" s="1">
        <f>IF(ISBLANK(Data!B219),"",Data!B219)</f>
        <v>1</v>
      </c>
      <c r="C219" s="1">
        <f>IF(ISBLANK(Data!C219),"",Data!C219)</f>
        <v>300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41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32</v>
      </c>
      <c r="N219" s="1" t="str">
        <f>IF(ISBLANK(Data!$F219),"",IF(Data!$F219&gt;=8,TEXT(Data!N219,"00"),""))</f>
        <v>64</v>
      </c>
    </row>
    <row r="220" ht="14.25">
      <c r="A220" s="1">
        <f>IF(ISBLANK(Data!A220),"",Data!A220)</f>
        <v>28527</v>
      </c>
      <c r="B220" s="1">
        <f>IF(ISBLANK(Data!B220),"",Data!B220)</f>
        <v>1</v>
      </c>
      <c r="C220" s="1">
        <f>IF(ISBLANK(Data!C220),"",Data!C220)</f>
        <v>301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3</v>
      </c>
      <c r="G220" s="1" t="str">
        <f>IF(ISBLANK(Data!$F220),"",IF(Data!$F220&gt;=1,TEXT(Data!G220,"00"),""))</f>
        <v>03</v>
      </c>
      <c r="H220" s="1" t="str">
        <f>IF(ISBLANK(Data!$F220),"",IF(Data!$F220&gt;=2,TEXT(Data!H220,"00"),""))</f>
        <v>04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28575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bc</v>
      </c>
      <c r="H221" s="1" t="str">
        <f>IF(ISBLANK(Data!$F221),"",IF(Data!$F221&gt;=2,TEXT(Data!H221,"00"),""))</f>
        <v>9e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4f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28576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65</v>
      </c>
    </row>
    <row r="223" ht="14.25">
      <c r="A223" s="1">
        <f>IF(ISBLANK(Data!A223),"",Data!A223)</f>
        <v>28577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54</v>
      </c>
      <c r="H223" s="1" t="str">
        <f>IF(ISBLANK(Data!$F223),"",IF(Data!$F223&gt;=2,TEXT(Data!H223,"00"),""))</f>
        <v>05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28595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28606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28618</v>
      </c>
      <c r="B226" s="1">
        <f>IF(ISBLANK(Data!B226),"",Data!B226)</f>
        <v>0</v>
      </c>
      <c r="C226" s="1">
        <f>IF(ISBLANK(Data!C226),"",Data!C226)</f>
        <v>203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00</v>
      </c>
      <c r="H226" s="1" t="str">
        <f>IF(ISBLANK(Data!$F226),"",IF(Data!$F226&gt;=2,TEXT(Data!H226,"00"),""))</f>
        <v>00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00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28626</v>
      </c>
      <c r="B227" s="1">
        <f>IF(ISBLANK(Data!B227),"",Data!B227)</f>
        <v>1</v>
      </c>
      <c r="C227" s="1">
        <f>IF(ISBLANK(Data!C227),"",Data!C227)</f>
        <v>300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5a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41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32</v>
      </c>
      <c r="N227" s="1" t="str">
        <f>IF(ISBLANK(Data!$F227),"",IF(Data!$F227&gt;=8,TEXT(Data!N227,"00"),""))</f>
        <v>66</v>
      </c>
    </row>
    <row r="228" ht="14.25">
      <c r="A228" s="1">
        <f>IF(ISBLANK(Data!A228),"",Data!A228)</f>
        <v>28627</v>
      </c>
      <c r="B228" s="1">
        <f>IF(ISBLANK(Data!B228),"",Data!B228)</f>
        <v>1</v>
      </c>
      <c r="C228" s="1">
        <f>IF(ISBLANK(Data!C228),"",Data!C228)</f>
        <v>301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3</v>
      </c>
      <c r="G228" s="1" t="str">
        <f>IF(ISBLANK(Data!$F228),"",IF(Data!$F228&gt;=1,TEXT(Data!G228,"00"),""))</f>
        <v>f5</v>
      </c>
      <c r="H228" s="1" t="str">
        <f>IF(ISBLANK(Data!$F228),"",IF(Data!$F228&gt;=2,TEXT(Data!H228,"00"),""))</f>
        <v>06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28655</v>
      </c>
      <c r="B229" s="1">
        <f>IF(ISBLANK(Data!B229),"",Data!B229)</f>
        <v>0</v>
      </c>
      <c r="C229" s="1">
        <f>IF(ISBLANK(Data!C229),"",Data!C229)</f>
        <v>402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5d</v>
      </c>
      <c r="H229" s="1" t="str">
        <f>IF(ISBLANK(Data!$F229),"",IF(Data!$F229&gt;=2,TEXT(Data!H229,"00"),""))</f>
        <v>00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f8</v>
      </c>
      <c r="L229" s="1" t="str">
        <f>IF(ISBLANK(Data!$F229),"",IF(Data!$F229&gt;=6,TEXT(Data!L229,"00"),""))</f>
        <v>1c</v>
      </c>
      <c r="M229" s="1" t="str">
        <f>IF(ISBLANK(Data!$F229),"",IF(Data!$F229&gt;=7,TEXT(Data!M229,"00"),""))</f>
        <v>09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28675</v>
      </c>
      <c r="B230" s="1">
        <f>IF(ISBLANK(Data!B230),"",Data!B230)</f>
        <v>0</v>
      </c>
      <c r="C230" s="1">
        <f>IF(ISBLANK(Data!C230),"",Data!C230)</f>
        <v>401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bc</v>
      </c>
      <c r="H230" s="1" t="str">
        <f>IF(ISBLANK(Data!$F230),"",IF(Data!$F230&gt;=2,TEXT(Data!H230,"00"),""))</f>
        <v>9e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>00</v>
      </c>
      <c r="K230" s="1" t="str">
        <f>IF(ISBLANK(Data!$F230),"",IF(Data!$F230&gt;=5,TEXT(Data!K230,"00"),""))</f>
        <v>4f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00</v>
      </c>
      <c r="N230" s="1" t="str">
        <f>IF(ISBLANK(Data!$F230),"",IF(Data!$F230&gt;=8,TEXT(Data!N230,"00"),""))</f>
        <v>00</v>
      </c>
    </row>
    <row r="231" ht="14.25">
      <c r="A231" s="1">
        <f>IF(ISBLANK(Data!A231),"",Data!A231)</f>
        <v>28676</v>
      </c>
      <c r="B231" s="1">
        <f>IF(ISBLANK(Data!B231),"",Data!B231)</f>
        <v>1</v>
      </c>
      <c r="C231" s="1">
        <f>IF(ISBLANK(Data!C231),"",Data!C231)</f>
        <v>300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5a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41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32</v>
      </c>
      <c r="N231" s="1" t="str">
        <f>IF(ISBLANK(Data!$F231),"",IF(Data!$F231&gt;=8,TEXT(Data!N231,"00"),""))</f>
        <v>67</v>
      </c>
    </row>
    <row r="232" ht="14.25">
      <c r="A232" s="1">
        <f>IF(ISBLANK(Data!A232),"",Data!A232)</f>
        <v>28677</v>
      </c>
      <c r="B232" s="1">
        <f>IF(ISBLANK(Data!B232),"",Data!B232)</f>
        <v>1</v>
      </c>
      <c r="C232" s="1">
        <f>IF(ISBLANK(Data!C232),"",Data!C232)</f>
        <v>301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3</v>
      </c>
      <c r="G232" s="1" t="str">
        <f>IF(ISBLANK(Data!$F232),"",IF(Data!$F232&gt;=1,TEXT(Data!G232,"00"),""))</f>
        <v>b8</v>
      </c>
      <c r="H232" s="1" t="str">
        <f>IF(ISBLANK(Data!$F232),"",IF(Data!$F232&gt;=2,TEXT(Data!H232,"00"),""))</f>
        <v>07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28695</v>
      </c>
      <c r="B233" s="1">
        <f>IF(ISBLANK(Data!B233),"",Data!B233)</f>
        <v>0</v>
      </c>
      <c r="C233" s="1">
        <f>IF(ISBLANK(Data!C233),"",Data!C233)</f>
        <v>400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01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c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00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00</v>
      </c>
      <c r="N233" s="1" t="str">
        <f>IF(ISBLANK(Data!$F233),"",IF(Data!$F233&gt;=8,TEXT(Data!N233,"00"),""))</f>
        <v>00</v>
      </c>
    </row>
    <row r="234" ht="14.25">
      <c r="A234" s="1">
        <f>IF(ISBLANK(Data!A234),"",Data!A234)</f>
        <v>28706</v>
      </c>
      <c r="B234" s="1">
        <f>IF(ISBLANK(Data!B234),"",Data!B234)</f>
        <v>0</v>
      </c>
      <c r="C234" s="1">
        <f>IF(ISBLANK(Data!C234),"",Data!C234)</f>
        <v>201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6</v>
      </c>
      <c r="G234" s="1" t="str">
        <f>IF(ISBLANK(Data!$F234),"",IF(Data!$F234&gt;=1,TEXT(Data!G234,"00"),""))</f>
        <v>00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62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28718</v>
      </c>
      <c r="B235" s="1">
        <f>IF(ISBLANK(Data!B235),"",Data!B235)</f>
        <v>0</v>
      </c>
      <c r="C235" s="1">
        <f>IF(ISBLANK(Data!C235),"",Data!C235)</f>
        <v>203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00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28726</v>
      </c>
      <c r="B236" s="1">
        <f>IF(ISBLANK(Data!B236),"",Data!B236)</f>
        <v>1</v>
      </c>
      <c r="C236" s="1">
        <f>IF(ISBLANK(Data!C236),"",Data!C236)</f>
        <v>300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03</v>
      </c>
      <c r="H236" s="1" t="str">
        <f>IF(ISBLANK(Data!$F236),"",IF(Data!$F236&gt;=2,TEXT(Data!H236,"00"),""))</f>
        <v>5a</v>
      </c>
      <c r="I236" s="1" t="str">
        <f>IF(ISBLANK(Data!$F236),"",IF(Data!$F236&gt;=3,TEXT(Data!I236,"00"),""))</f>
        <v>64</v>
      </c>
      <c r="J236" s="1" t="str">
        <f>IF(ISBLANK(Data!$F236),"",IF(Data!$F236&gt;=4,TEXT(Data!J236,"00"),""))</f>
        <v>5a</v>
      </c>
      <c r="K236" s="1" t="str">
        <f>IF(ISBLANK(Data!$F236),"",IF(Data!$F236&gt;=5,TEXT(Data!K236,"00"),""))</f>
        <v>41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32</v>
      </c>
      <c r="N236" s="1" t="str">
        <f>IF(ISBLANK(Data!$F236),"",IF(Data!$F236&gt;=8,TEXT(Data!N236,"00"),""))</f>
        <v>a8</v>
      </c>
    </row>
    <row r="237" ht="14.25">
      <c r="A237" s="1">
        <f>IF(ISBLANK(Data!A237),"",Data!A237)</f>
        <v>28727</v>
      </c>
      <c r="B237" s="1">
        <f>IF(ISBLANK(Data!B237),"",Data!B237)</f>
        <v>1</v>
      </c>
      <c r="C237" s="1">
        <f>IF(ISBLANK(Data!C237),"",Data!C237)</f>
        <v>301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3</v>
      </c>
      <c r="G237" s="1" t="str">
        <f>IF(ISBLANK(Data!$F237),"",IF(Data!$F237&gt;=1,TEXT(Data!G237,"00"),""))</f>
        <v>80</v>
      </c>
      <c r="H237" s="1" t="str">
        <f>IF(ISBLANK(Data!$F237),"",IF(Data!$F237&gt;=2,TEXT(Data!H237,"00"),""))</f>
        <v>08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>
        <f>IF(ISBLANK(Data!A238),"",Data!A238)</f>
        <v>28730</v>
      </c>
      <c r="B238" s="1">
        <f>IF(ISBLANK(Data!B238),"",Data!B238)</f>
        <v>0</v>
      </c>
      <c r="C238" s="1">
        <f>IF(ISBLANK(Data!C238),"",Data!C238)</f>
        <v>204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00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28742</v>
      </c>
      <c r="B239" s="1">
        <f>IF(ISBLANK(Data!B239),"",Data!B239)</f>
        <v>0</v>
      </c>
      <c r="C239" s="1">
        <f>IF(ISBLANK(Data!C239),"",Data!C239)</f>
        <v>202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e2</v>
      </c>
      <c r="H239" s="1" t="str">
        <f>IF(ISBLANK(Data!$F239),"",IF(Data!$F239&gt;=2,TEXT(Data!H239,"00"),""))</f>
        <v>1d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01</v>
      </c>
      <c r="L239" s="1" t="str">
        <f>IF(ISBLANK(Data!$F239),"",IF(Data!$F239&gt;=6,TEXT(Data!L239,"00"),""))</f>
        <v>a1</v>
      </c>
      <c r="M239" s="1" t="str">
        <f>IF(ISBLANK(Data!$F239),"",IF(Data!$F239&gt;=7,TEXT(Data!M239,"00"),""))</f>
        <v>22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28775</v>
      </c>
      <c r="B240" s="1">
        <f>IF(ISBLANK(Data!B240),"",Data!B240)</f>
        <v>0</v>
      </c>
      <c r="C240" s="1">
        <f>IF(ISBLANK(Data!C240),"",Data!C240)</f>
        <v>401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bc</v>
      </c>
      <c r="H240" s="1" t="str">
        <f>IF(ISBLANK(Data!$F240),"",IF(Data!$F240&gt;=2,TEXT(Data!H240,"00"),""))</f>
        <v>9e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4f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28776</v>
      </c>
      <c r="B241" s="1">
        <f>IF(ISBLANK(Data!B241),"",Data!B241)</f>
        <v>1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5a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41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32</v>
      </c>
      <c r="N241" s="1" t="str">
        <f>IF(ISBLANK(Data!$F241),"",IF(Data!$F241&gt;=8,TEXT(Data!N241,"00"),""))</f>
        <v>a9</v>
      </c>
    </row>
    <row r="242" ht="14.25">
      <c r="A242" s="1">
        <f>IF(ISBLANK(Data!A242),"",Data!A242)</f>
        <v>28777</v>
      </c>
      <c r="B242" s="1">
        <f>IF(ISBLANK(Data!B242),"",Data!B242)</f>
        <v>1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88</v>
      </c>
      <c r="H242" s="1" t="str">
        <f>IF(ISBLANK(Data!$F242),"",IF(Data!$F242&gt;=2,TEXT(Data!H242,"00"),""))</f>
        <v>09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28795</v>
      </c>
      <c r="B243" s="1">
        <f>IF(ISBLANK(Data!B243),"",Data!B243)</f>
        <v>0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28806</v>
      </c>
      <c r="B244" s="1">
        <f>IF(ISBLANK(Data!B244),"",Data!B244)</f>
        <v>0</v>
      </c>
      <c r="C244" s="1">
        <f>IF(ISBLANK(Data!C244),"",Data!C244)</f>
        <v>201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6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62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28818</v>
      </c>
      <c r="B245" s="1">
        <f>IF(ISBLANK(Data!B245),"",Data!B245)</f>
        <v>0</v>
      </c>
      <c r="C245" s="1">
        <f>IF(ISBLANK(Data!C245),"",Data!C245)</f>
        <v>203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00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28826</v>
      </c>
      <c r="B246" s="1">
        <f>IF(ISBLANK(Data!B246),"",Data!B246)</f>
        <v>1</v>
      </c>
      <c r="C246" s="1">
        <f>IF(ISBLANK(Data!C246),"",Data!C246)</f>
        <v>300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03</v>
      </c>
      <c r="H246" s="1" t="str">
        <f>IF(ISBLANK(Data!$F246),"",IF(Data!$F246&gt;=2,TEXT(Data!H246,"00"),""))</f>
        <v>5a</v>
      </c>
      <c r="I246" s="1" t="str">
        <f>IF(ISBLANK(Data!$F246),"",IF(Data!$F246&gt;=3,TEXT(Data!I246,"00"),""))</f>
        <v>64</v>
      </c>
      <c r="J246" s="1" t="str">
        <f>IF(ISBLANK(Data!$F246),"",IF(Data!$F246&gt;=4,TEXT(Data!J246,"00"),""))</f>
        <v>5a</v>
      </c>
      <c r="K246" s="1" t="str">
        <f>IF(ISBLANK(Data!$F246),"",IF(Data!$F246&gt;=5,TEXT(Data!K246,"00"),""))</f>
        <v>41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32</v>
      </c>
      <c r="N246" s="1" t="str">
        <f>IF(ISBLANK(Data!$F246),"",IF(Data!$F246&gt;=8,TEXT(Data!N246,"00"),""))</f>
        <v>aa</v>
      </c>
    </row>
    <row r="247" ht="14.25">
      <c r="A247" s="1">
        <f>IF(ISBLANK(Data!A247),"",Data!A247)</f>
        <v>28827</v>
      </c>
      <c r="B247" s="1">
        <f>IF(ISBLANK(Data!B247),"",Data!B247)</f>
        <v>1</v>
      </c>
      <c r="C247" s="1">
        <f>IF(ISBLANK(Data!C247),"",Data!C247)</f>
        <v>301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3</v>
      </c>
      <c r="G247" s="1" t="str">
        <f>IF(ISBLANK(Data!$F247),"",IF(Data!$F247&gt;=1,TEXT(Data!G247,"00"),""))</f>
        <v>c6</v>
      </c>
      <c r="H247" s="1" t="str">
        <f>IF(ISBLANK(Data!$F247),"",IF(Data!$F247&gt;=2,TEXT(Data!H247,"00"),""))</f>
        <v>a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>
        <f>IF(ISBLANK(Data!A248),"",Data!A248)</f>
        <v>28875</v>
      </c>
      <c r="B248" s="1">
        <f>IF(ISBLANK(Data!B248),"",Data!B248)</f>
        <v>0</v>
      </c>
      <c r="C248" s="1">
        <f>IF(ISBLANK(Data!C248),"",Data!C248)</f>
        <v>401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bc</v>
      </c>
      <c r="H248" s="1" t="str">
        <f>IF(ISBLANK(Data!$F248),"",IF(Data!$F248&gt;=2,TEXT(Data!H248,"00"),""))</f>
        <v>9e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>00</v>
      </c>
      <c r="K248" s="1" t="str">
        <f>IF(ISBLANK(Data!$F248),"",IF(Data!$F248&gt;=5,TEXT(Data!K248,"00"),""))</f>
        <v>4f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00</v>
      </c>
      <c r="N248" s="1" t="str">
        <f>IF(ISBLANK(Data!$F248),"",IF(Data!$F248&gt;=8,TEXT(Data!N248,"00"),""))</f>
        <v>00</v>
      </c>
    </row>
    <row r="249" ht="14.25">
      <c r="A249" s="1">
        <f>IF(ISBLANK(Data!A249),"",Data!A249)</f>
        <v>28876</v>
      </c>
      <c r="B249" s="1">
        <f>IF(ISBLANK(Data!B249),"",Data!B249)</f>
        <v>1</v>
      </c>
      <c r="C249" s="1">
        <f>IF(ISBLANK(Data!C249),"",Data!C249)</f>
        <v>300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5a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41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32</v>
      </c>
      <c r="N249" s="1" t="str">
        <f>IF(ISBLANK(Data!$F249),"",IF(Data!$F249&gt;=8,TEXT(Data!N249,"00"),""))</f>
        <v>ab</v>
      </c>
    </row>
    <row r="250" ht="14.25">
      <c r="A250" s="1">
        <f>IF(ISBLANK(Data!A250),"",Data!A250)</f>
        <v>28877</v>
      </c>
      <c r="B250" s="1">
        <f>IF(ISBLANK(Data!B250),"",Data!B250)</f>
        <v>1</v>
      </c>
      <c r="C250" s="1">
        <f>IF(ISBLANK(Data!C250),"",Data!C250)</f>
        <v>301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3</v>
      </c>
      <c r="G250" s="1" t="str">
        <f>IF(ISBLANK(Data!$F250),"",IF(Data!$F250&gt;=1,TEXT(Data!G250,"00"),""))</f>
        <v>43</v>
      </c>
      <c r="H250" s="1" t="str">
        <f>IF(ISBLANK(Data!$F250),"",IF(Data!$F250&gt;=2,TEXT(Data!H250,"00"),""))</f>
        <v>b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28895</v>
      </c>
      <c r="B251" s="1">
        <f>IF(ISBLANK(Data!B251),"",Data!B251)</f>
        <v>0</v>
      </c>
      <c r="C251" s="1">
        <f>IF(ISBLANK(Data!C251),"",Data!C251)</f>
        <v>400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01</v>
      </c>
      <c r="H251" s="1" t="str">
        <f>IF(ISBLANK(Data!$F251),"",IF(Data!$F251&gt;=2,TEXT(Data!H251,"00"),""))</f>
        <v>00</v>
      </c>
      <c r="I251" s="1" t="str">
        <f>IF(ISBLANK(Data!$F251),"",IF(Data!$F251&gt;=3,TEXT(Data!I251,"00"),""))</f>
        <v>c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00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28906</v>
      </c>
      <c r="B252" s="1">
        <f>IF(ISBLANK(Data!B252),"",Data!B252)</f>
        <v>0</v>
      </c>
      <c r="C252" s="1">
        <f>IF(ISBLANK(Data!C252),"",Data!C252)</f>
        <v>201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6</v>
      </c>
      <c r="G252" s="1" t="str">
        <f>IF(ISBLANK(Data!$F252),"",IF(Data!$F252&gt;=1,TEXT(Data!G252,"00"),""))</f>
        <v>00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62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28918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28926</v>
      </c>
      <c r="B254" s="1">
        <f>IF(ISBLANK(Data!B254),"",Data!B254)</f>
        <v>1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03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41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32</v>
      </c>
      <c r="N254" s="1" t="str">
        <f>IF(ISBLANK(Data!$F254),"",IF(Data!$F254&gt;=8,TEXT(Data!N254,"00"),""))</f>
        <v>ec</v>
      </c>
    </row>
    <row r="255" ht="14.25">
      <c r="A255" s="1">
        <f>IF(ISBLANK(Data!A255),"",Data!A255)</f>
        <v>28927</v>
      </c>
      <c r="B255" s="1">
        <f>IF(ISBLANK(Data!B255),"",Data!B255)</f>
        <v>1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b5</v>
      </c>
      <c r="H255" s="1" t="str">
        <f>IF(ISBLANK(Data!$F255),"",IF(Data!$F255&gt;=2,TEXT(Data!H255,"00"),""))</f>
        <v>c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28975</v>
      </c>
      <c r="B256" s="1">
        <f>IF(ISBLANK(Data!B256),"",Data!B256)</f>
        <v>0</v>
      </c>
      <c r="C256" s="1">
        <f>IF(ISBLANK(Data!C256),"",Data!C256)</f>
        <v>401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b8</v>
      </c>
      <c r="H256" s="1" t="str">
        <f>IF(ISBLANK(Data!$F256),"",IF(Data!$F256&gt;=2,TEXT(Data!H256,"00"),""))</f>
        <v>9e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4f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28976</v>
      </c>
      <c r="B257" s="1">
        <f>IF(ISBLANK(Data!B257),"",Data!B257)</f>
        <v>1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41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32</v>
      </c>
      <c r="N257" s="1" t="str">
        <f>IF(ISBLANK(Data!$F257),"",IF(Data!$F257&gt;=8,TEXT(Data!N257,"00"),""))</f>
        <v>ed</v>
      </c>
    </row>
    <row r="258" ht="14.25">
      <c r="A258" s="1">
        <f>IF(ISBLANK(Data!A258),"",Data!A258)</f>
        <v>28977</v>
      </c>
      <c r="B258" s="1">
        <f>IF(ISBLANK(Data!B258),"",Data!B258)</f>
        <v>1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4e</v>
      </c>
      <c r="H258" s="1" t="str">
        <f>IF(ISBLANK(Data!$F258),"",IF(Data!$F258&gt;=2,TEXT(Data!H258,"00"),""))</f>
        <v>d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28995</v>
      </c>
      <c r="B259" s="1">
        <f>IF(ISBLANK(Data!B259),"",Data!B259)</f>
        <v>0</v>
      </c>
      <c r="C259" s="1">
        <f>IF(ISBLANK(Data!C259),"",Data!C259)</f>
        <v>400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01</v>
      </c>
      <c r="H259" s="1" t="str">
        <f>IF(ISBLANK(Data!$F259),"",IF(Data!$F259&gt;=2,TEXT(Data!H259,"00"),""))</f>
        <v>00</v>
      </c>
      <c r="I259" s="1" t="str">
        <f>IF(ISBLANK(Data!$F259),"",IF(Data!$F259&gt;=3,TEXT(Data!I259,"00"),""))</f>
        <v>c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00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00</v>
      </c>
      <c r="N259" s="1" t="str">
        <f>IF(ISBLANK(Data!$F259),"",IF(Data!$F259&gt;=8,TEXT(Data!N259,"00"),""))</f>
        <v>00</v>
      </c>
    </row>
    <row r="260" ht="14.25">
      <c r="A260" s="1">
        <f>IF(ISBLANK(Data!A260),"",Data!A260)</f>
        <v>29006</v>
      </c>
      <c r="B260" s="1">
        <f>IF(ISBLANK(Data!B260),"",Data!B260)</f>
        <v>0</v>
      </c>
      <c r="C260" s="1">
        <f>IF(ISBLANK(Data!C260),"",Data!C260)</f>
        <v>201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6</v>
      </c>
      <c r="G260" s="1" t="str">
        <f>IF(ISBLANK(Data!$F260),"",IF(Data!$F260&gt;=1,TEXT(Data!G260,"00"),""))</f>
        <v>00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62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29018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29026</v>
      </c>
      <c r="B262" s="1">
        <f>IF(ISBLANK(Data!B262),"",Data!B262)</f>
        <v>1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03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41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32</v>
      </c>
      <c r="N262" s="1" t="str">
        <f>IF(ISBLANK(Data!$F262),"",IF(Data!$F262&gt;=8,TEXT(Data!N262,"00"),""))</f>
        <v>ee</v>
      </c>
    </row>
    <row r="263" ht="14.25">
      <c r="A263" s="1">
        <f>IF(ISBLANK(Data!A263),"",Data!A263)</f>
        <v>29027</v>
      </c>
      <c r="B263" s="1">
        <f>IF(ISBLANK(Data!B263),"",Data!B263)</f>
        <v>1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1d</v>
      </c>
      <c r="H263" s="1" t="str">
        <f>IF(ISBLANK(Data!$F263),"",IF(Data!$F263&gt;=2,TEXT(Data!H263,"00"),""))</f>
        <v>e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29075</v>
      </c>
      <c r="B264" s="1">
        <f>IF(ISBLANK(Data!B264),"",Data!B264)</f>
        <v>0</v>
      </c>
      <c r="C264" s="1">
        <f>IF(ISBLANK(Data!C264),"",Data!C264)</f>
        <v>401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b8</v>
      </c>
      <c r="H264" s="1" t="str">
        <f>IF(ISBLANK(Data!$F264),"",IF(Data!$F264&gt;=2,TEXT(Data!H264,"00"),""))</f>
        <v>9e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4f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00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29076</v>
      </c>
      <c r="B265" s="1">
        <f>IF(ISBLANK(Data!B265),"",Data!B265)</f>
        <v>1</v>
      </c>
      <c r="C265" s="1">
        <f>IF(ISBLANK(Data!C265),"",Data!C265)</f>
        <v>300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5a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41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32</v>
      </c>
      <c r="N265" s="1" t="str">
        <f>IF(ISBLANK(Data!$F265),"",IF(Data!$F265&gt;=8,TEXT(Data!N265,"00"),""))</f>
        <v>ef</v>
      </c>
    </row>
    <row r="266" ht="14.25">
      <c r="A266" s="1">
        <f>IF(ISBLANK(Data!A266),"",Data!A266)</f>
        <v>29077</v>
      </c>
      <c r="B266" s="1">
        <f>IF(ISBLANK(Data!B266),"",Data!B266)</f>
        <v>1</v>
      </c>
      <c r="C266" s="1">
        <f>IF(ISBLANK(Data!C266),"",Data!C266)</f>
        <v>301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3</v>
      </c>
      <c r="G266" s="1" t="str">
        <f>IF(ISBLANK(Data!$F266),"",IF(Data!$F266&gt;=1,TEXT(Data!G266,"00"),""))</f>
        <v>e8</v>
      </c>
      <c r="H266" s="1" t="str">
        <f>IF(ISBLANK(Data!$F266),"",IF(Data!$F266&gt;=2,TEXT(Data!H266,"00"),""))</f>
        <v>f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29096</v>
      </c>
      <c r="B267" s="1">
        <f>IF(ISBLANK(Data!B267),"",Data!B267)</f>
        <v>0</v>
      </c>
      <c r="C267" s="1">
        <f>IF(ISBLANK(Data!C267),"",Data!C267)</f>
        <v>400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01</v>
      </c>
      <c r="H267" s="1" t="str">
        <f>IF(ISBLANK(Data!$F267),"",IF(Data!$F267&gt;=2,TEXT(Data!H267,"00"),""))</f>
        <v>00</v>
      </c>
      <c r="I267" s="1" t="str">
        <f>IF(ISBLANK(Data!$F267),"",IF(Data!$F267&gt;=3,TEXT(Data!I267,"00"),""))</f>
        <v>c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00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29106</v>
      </c>
      <c r="B268" s="1">
        <f>IF(ISBLANK(Data!B268),"",Data!B268)</f>
        <v>0</v>
      </c>
      <c r="C268" s="1">
        <f>IF(ISBLANK(Data!C268),"",Data!C268)</f>
        <v>201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6</v>
      </c>
      <c r="G268" s="1" t="str">
        <f>IF(ISBLANK(Data!$F268),"",IF(Data!$F268&gt;=1,TEXT(Data!G268,"00"),""))</f>
        <v>00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62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29118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29126</v>
      </c>
      <c r="B270" s="1">
        <f>IF(ISBLANK(Data!B270),"",Data!B270)</f>
        <v>1</v>
      </c>
      <c r="C270" s="1">
        <f>IF(ISBLANK(Data!C270),"",Data!C270)</f>
        <v>300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03</v>
      </c>
      <c r="H270" s="1" t="str">
        <f>IF(ISBLANK(Data!$F270),"",IF(Data!$F270&gt;=2,TEXT(Data!H270,"00"),""))</f>
        <v>5a</v>
      </c>
      <c r="I270" s="1" t="str">
        <f>IF(ISBLANK(Data!$F270),"",IF(Data!$F270&gt;=3,TEXT(Data!I270,"00"),""))</f>
        <v>64</v>
      </c>
      <c r="J270" s="1" t="str">
        <f>IF(ISBLANK(Data!$F270),"",IF(Data!$F270&gt;=4,TEXT(Data!J270,"00"),""))</f>
        <v>5a</v>
      </c>
      <c r="K270" s="1" t="str">
        <f>IF(ISBLANK(Data!$F270),"",IF(Data!$F270&gt;=5,TEXT(Data!K270,"00"),""))</f>
        <v>41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32</v>
      </c>
      <c r="N270" s="1" t="str">
        <f>IF(ISBLANK(Data!$F270),"",IF(Data!$F270&gt;=8,TEXT(Data!N270,"00"),""))</f>
        <v>20</v>
      </c>
    </row>
    <row r="271" ht="14.25">
      <c r="A271" s="1">
        <f>IF(ISBLANK(Data!A271),"",Data!A271)</f>
        <v>29127</v>
      </c>
      <c r="B271" s="1">
        <f>IF(ISBLANK(Data!B271),"",Data!B271)</f>
        <v>1</v>
      </c>
      <c r="C271" s="1">
        <f>IF(ISBLANK(Data!C271),"",Data!C271)</f>
        <v>301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3</v>
      </c>
      <c r="G271" s="1" t="str">
        <f>IF(ISBLANK(Data!$F271),"",IF(Data!$F271&gt;=1,TEXT(Data!G271,"00"),""))</f>
        <v>e2</v>
      </c>
      <c r="H271" s="1" t="str">
        <f>IF(ISBLANK(Data!$F271),"",IF(Data!$F271&gt;=2,TEXT(Data!H271,"00"),""))</f>
        <v>00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>
        <f>IF(ISBLANK(Data!A272),"",Data!A272)</f>
        <v>29156</v>
      </c>
      <c r="B272" s="1">
        <f>IF(ISBLANK(Data!B272),"",Data!B272)</f>
        <v>0</v>
      </c>
      <c r="C272" s="1">
        <f>IF(ISBLANK(Data!C272),"",Data!C272)</f>
        <v>403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63</v>
      </c>
      <c r="H272" s="1" t="str">
        <f>IF(ISBLANK(Data!$F272),"",IF(Data!$F272&gt;=2,TEXT(Data!H272,"00"),""))</f>
        <v>00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>00</v>
      </c>
      <c r="K272" s="1" t="str">
        <f>IF(ISBLANK(Data!$F272),"",IF(Data!$F272&gt;=5,TEXT(Data!K272,"00"),""))</f>
        <v>94</v>
      </c>
      <c r="L272" s="1" t="str">
        <f>IF(ISBLANK(Data!$F272),"",IF(Data!$F272&gt;=6,TEXT(Data!L272,"00"),""))</f>
        <v>e0</v>
      </c>
      <c r="M272" s="1" t="str">
        <f>IF(ISBLANK(Data!$F272),"",IF(Data!$F272&gt;=7,TEXT(Data!M272,"00"),""))</f>
        <v>09</v>
      </c>
      <c r="N272" s="1" t="str">
        <f>IF(ISBLANK(Data!$F272),"",IF(Data!$F272&gt;=8,TEXT(Data!N272,"00"),""))</f>
        <v>00</v>
      </c>
    </row>
    <row r="273" ht="14.25">
      <c r="A273" s="1">
        <f>IF(ISBLANK(Data!A273),"",Data!A273)</f>
        <v>29176</v>
      </c>
      <c r="B273" s="1">
        <f>IF(ISBLANK(Data!B273),"",Data!B273)</f>
        <v>0</v>
      </c>
      <c r="C273" s="1">
        <f>IF(ISBLANK(Data!C273),"",Data!C273)</f>
        <v>401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b8</v>
      </c>
      <c r="H273" s="1" t="str">
        <f>IF(ISBLANK(Data!$F273),"",IF(Data!$F273&gt;=2,TEXT(Data!H273,"00"),""))</f>
        <v>9e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4f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29176</v>
      </c>
      <c r="B274" s="1">
        <f>IF(ISBLANK(Data!B274),"",Data!B274)</f>
        <v>1</v>
      </c>
      <c r="C274" s="1">
        <f>IF(ISBLANK(Data!C274),"",Data!C274)</f>
        <v>300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5a</v>
      </c>
      <c r="I274" s="1" t="str">
        <f>IF(ISBLANK(Data!$F274),"",IF(Data!$F274&gt;=3,TEXT(Data!I274,"00"),""))</f>
        <v>64</v>
      </c>
      <c r="J274" s="1" t="str">
        <f>IF(ISBLANK(Data!$F274),"",IF(Data!$F274&gt;=4,TEXT(Data!J274,"00"),""))</f>
        <v>5a</v>
      </c>
      <c r="K274" s="1" t="str">
        <f>IF(ISBLANK(Data!$F274),"",IF(Data!$F274&gt;=5,TEXT(Data!K274,"00"),""))</f>
        <v>41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32</v>
      </c>
      <c r="N274" s="1" t="str">
        <f>IF(ISBLANK(Data!$F274),"",IF(Data!$F274&gt;=8,TEXT(Data!N274,"00"),""))</f>
        <v>21</v>
      </c>
    </row>
    <row r="275" ht="14.25">
      <c r="A275" s="1">
        <f>IF(ISBLANK(Data!A275),"",Data!A275)</f>
        <v>29177</v>
      </c>
      <c r="B275" s="1">
        <f>IF(ISBLANK(Data!B275),"",Data!B275)</f>
        <v>1</v>
      </c>
      <c r="C275" s="1">
        <f>IF(ISBLANK(Data!C275),"",Data!C275)</f>
        <v>301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3</v>
      </c>
      <c r="G275" s="1" t="str">
        <f>IF(ISBLANK(Data!$F275),"",IF(Data!$F275&gt;=1,TEXT(Data!G275,"00"),""))</f>
        <v>b3</v>
      </c>
      <c r="H275" s="1" t="str">
        <f>IF(ISBLANK(Data!$F275),"",IF(Data!$F275&gt;=2,TEXT(Data!H275,"00"),""))</f>
        <v>01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>
        <f>IF(ISBLANK(Data!A276),"",Data!A276)</f>
        <v>29196</v>
      </c>
      <c r="B276" s="1">
        <f>IF(ISBLANK(Data!B276),"",Data!B276)</f>
        <v>0</v>
      </c>
      <c r="C276" s="1">
        <f>IF(ISBLANK(Data!C276),"",Data!C276)</f>
        <v>400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01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c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00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00</v>
      </c>
      <c r="N276" s="1" t="str">
        <f>IF(ISBLANK(Data!$F276),"",IF(Data!$F276&gt;=8,TEXT(Data!N276,"00"),""))</f>
        <v>00</v>
      </c>
    </row>
    <row r="277" ht="14.25">
      <c r="A277" s="1">
        <f>IF(ISBLANK(Data!A277),"",Data!A277)</f>
        <v>29206</v>
      </c>
      <c r="B277" s="1">
        <f>IF(ISBLANK(Data!B277),"",Data!B277)</f>
        <v>0</v>
      </c>
      <c r="C277" s="1">
        <f>IF(ISBLANK(Data!C277),"",Data!C277)</f>
        <v>201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6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62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29218</v>
      </c>
      <c r="B278" s="1">
        <f>IF(ISBLANK(Data!B278),"",Data!B278)</f>
        <v>0</v>
      </c>
      <c r="C278" s="1">
        <f>IF(ISBLANK(Data!C278),"",Data!C278)</f>
        <v>203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29226</v>
      </c>
      <c r="B279" s="1">
        <f>IF(ISBLANK(Data!B279),"",Data!B279)</f>
        <v>1</v>
      </c>
      <c r="C279" s="1">
        <f>IF(ISBLANK(Data!C279),"",Data!C279)</f>
        <v>300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5a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41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32</v>
      </c>
      <c r="N279" s="1" t="str">
        <f>IF(ISBLANK(Data!$F279),"",IF(Data!$F279&gt;=8,TEXT(Data!N279,"00"),""))</f>
        <v>22</v>
      </c>
    </row>
    <row r="280" ht="14.25">
      <c r="A280" s="1">
        <f>IF(ISBLANK(Data!A280),"",Data!A280)</f>
        <v>29227</v>
      </c>
      <c r="B280" s="1">
        <f>IF(ISBLANK(Data!B280),"",Data!B280)</f>
        <v>1</v>
      </c>
      <c r="C280" s="1">
        <f>IF(ISBLANK(Data!C280),"",Data!C280)</f>
        <v>301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3</v>
      </c>
      <c r="G280" s="1" t="str">
        <f>IF(ISBLANK(Data!$F280),"",IF(Data!$F280&gt;=1,TEXT(Data!G280,"00"),""))</f>
        <v>6b</v>
      </c>
      <c r="H280" s="1" t="str">
        <f>IF(ISBLANK(Data!$F280),"",IF(Data!$F280&gt;=2,TEXT(Data!H280,"00"),""))</f>
        <v>02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29276</v>
      </c>
      <c r="B281" s="1">
        <f>IF(ISBLANK(Data!B281),"",Data!B281)</f>
        <v>0</v>
      </c>
      <c r="C281" s="1">
        <f>IF(ISBLANK(Data!C281),"",Data!C281)</f>
        <v>401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bc</v>
      </c>
      <c r="H281" s="1" t="str">
        <f>IF(ISBLANK(Data!$F281),"",IF(Data!$F281&gt;=2,TEXT(Data!H281,"00"),""))</f>
        <v>9e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4f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29276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23</v>
      </c>
    </row>
    <row r="283" ht="14.25">
      <c r="A283" s="1">
        <f>IF(ISBLANK(Data!A283),"",Data!A283)</f>
        <v>29277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96</v>
      </c>
      <c r="H283" s="1" t="str">
        <f>IF(ISBLANK(Data!$F283),"",IF(Data!$F283&gt;=2,TEXT(Data!H283,"00"),""))</f>
        <v>03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29296</v>
      </c>
      <c r="B284" s="1">
        <f>IF(ISBLANK(Data!B284),"",Data!B284)</f>
        <v>0</v>
      </c>
      <c r="C284" s="1">
        <f>IF(ISBLANK(Data!C284),"",Data!C284)</f>
        <v>400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01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c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00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00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29306</v>
      </c>
      <c r="B285" s="1">
        <f>IF(ISBLANK(Data!B285),"",Data!B285)</f>
        <v>0</v>
      </c>
      <c r="C285" s="1">
        <f>IF(ISBLANK(Data!C285),"",Data!C285)</f>
        <v>201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6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62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29318</v>
      </c>
      <c r="B286" s="1">
        <f>IF(ISBLANK(Data!B286),"",Data!B286)</f>
        <v>0</v>
      </c>
      <c r="C286" s="1">
        <f>IF(ISBLANK(Data!C286),"",Data!C286)</f>
        <v>203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00</v>
      </c>
      <c r="N286" s="1" t="str">
        <f>IF(ISBLANK(Data!$F286),"",IF(Data!$F286&gt;=8,TEXT(Data!N286,"00"),""))</f>
        <v>00</v>
      </c>
    </row>
    <row r="287" ht="14.25">
      <c r="A287" s="1">
        <f>IF(ISBLANK(Data!A287),"",Data!A287)</f>
        <v>29326</v>
      </c>
      <c r="B287" s="1">
        <f>IF(ISBLANK(Data!B287),"",Data!B287)</f>
        <v>1</v>
      </c>
      <c r="C287" s="1">
        <f>IF(ISBLANK(Data!C287),"",Data!C287)</f>
        <v>300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5a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41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32</v>
      </c>
      <c r="N287" s="1" t="str">
        <f>IF(ISBLANK(Data!$F287),"",IF(Data!$F287&gt;=8,TEXT(Data!N287,"00"),""))</f>
        <v>64</v>
      </c>
    </row>
    <row r="288" ht="14.25">
      <c r="A288" s="1">
        <f>IF(ISBLANK(Data!A288),"",Data!A288)</f>
        <v>29327</v>
      </c>
      <c r="B288" s="1">
        <f>IF(ISBLANK(Data!B288),"",Data!B288)</f>
        <v>1</v>
      </c>
      <c r="C288" s="1">
        <f>IF(ISBLANK(Data!C288),"",Data!C288)</f>
        <v>301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3</v>
      </c>
      <c r="G288" s="1" t="str">
        <f>IF(ISBLANK(Data!$F288),"",IF(Data!$F288&gt;=1,TEXT(Data!G288,"00"),""))</f>
        <v>03</v>
      </c>
      <c r="H288" s="1" t="str">
        <f>IF(ISBLANK(Data!$F288),"",IF(Data!$F288&gt;=2,TEXT(Data!H288,"00"),""))</f>
        <v>04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29376</v>
      </c>
      <c r="B289" s="1">
        <f>IF(ISBLANK(Data!B289),"",Data!B289)</f>
        <v>1</v>
      </c>
      <c r="C289" s="1">
        <f>IF(ISBLANK(Data!C289),"",Data!C289)</f>
        <v>300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5a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41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32</v>
      </c>
      <c r="N289" s="1" t="str">
        <f>IF(ISBLANK(Data!$F289),"",IF(Data!$F289&gt;=8,TEXT(Data!N289,"00"),""))</f>
        <v>65</v>
      </c>
    </row>
    <row r="290" ht="14.25">
      <c r="A290" s="1">
        <f>IF(ISBLANK(Data!A290),"",Data!A290)</f>
        <v>29376</v>
      </c>
      <c r="B290" s="1">
        <f>IF(ISBLANK(Data!B290),"",Data!B290)</f>
        <v>0</v>
      </c>
      <c r="C290" s="1">
        <f>IF(ISBLANK(Data!C290),"",Data!C290)</f>
        <v>401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bc</v>
      </c>
      <c r="H290" s="1" t="str">
        <f>IF(ISBLANK(Data!$F290),"",IF(Data!$F290&gt;=2,TEXT(Data!H290,"00"),""))</f>
        <v>9e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4f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00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29377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54</v>
      </c>
      <c r="H291" s="1" t="str">
        <f>IF(ISBLANK(Data!$F291),"",IF(Data!$F291&gt;=2,TEXT(Data!H291,"00"),""))</f>
        <v>05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29396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29406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29418</v>
      </c>
      <c r="B294" s="1">
        <f>IF(ISBLANK(Data!B294),"",Data!B294)</f>
        <v>0</v>
      </c>
      <c r="C294" s="1">
        <f>IF(ISBLANK(Data!C294),"",Data!C294)</f>
        <v>203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00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00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29426</v>
      </c>
      <c r="B295" s="1">
        <f>IF(ISBLANK(Data!B295),"",Data!B295)</f>
        <v>1</v>
      </c>
      <c r="C295" s="1">
        <f>IF(ISBLANK(Data!C295),"",Data!C295)</f>
        <v>300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5a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41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32</v>
      </c>
      <c r="N295" s="1" t="str">
        <f>IF(ISBLANK(Data!$F295),"",IF(Data!$F295&gt;=8,TEXT(Data!N295,"00"),""))</f>
        <v>66</v>
      </c>
    </row>
    <row r="296" ht="14.25">
      <c r="A296" s="1">
        <f>IF(ISBLANK(Data!A296),"",Data!A296)</f>
        <v>29427</v>
      </c>
      <c r="B296" s="1">
        <f>IF(ISBLANK(Data!B296),"",Data!B296)</f>
        <v>1</v>
      </c>
      <c r="C296" s="1">
        <f>IF(ISBLANK(Data!C296),"",Data!C296)</f>
        <v>301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3</v>
      </c>
      <c r="G296" s="1" t="str">
        <f>IF(ISBLANK(Data!$F296),"",IF(Data!$F296&gt;=1,TEXT(Data!G296,"00"),""))</f>
        <v>f5</v>
      </c>
      <c r="H296" s="1" t="str">
        <f>IF(ISBLANK(Data!$F296),"",IF(Data!$F296&gt;=2,TEXT(Data!H296,"00"),""))</f>
        <v>06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29476</v>
      </c>
      <c r="B297" s="1">
        <f>IF(ISBLANK(Data!B297),"",Data!B297)</f>
        <v>1</v>
      </c>
      <c r="C297" s="1">
        <f>IF(ISBLANK(Data!C297),"",Data!C297)</f>
        <v>300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5a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41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32</v>
      </c>
      <c r="N297" s="1" t="str">
        <f>IF(ISBLANK(Data!$F297),"",IF(Data!$F297&gt;=8,TEXT(Data!N297,"00"),""))</f>
        <v>67</v>
      </c>
    </row>
    <row r="298" ht="14.25">
      <c r="A298" s="1">
        <f>IF(ISBLANK(Data!A298),"",Data!A298)</f>
        <v>29476</v>
      </c>
      <c r="B298" s="1">
        <f>IF(ISBLANK(Data!B298),"",Data!B298)</f>
        <v>0</v>
      </c>
      <c r="C298" s="1">
        <f>IF(ISBLANK(Data!C298),"",Data!C298)</f>
        <v>401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ba</v>
      </c>
      <c r="H298" s="1" t="str">
        <f>IF(ISBLANK(Data!$F298),"",IF(Data!$F298&gt;=2,TEXT(Data!H298,"00"),""))</f>
        <v>9e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>00</v>
      </c>
      <c r="K298" s="1" t="str">
        <f>IF(ISBLANK(Data!$F298),"",IF(Data!$F298&gt;=5,TEXT(Data!K298,"00"),""))</f>
        <v>4e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00</v>
      </c>
      <c r="N298" s="1" t="str">
        <f>IF(ISBLANK(Data!$F298),"",IF(Data!$F298&gt;=8,TEXT(Data!N298,"00"),""))</f>
        <v>00</v>
      </c>
    </row>
    <row r="299" ht="14.25">
      <c r="A299" s="1">
        <f>IF(ISBLANK(Data!A299),"",Data!A299)</f>
        <v>29477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b8</v>
      </c>
      <c r="H299" s="1" t="str">
        <f>IF(ISBLANK(Data!$F299),"",IF(Data!$F299&gt;=2,TEXT(Data!H299,"00"),""))</f>
        <v>07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29496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29506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29518</v>
      </c>
      <c r="B302" s="1">
        <f>IF(ISBLANK(Data!B302),"",Data!B302)</f>
        <v>0</v>
      </c>
      <c r="C302" s="1">
        <f>IF(ISBLANK(Data!C302),"",Data!C302)</f>
        <v>203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00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00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29526</v>
      </c>
      <c r="B303" s="1">
        <f>IF(ISBLANK(Data!B303),"",Data!B303)</f>
        <v>1</v>
      </c>
      <c r="C303" s="1">
        <f>IF(ISBLANK(Data!C303),"",Data!C303)</f>
        <v>300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5a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41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32</v>
      </c>
      <c r="N303" s="1" t="str">
        <f>IF(ISBLANK(Data!$F303),"",IF(Data!$F303&gt;=8,TEXT(Data!N303,"00"),""))</f>
        <v>a8</v>
      </c>
    </row>
    <row r="304" ht="14.25">
      <c r="A304" s="1">
        <f>IF(ISBLANK(Data!A304),"",Data!A304)</f>
        <v>29527</v>
      </c>
      <c r="B304" s="1">
        <f>IF(ISBLANK(Data!B304),"",Data!B304)</f>
        <v>1</v>
      </c>
      <c r="C304" s="1">
        <f>IF(ISBLANK(Data!C304),"",Data!C304)</f>
        <v>301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3</v>
      </c>
      <c r="G304" s="1" t="str">
        <f>IF(ISBLANK(Data!$F304),"",IF(Data!$F304&gt;=1,TEXT(Data!G304,"00"),""))</f>
        <v>80</v>
      </c>
      <c r="H304" s="1" t="str">
        <f>IF(ISBLANK(Data!$F304),"",IF(Data!$F304&gt;=2,TEXT(Data!H304,"00"),""))</f>
        <v>08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29576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5a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41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32</v>
      </c>
      <c r="N305" s="1" t="str">
        <f>IF(ISBLANK(Data!$F305),"",IF(Data!$F305&gt;=8,TEXT(Data!N305,"00"),""))</f>
        <v>a9</v>
      </c>
    </row>
    <row r="306" ht="14.25">
      <c r="A306" s="1">
        <f>IF(ISBLANK(Data!A306),"",Data!A306)</f>
        <v>29576</v>
      </c>
      <c r="B306" s="1">
        <f>IF(ISBLANK(Data!B306),"",Data!B306)</f>
        <v>0</v>
      </c>
      <c r="C306" s="1">
        <f>IF(ISBLANK(Data!C306),"",Data!C306)</f>
        <v>401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ba</v>
      </c>
      <c r="H306" s="1" t="str">
        <f>IF(ISBLANK(Data!$F306),"",IF(Data!$F306&gt;=2,TEXT(Data!H306,"00"),""))</f>
        <v>9e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>00</v>
      </c>
      <c r="K306" s="1" t="str">
        <f>IF(ISBLANK(Data!$F306),"",IF(Data!$F306&gt;=5,TEXT(Data!K306,"00"),""))</f>
        <v>4e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00</v>
      </c>
      <c r="N306" s="1" t="str">
        <f>IF(ISBLANK(Data!$F306),"",IF(Data!$F306&gt;=8,TEXT(Data!N306,"00"),""))</f>
        <v>00</v>
      </c>
    </row>
    <row r="307" ht="14.25">
      <c r="A307" s="1">
        <f>IF(ISBLANK(Data!A307),"",Data!A307)</f>
        <v>29577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88</v>
      </c>
      <c r="H307" s="1" t="str">
        <f>IF(ISBLANK(Data!$F307),"",IF(Data!$F307&gt;=2,TEXT(Data!H307,"00"),""))</f>
        <v>09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29596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29606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29618</v>
      </c>
      <c r="B310" s="1">
        <f>IF(ISBLANK(Data!B310),"",Data!B310)</f>
        <v>0</v>
      </c>
      <c r="C310" s="1">
        <f>IF(ISBLANK(Data!C310),"",Data!C310)</f>
        <v>203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00</v>
      </c>
      <c r="H310" s="1" t="str">
        <f>IF(ISBLANK(Data!$F310),"",IF(Data!$F310&gt;=2,TEXT(Data!H310,"00"),""))</f>
        <v>00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00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29626</v>
      </c>
      <c r="B311" s="1">
        <f>IF(ISBLANK(Data!B311),"",Data!B311)</f>
        <v>1</v>
      </c>
      <c r="C311" s="1">
        <f>IF(ISBLANK(Data!C311),"",Data!C311)</f>
        <v>300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5a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41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32</v>
      </c>
      <c r="N311" s="1" t="str">
        <f>IF(ISBLANK(Data!$F311),"",IF(Data!$F311&gt;=8,TEXT(Data!N311,"00"),""))</f>
        <v>aa</v>
      </c>
    </row>
    <row r="312" ht="14.25">
      <c r="A312" s="1">
        <f>IF(ISBLANK(Data!A312),"",Data!A312)</f>
        <v>29627</v>
      </c>
      <c r="B312" s="1">
        <f>IF(ISBLANK(Data!B312),"",Data!B312)</f>
        <v>1</v>
      </c>
      <c r="C312" s="1">
        <f>IF(ISBLANK(Data!C312),"",Data!C312)</f>
        <v>301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3</v>
      </c>
      <c r="G312" s="1" t="str">
        <f>IF(ISBLANK(Data!$F312),"",IF(Data!$F312&gt;=1,TEXT(Data!G312,"00"),""))</f>
        <v>c6</v>
      </c>
      <c r="H312" s="1" t="str">
        <f>IF(ISBLANK(Data!$F312),"",IF(Data!$F312&gt;=2,TEXT(Data!H312,"00"),""))</f>
        <v>a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29656</v>
      </c>
      <c r="B313" s="1">
        <f>IF(ISBLANK(Data!B313),"",Data!B313)</f>
        <v>0</v>
      </c>
      <c r="C313" s="1">
        <f>IF(ISBLANK(Data!C313),"",Data!C313)</f>
        <v>402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5d</v>
      </c>
      <c r="H313" s="1" t="str">
        <f>IF(ISBLANK(Data!$F313),"",IF(Data!$F313&gt;=2,TEXT(Data!H313,"00"),""))</f>
        <v>00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f8</v>
      </c>
      <c r="L313" s="1" t="str">
        <f>IF(ISBLANK(Data!$F313),"",IF(Data!$F313&gt;=6,TEXT(Data!L313,"00"),""))</f>
        <v>1c</v>
      </c>
      <c r="M313" s="1" t="str">
        <f>IF(ISBLANK(Data!$F313),"",IF(Data!$F313&gt;=7,TEXT(Data!M313,"00"),""))</f>
        <v>09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29676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ab</v>
      </c>
    </row>
    <row r="315" ht="14.25">
      <c r="A315" s="1">
        <f>IF(ISBLANK(Data!A315),"",Data!A315)</f>
        <v>29676</v>
      </c>
      <c r="B315" s="1">
        <f>IF(ISBLANK(Data!B315),"",Data!B315)</f>
        <v>0</v>
      </c>
      <c r="C315" s="1">
        <f>IF(ISBLANK(Data!C315),"",Data!C315)</f>
        <v>401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ba</v>
      </c>
      <c r="H315" s="1" t="str">
        <f>IF(ISBLANK(Data!$F315),"",IF(Data!$F315&gt;=2,TEXT(Data!H315,"00"),""))</f>
        <v>9e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4e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29677</v>
      </c>
      <c r="B316" s="1">
        <f>IF(ISBLANK(Data!B316),"",Data!B316)</f>
        <v>1</v>
      </c>
      <c r="C316" s="1">
        <f>IF(ISBLANK(Data!C316),"",Data!C316)</f>
        <v>301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3</v>
      </c>
      <c r="G316" s="1" t="str">
        <f>IF(ISBLANK(Data!$F316),"",IF(Data!$F316&gt;=1,TEXT(Data!G316,"00"),""))</f>
        <v>43</v>
      </c>
      <c r="H316" s="1" t="str">
        <f>IF(ISBLANK(Data!$F316),"",IF(Data!$F316&gt;=2,TEXT(Data!H316,"00"),""))</f>
        <v>b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29696</v>
      </c>
      <c r="B317" s="1">
        <f>IF(ISBLANK(Data!B317),"",Data!B317)</f>
        <v>0</v>
      </c>
      <c r="C317" s="1">
        <f>IF(ISBLANK(Data!C317),"",Data!C317)</f>
        <v>400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8</v>
      </c>
      <c r="G317" s="1" t="str">
        <f>IF(ISBLANK(Data!$F317),"",IF(Data!$F317&gt;=1,TEXT(Data!G317,"00"),""))</f>
        <v>01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c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00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00</v>
      </c>
      <c r="N317" s="1" t="str">
        <f>IF(ISBLANK(Data!$F317),"",IF(Data!$F317&gt;=8,TEXT(Data!N317,"00"),""))</f>
        <v>00</v>
      </c>
    </row>
    <row r="318" ht="14.25">
      <c r="A318" s="1">
        <f>IF(ISBLANK(Data!A318),"",Data!A318)</f>
        <v>29706</v>
      </c>
      <c r="B318" s="1">
        <f>IF(ISBLANK(Data!B318),"",Data!B318)</f>
        <v>0</v>
      </c>
      <c r="C318" s="1">
        <f>IF(ISBLANK(Data!C318),"",Data!C318)</f>
        <v>201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6</v>
      </c>
      <c r="G318" s="1" t="str">
        <f>IF(ISBLANK(Data!$F318),"",IF(Data!$F318&gt;=1,TEXT(Data!G318,"00"),""))</f>
        <v>00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62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29718</v>
      </c>
      <c r="B319" s="1">
        <f>IF(ISBLANK(Data!B319),"",Data!B319)</f>
        <v>0</v>
      </c>
      <c r="C319" s="1">
        <f>IF(ISBLANK(Data!C319),"",Data!C319)</f>
        <v>203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8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00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00</v>
      </c>
      <c r="N319" s="1" t="str">
        <f>IF(ISBLANK(Data!$F319),"",IF(Data!$F319&gt;=8,TEXT(Data!N319,"00"),""))</f>
        <v>00</v>
      </c>
    </row>
    <row r="320" ht="14.25">
      <c r="A320" s="1">
        <f>IF(ISBLANK(Data!A320),"",Data!A320)</f>
        <v>29726</v>
      </c>
      <c r="B320" s="1">
        <f>IF(ISBLANK(Data!B320),"",Data!B320)</f>
        <v>1</v>
      </c>
      <c r="C320" s="1">
        <f>IF(ISBLANK(Data!C320),"",Data!C320)</f>
        <v>300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03</v>
      </c>
      <c r="H320" s="1" t="str">
        <f>IF(ISBLANK(Data!$F320),"",IF(Data!$F320&gt;=2,TEXT(Data!H320,"00"),""))</f>
        <v>5a</v>
      </c>
      <c r="I320" s="1" t="str">
        <f>IF(ISBLANK(Data!$F320),"",IF(Data!$F320&gt;=3,TEXT(Data!I320,"00"),""))</f>
        <v>64</v>
      </c>
      <c r="J320" s="1" t="str">
        <f>IF(ISBLANK(Data!$F320),"",IF(Data!$F320&gt;=4,TEXT(Data!J320,"00"),""))</f>
        <v>5a</v>
      </c>
      <c r="K320" s="1" t="str">
        <f>IF(ISBLANK(Data!$F320),"",IF(Data!$F320&gt;=5,TEXT(Data!K320,"00"),""))</f>
        <v>41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32</v>
      </c>
      <c r="N320" s="1" t="str">
        <f>IF(ISBLANK(Data!$F320),"",IF(Data!$F320&gt;=8,TEXT(Data!N320,"00"),""))</f>
        <v>ec</v>
      </c>
    </row>
    <row r="321" ht="14.25">
      <c r="A321" s="1">
        <f>IF(ISBLANK(Data!A321),"",Data!A321)</f>
        <v>29727</v>
      </c>
      <c r="B321" s="1">
        <f>IF(ISBLANK(Data!B321),"",Data!B321)</f>
        <v>1</v>
      </c>
      <c r="C321" s="1">
        <f>IF(ISBLANK(Data!C321),"",Data!C321)</f>
        <v>301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3</v>
      </c>
      <c r="G321" s="1" t="str">
        <f>IF(ISBLANK(Data!$F321),"",IF(Data!$F321&gt;=1,TEXT(Data!G321,"00"),""))</f>
        <v>b5</v>
      </c>
      <c r="H321" s="1" t="str">
        <f>IF(ISBLANK(Data!$F321),"",IF(Data!$F321&gt;=2,TEXT(Data!H321,"00"),""))</f>
        <v>c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>
        <f>IF(ISBLANK(Data!A322),"",Data!A322)</f>
        <v>29730</v>
      </c>
      <c r="B322" s="1">
        <f>IF(ISBLANK(Data!B322),"",Data!B322)</f>
        <v>0</v>
      </c>
      <c r="C322" s="1">
        <f>IF(ISBLANK(Data!C322),"",Data!C322)</f>
        <v>204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00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29742</v>
      </c>
      <c r="B323" s="1">
        <f>IF(ISBLANK(Data!B323),"",Data!B323)</f>
        <v>0</v>
      </c>
      <c r="C323" s="1">
        <f>IF(ISBLANK(Data!C323),"",Data!C323)</f>
        <v>202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e2</v>
      </c>
      <c r="H323" s="1" t="str">
        <f>IF(ISBLANK(Data!$F323),"",IF(Data!$F323&gt;=2,TEXT(Data!H323,"00"),""))</f>
        <v>1d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01</v>
      </c>
      <c r="L323" s="1" t="str">
        <f>IF(ISBLANK(Data!$F323),"",IF(Data!$F323&gt;=6,TEXT(Data!L323,"00"),""))</f>
        <v>a1</v>
      </c>
      <c r="M323" s="1" t="str">
        <f>IF(ISBLANK(Data!$F323),"",IF(Data!$F323&gt;=7,TEXT(Data!M323,"00"),""))</f>
        <v>22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29776</v>
      </c>
      <c r="B324" s="1">
        <f>IF(ISBLANK(Data!B324),"",Data!B324)</f>
        <v>1</v>
      </c>
      <c r="C324" s="1">
        <f>IF(ISBLANK(Data!C324),"",Data!C324)</f>
        <v>300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03</v>
      </c>
      <c r="H324" s="1" t="str">
        <f>IF(ISBLANK(Data!$F324),"",IF(Data!$F324&gt;=2,TEXT(Data!H324,"00"),""))</f>
        <v>5a</v>
      </c>
      <c r="I324" s="1" t="str">
        <f>IF(ISBLANK(Data!$F324),"",IF(Data!$F324&gt;=3,TEXT(Data!I324,"00"),""))</f>
        <v>64</v>
      </c>
      <c r="J324" s="1" t="str">
        <f>IF(ISBLANK(Data!$F324),"",IF(Data!$F324&gt;=4,TEXT(Data!J324,"00"),""))</f>
        <v>5a</v>
      </c>
      <c r="K324" s="1" t="str">
        <f>IF(ISBLANK(Data!$F324),"",IF(Data!$F324&gt;=5,TEXT(Data!K324,"00"),""))</f>
        <v>41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32</v>
      </c>
      <c r="N324" s="1" t="str">
        <f>IF(ISBLANK(Data!$F324),"",IF(Data!$F324&gt;=8,TEXT(Data!N324,"00"),""))</f>
        <v>ed</v>
      </c>
    </row>
    <row r="325" ht="14.25">
      <c r="A325" s="1">
        <f>IF(ISBLANK(Data!A325),"",Data!A325)</f>
        <v>29776</v>
      </c>
      <c r="B325" s="1">
        <f>IF(ISBLANK(Data!B325),"",Data!B325)</f>
        <v>0</v>
      </c>
      <c r="C325" s="1">
        <f>IF(ISBLANK(Data!C325),"",Data!C325)</f>
        <v>401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8</v>
      </c>
      <c r="G325" s="1" t="str">
        <f>IF(ISBLANK(Data!$F325),"",IF(Data!$F325&gt;=1,TEXT(Data!G325,"00"),""))</f>
        <v>bc</v>
      </c>
      <c r="H325" s="1" t="str">
        <f>IF(ISBLANK(Data!$F325),"",IF(Data!$F325&gt;=2,TEXT(Data!H325,"00"),""))</f>
        <v>9e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4e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00</v>
      </c>
      <c r="N325" s="1" t="str">
        <f>IF(ISBLANK(Data!$F325),"",IF(Data!$F325&gt;=8,TEXT(Data!N325,"00"),""))</f>
        <v>00</v>
      </c>
    </row>
    <row r="326" ht="14.25">
      <c r="A326" s="1">
        <f>IF(ISBLANK(Data!A326),"",Data!A326)</f>
        <v>29777</v>
      </c>
      <c r="B326" s="1">
        <f>IF(ISBLANK(Data!B326),"",Data!B326)</f>
        <v>1</v>
      </c>
      <c r="C326" s="1">
        <f>IF(ISBLANK(Data!C326),"",Data!C326)</f>
        <v>301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3</v>
      </c>
      <c r="G326" s="1" t="str">
        <f>IF(ISBLANK(Data!$F326),"",IF(Data!$F326&gt;=1,TEXT(Data!G326,"00"),""))</f>
        <v>4e</v>
      </c>
      <c r="H326" s="1" t="str">
        <f>IF(ISBLANK(Data!$F326),"",IF(Data!$F326&gt;=2,TEXT(Data!H326,"00"),""))</f>
        <v>d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29796</v>
      </c>
      <c r="B327" s="1">
        <f>IF(ISBLANK(Data!B327),"",Data!B327)</f>
        <v>0</v>
      </c>
      <c r="C327" s="1">
        <f>IF(ISBLANK(Data!C327),"",Data!C327)</f>
        <v>400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01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c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00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00</v>
      </c>
      <c r="N327" s="1" t="str">
        <f>IF(ISBLANK(Data!$F327),"",IF(Data!$F327&gt;=8,TEXT(Data!N327,"00"),""))</f>
        <v>00</v>
      </c>
    </row>
    <row r="328" ht="14.25">
      <c r="A328" s="1">
        <f>IF(ISBLANK(Data!A328),"",Data!A328)</f>
        <v>29806</v>
      </c>
      <c r="B328" s="1">
        <f>IF(ISBLANK(Data!B328),"",Data!B328)</f>
        <v>0</v>
      </c>
      <c r="C328" s="1">
        <f>IF(ISBLANK(Data!C328),"",Data!C328)</f>
        <v>201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6</v>
      </c>
      <c r="G328" s="1" t="str">
        <f>IF(ISBLANK(Data!$F328),"",IF(Data!$F328&gt;=1,TEXT(Data!G328,"00"),""))</f>
        <v>00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62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29818</v>
      </c>
      <c r="B329" s="1">
        <f>IF(ISBLANK(Data!B329),"",Data!B329)</f>
        <v>0</v>
      </c>
      <c r="C329" s="1">
        <f>IF(ISBLANK(Data!C329),"",Data!C329)</f>
        <v>203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00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29826</v>
      </c>
      <c r="B330" s="1">
        <f>IF(ISBLANK(Data!B330),"",Data!B330)</f>
        <v>1</v>
      </c>
      <c r="C330" s="1">
        <f>IF(ISBLANK(Data!C330),"",Data!C330)</f>
        <v>300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03</v>
      </c>
      <c r="H330" s="1" t="str">
        <f>IF(ISBLANK(Data!$F330),"",IF(Data!$F330&gt;=2,TEXT(Data!H330,"00"),""))</f>
        <v>5a</v>
      </c>
      <c r="I330" s="1" t="str">
        <f>IF(ISBLANK(Data!$F330),"",IF(Data!$F330&gt;=3,TEXT(Data!I330,"00"),""))</f>
        <v>64</v>
      </c>
      <c r="J330" s="1" t="str">
        <f>IF(ISBLANK(Data!$F330),"",IF(Data!$F330&gt;=4,TEXT(Data!J330,"00"),""))</f>
        <v>5a</v>
      </c>
      <c r="K330" s="1" t="str">
        <f>IF(ISBLANK(Data!$F330),"",IF(Data!$F330&gt;=5,TEXT(Data!K330,"00"),""))</f>
        <v>41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32</v>
      </c>
      <c r="N330" s="1" t="str">
        <f>IF(ISBLANK(Data!$F330),"",IF(Data!$F330&gt;=8,TEXT(Data!N330,"00"),""))</f>
        <v>ee</v>
      </c>
    </row>
    <row r="331" ht="14.25">
      <c r="A331" s="1">
        <f>IF(ISBLANK(Data!A331),"",Data!A331)</f>
        <v>29827</v>
      </c>
      <c r="B331" s="1">
        <f>IF(ISBLANK(Data!B331),"",Data!B331)</f>
        <v>1</v>
      </c>
      <c r="C331" s="1">
        <f>IF(ISBLANK(Data!C331),"",Data!C331)</f>
        <v>301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3</v>
      </c>
      <c r="G331" s="1" t="str">
        <f>IF(ISBLANK(Data!$F331),"",IF(Data!$F331&gt;=1,TEXT(Data!G331,"00"),""))</f>
        <v>1d</v>
      </c>
      <c r="H331" s="1" t="str">
        <f>IF(ISBLANK(Data!$F331),"",IF(Data!$F331&gt;=2,TEXT(Data!H331,"00"),""))</f>
        <v>e</v>
      </c>
      <c r="I331" s="1" t="str">
        <f>IF(ISBLANK(Data!$F331),"",IF(Data!$F331&gt;=3,TEXT(Data!I331,"00"),""))</f>
        <v>00</v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>
        <f>IF(ISBLANK(Data!A332),"",Data!A332)</f>
        <v>29876</v>
      </c>
      <c r="B332" s="1">
        <f>IF(ISBLANK(Data!B332),"",Data!B332)</f>
        <v>1</v>
      </c>
      <c r="C332" s="1">
        <f>IF(ISBLANK(Data!C332),"",Data!C332)</f>
        <v>300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8</v>
      </c>
      <c r="G332" s="1" t="str">
        <f>IF(ISBLANK(Data!$F332),"",IF(Data!$F332&gt;=1,TEXT(Data!G332,"00"),""))</f>
        <v>03</v>
      </c>
      <c r="H332" s="1" t="str">
        <f>IF(ISBLANK(Data!$F332),"",IF(Data!$F332&gt;=2,TEXT(Data!H332,"00"),""))</f>
        <v>5a</v>
      </c>
      <c r="I332" s="1" t="str">
        <f>IF(ISBLANK(Data!$F332),"",IF(Data!$F332&gt;=3,TEXT(Data!I332,"00"),""))</f>
        <v>64</v>
      </c>
      <c r="J332" s="1" t="str">
        <f>IF(ISBLANK(Data!$F332),"",IF(Data!$F332&gt;=4,TEXT(Data!J332,"00"),""))</f>
        <v>5a</v>
      </c>
      <c r="K332" s="1" t="str">
        <f>IF(ISBLANK(Data!$F332),"",IF(Data!$F332&gt;=5,TEXT(Data!K332,"00"),""))</f>
        <v>41</v>
      </c>
      <c r="L332" s="1" t="str">
        <f>IF(ISBLANK(Data!$F332),"",IF(Data!$F332&gt;=6,TEXT(Data!L332,"00"),""))</f>
        <v>00</v>
      </c>
      <c r="M332" s="1" t="str">
        <f>IF(ISBLANK(Data!$F332),"",IF(Data!$F332&gt;=7,TEXT(Data!M332,"00"),""))</f>
        <v>32</v>
      </c>
      <c r="N332" s="1" t="str">
        <f>IF(ISBLANK(Data!$F332),"",IF(Data!$F332&gt;=8,TEXT(Data!N332,"00"),""))</f>
        <v>ef</v>
      </c>
    </row>
    <row r="333" ht="14.25">
      <c r="A333" s="1">
        <f>IF(ISBLANK(Data!A333),"",Data!A333)</f>
        <v>29876</v>
      </c>
      <c r="B333" s="1">
        <f>IF(ISBLANK(Data!B333),"",Data!B333)</f>
        <v>0</v>
      </c>
      <c r="C333" s="1">
        <f>IF(ISBLANK(Data!C333),"",Data!C333)</f>
        <v>401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bc</v>
      </c>
      <c r="H333" s="1" t="str">
        <f>IF(ISBLANK(Data!$F333),"",IF(Data!$F333&gt;=2,TEXT(Data!H333,"00"),""))</f>
        <v>9e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4e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29877</v>
      </c>
      <c r="B334" s="1">
        <f>IF(ISBLANK(Data!B334),"",Data!B334)</f>
        <v>1</v>
      </c>
      <c r="C334" s="1">
        <f>IF(ISBLANK(Data!C334),"",Data!C334)</f>
        <v>301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3</v>
      </c>
      <c r="G334" s="1" t="str">
        <f>IF(ISBLANK(Data!$F334),"",IF(Data!$F334&gt;=1,TEXT(Data!G334,"00"),""))</f>
        <v>e8</v>
      </c>
      <c r="H334" s="1" t="str">
        <f>IF(ISBLANK(Data!$F334),"",IF(Data!$F334&gt;=2,TEXT(Data!H334,"00"),""))</f>
        <v>f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29896</v>
      </c>
      <c r="B335" s="1">
        <f>IF(ISBLANK(Data!B335),"",Data!B335)</f>
        <v>0</v>
      </c>
      <c r="C335" s="1">
        <f>IF(ISBLANK(Data!C335),"",Data!C335)</f>
        <v>400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01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c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00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29906</v>
      </c>
      <c r="B336" s="1">
        <f>IF(ISBLANK(Data!B336),"",Data!B336)</f>
        <v>0</v>
      </c>
      <c r="C336" s="1">
        <f>IF(ISBLANK(Data!C336),"",Data!C336)</f>
        <v>201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6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62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29918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29926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41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32</v>
      </c>
      <c r="N338" s="1" t="str">
        <f>IF(ISBLANK(Data!$F338),"",IF(Data!$F338&gt;=8,TEXT(Data!N338,"00"),""))</f>
        <v>20</v>
      </c>
    </row>
    <row r="339" ht="14.25">
      <c r="A339" s="1">
        <f>IF(ISBLANK(Data!A339),"",Data!A339)</f>
        <v>29927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e2</v>
      </c>
      <c r="H339" s="1" t="str">
        <f>IF(ISBLANK(Data!$F339),"",IF(Data!$F339&gt;=2,TEXT(Data!H339,"00"),""))</f>
        <v>00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29976</v>
      </c>
      <c r="B340" s="1">
        <f>IF(ISBLANK(Data!B340),"",Data!B340)</f>
        <v>1</v>
      </c>
      <c r="C340" s="1">
        <f>IF(ISBLANK(Data!C340),"",Data!C340)</f>
        <v>300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5a</v>
      </c>
      <c r="I340" s="1" t="str">
        <f>IF(ISBLANK(Data!$F340),"",IF(Data!$F340&gt;=3,TEXT(Data!I340,"00"),""))</f>
        <v>64</v>
      </c>
      <c r="J340" s="1" t="str">
        <f>IF(ISBLANK(Data!$F340),"",IF(Data!$F340&gt;=4,TEXT(Data!J340,"00"),""))</f>
        <v>5a</v>
      </c>
      <c r="K340" s="1" t="str">
        <f>IF(ISBLANK(Data!$F340),"",IF(Data!$F340&gt;=5,TEXT(Data!K340,"00"),""))</f>
        <v>41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>32</v>
      </c>
      <c r="N340" s="1" t="str">
        <f>IF(ISBLANK(Data!$F340),"",IF(Data!$F340&gt;=8,TEXT(Data!N340,"00"),""))</f>
        <v>21</v>
      </c>
    </row>
    <row r="341" ht="14.25">
      <c r="A341" s="1">
        <f>IF(ISBLANK(Data!A341),"",Data!A341)</f>
        <v>29976</v>
      </c>
      <c r="B341" s="1">
        <f>IF(ISBLANK(Data!B341),"",Data!B341)</f>
        <v>0</v>
      </c>
      <c r="C341" s="1">
        <f>IF(ISBLANK(Data!C341),"",Data!C341)</f>
        <v>401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bc</v>
      </c>
      <c r="H341" s="1" t="str">
        <f>IF(ISBLANK(Data!$F341),"",IF(Data!$F341&gt;=2,TEXT(Data!H341,"00"),""))</f>
        <v>9e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4f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29977</v>
      </c>
      <c r="B342" s="1">
        <f>IF(ISBLANK(Data!B342),"",Data!B342)</f>
        <v>1</v>
      </c>
      <c r="C342" s="1">
        <f>IF(ISBLANK(Data!C342),"",Data!C342)</f>
        <v>301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3</v>
      </c>
      <c r="G342" s="1" t="str">
        <f>IF(ISBLANK(Data!$F342),"",IF(Data!$F342&gt;=1,TEXT(Data!G342,"00"),""))</f>
        <v>b3</v>
      </c>
      <c r="H342" s="1" t="str">
        <f>IF(ISBLANK(Data!$F342),"",IF(Data!$F342&gt;=2,TEXT(Data!H342,"00"),""))</f>
        <v>01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29996</v>
      </c>
      <c r="B343" s="1">
        <f>IF(ISBLANK(Data!B343),"",Data!B343)</f>
        <v>0</v>
      </c>
      <c r="C343" s="1">
        <f>IF(ISBLANK(Data!C343),"",Data!C343)</f>
        <v>400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01</v>
      </c>
      <c r="H343" s="1" t="str">
        <f>IF(ISBLANK(Data!$F343),"",IF(Data!$F343&gt;=2,TEXT(Data!H343,"00"),""))</f>
        <v>00</v>
      </c>
      <c r="I343" s="1" t="str">
        <f>IF(ISBLANK(Data!$F343),"",IF(Data!$F343&gt;=3,TEXT(Data!I343,"00"),""))</f>
        <v>c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00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30006</v>
      </c>
      <c r="B344" s="1">
        <f>IF(ISBLANK(Data!B344),"",Data!B344)</f>
        <v>0</v>
      </c>
      <c r="C344" s="1">
        <f>IF(ISBLANK(Data!C344),"",Data!C344)</f>
        <v>201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6</v>
      </c>
      <c r="G344" s="1" t="str">
        <f>IF(ISBLANK(Data!$F344),"",IF(Data!$F344&gt;=1,TEXT(Data!G344,"00"),""))</f>
        <v>00</v>
      </c>
      <c r="H344" s="1" t="str">
        <f>IF(ISBLANK(Data!$F344),"",IF(Data!$F344&gt;=2,TEXT(Data!H344,"00"),""))</f>
        <v>00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62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30018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30026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03</v>
      </c>
      <c r="H346" s="1" t="str">
        <f>IF(ISBLANK(Data!$F346),"",IF(Data!$F346&gt;=2,TEXT(Data!H346,"00"),""))</f>
        <v>5a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41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32</v>
      </c>
      <c r="N346" s="1" t="str">
        <f>IF(ISBLANK(Data!$F346),"",IF(Data!$F346&gt;=8,TEXT(Data!N346,"00"),""))</f>
        <v>22</v>
      </c>
    </row>
    <row r="347" ht="14.25">
      <c r="A347" s="1">
        <f>IF(ISBLANK(Data!A347),"",Data!A347)</f>
        <v>30027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6b</v>
      </c>
      <c r="H347" s="1" t="str">
        <f>IF(ISBLANK(Data!$F347),"",IF(Data!$F347&gt;=2,TEXT(Data!H347,"00"),""))</f>
        <v>02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30076</v>
      </c>
      <c r="B348" s="1">
        <f>IF(ISBLANK(Data!B348),"",Data!B348)</f>
        <v>1</v>
      </c>
      <c r="C348" s="1">
        <f>IF(ISBLANK(Data!C348),"",Data!C348)</f>
        <v>300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03</v>
      </c>
      <c r="H348" s="1" t="str">
        <f>IF(ISBLANK(Data!$F348),"",IF(Data!$F348&gt;=2,TEXT(Data!H348,"00"),""))</f>
        <v>5a</v>
      </c>
      <c r="I348" s="1" t="str">
        <f>IF(ISBLANK(Data!$F348),"",IF(Data!$F348&gt;=3,TEXT(Data!I348,"00"),""))</f>
        <v>64</v>
      </c>
      <c r="J348" s="1" t="str">
        <f>IF(ISBLANK(Data!$F348),"",IF(Data!$F348&gt;=4,TEXT(Data!J348,"00"),""))</f>
        <v>5a</v>
      </c>
      <c r="K348" s="1" t="str">
        <f>IF(ISBLANK(Data!$F348),"",IF(Data!$F348&gt;=5,TEXT(Data!K348,"00"),""))</f>
        <v>41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32</v>
      </c>
      <c r="N348" s="1" t="str">
        <f>IF(ISBLANK(Data!$F348),"",IF(Data!$F348&gt;=8,TEXT(Data!N348,"00"),""))</f>
        <v>23</v>
      </c>
    </row>
    <row r="349" ht="14.25">
      <c r="A349" s="1">
        <f>IF(ISBLANK(Data!A349),"",Data!A349)</f>
        <v>30077</v>
      </c>
      <c r="B349" s="1">
        <f>IF(ISBLANK(Data!B349),"",Data!B349)</f>
        <v>0</v>
      </c>
      <c r="C349" s="1">
        <f>IF(ISBLANK(Data!C349),"",Data!C349)</f>
        <v>401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bc</v>
      </c>
      <c r="H349" s="1" t="str">
        <f>IF(ISBLANK(Data!$F349),"",IF(Data!$F349&gt;=2,TEXT(Data!H349,"00"),""))</f>
        <v>9e</v>
      </c>
      <c r="I349" s="1" t="str">
        <f>IF(ISBLANK(Data!$F349),"",IF(Data!$F349&gt;=3,TEXT(Data!I349,"00"),""))</f>
        <v>00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4f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30077</v>
      </c>
      <c r="B350" s="1">
        <f>IF(ISBLANK(Data!B350),"",Data!B350)</f>
        <v>1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96</v>
      </c>
      <c r="H350" s="1" t="str">
        <f>IF(ISBLANK(Data!$F350),"",IF(Data!$F350&gt;=2,TEXT(Data!H350,"00"),""))</f>
        <v>03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30097</v>
      </c>
      <c r="B351" s="1">
        <f>IF(ISBLANK(Data!B351),"",Data!B351)</f>
        <v>0</v>
      </c>
      <c r="C351" s="1">
        <f>IF(ISBLANK(Data!C351),"",Data!C351)</f>
        <v>400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01</v>
      </c>
      <c r="H351" s="1" t="str">
        <f>IF(ISBLANK(Data!$F351),"",IF(Data!$F351&gt;=2,TEXT(Data!H351,"00"),""))</f>
        <v>00</v>
      </c>
      <c r="I351" s="1" t="str">
        <f>IF(ISBLANK(Data!$F351),"",IF(Data!$F351&gt;=3,TEXT(Data!I351,"00"),""))</f>
        <v>c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00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00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30106</v>
      </c>
      <c r="B352" s="1">
        <f>IF(ISBLANK(Data!B352),"",Data!B352)</f>
        <v>0</v>
      </c>
      <c r="C352" s="1">
        <f>IF(ISBLANK(Data!C352),"",Data!C352)</f>
        <v>201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6</v>
      </c>
      <c r="G352" s="1" t="str">
        <f>IF(ISBLANK(Data!$F352),"",IF(Data!$F352&gt;=1,TEXT(Data!G352,"00"),""))</f>
        <v>00</v>
      </c>
      <c r="H352" s="1" t="str">
        <f>IF(ISBLANK(Data!$F352),"",IF(Data!$F352&gt;=2,TEXT(Data!H352,"00"),""))</f>
        <v>00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62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30118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30126</v>
      </c>
      <c r="B354" s="1">
        <f>IF(ISBLANK(Data!B354),"",Data!B354)</f>
        <v>1</v>
      </c>
      <c r="C354" s="1">
        <f>IF(ISBLANK(Data!C354),"",Data!C354)</f>
        <v>300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03</v>
      </c>
      <c r="H354" s="1" t="str">
        <f>IF(ISBLANK(Data!$F354),"",IF(Data!$F354&gt;=2,TEXT(Data!H354,"00"),""))</f>
        <v>5a</v>
      </c>
      <c r="I354" s="1" t="str">
        <f>IF(ISBLANK(Data!$F354),"",IF(Data!$F354&gt;=3,TEXT(Data!I354,"00"),""))</f>
        <v>64</v>
      </c>
      <c r="J354" s="1" t="str">
        <f>IF(ISBLANK(Data!$F354),"",IF(Data!$F354&gt;=4,TEXT(Data!J354,"00"),""))</f>
        <v>5a</v>
      </c>
      <c r="K354" s="1" t="str">
        <f>IF(ISBLANK(Data!$F354),"",IF(Data!$F354&gt;=5,TEXT(Data!K354,"00"),""))</f>
        <v>41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32</v>
      </c>
      <c r="N354" s="1" t="str">
        <f>IF(ISBLANK(Data!$F354),"",IF(Data!$F354&gt;=8,TEXT(Data!N354,"00"),""))</f>
        <v>64</v>
      </c>
    </row>
    <row r="355" ht="14.25">
      <c r="A355" s="1">
        <f>IF(ISBLANK(Data!A355),"",Data!A355)</f>
        <v>30127</v>
      </c>
      <c r="B355" s="1">
        <f>IF(ISBLANK(Data!B355),"",Data!B355)</f>
        <v>1</v>
      </c>
      <c r="C355" s="1">
        <f>IF(ISBLANK(Data!C355),"",Data!C355)</f>
        <v>301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3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04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30157</v>
      </c>
      <c r="B356" s="1">
        <f>IF(ISBLANK(Data!B356),"",Data!B356)</f>
        <v>0</v>
      </c>
      <c r="C356" s="1">
        <f>IF(ISBLANK(Data!C356),"",Data!C356)</f>
        <v>403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63</v>
      </c>
      <c r="H356" s="1" t="str">
        <f>IF(ISBLANK(Data!$F356),"",IF(Data!$F356&gt;=2,TEXT(Data!H356,"00"),""))</f>
        <v>00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94</v>
      </c>
      <c r="L356" s="1" t="str">
        <f>IF(ISBLANK(Data!$F356),"",IF(Data!$F356&gt;=6,TEXT(Data!L356,"00"),""))</f>
        <v>e0</v>
      </c>
      <c r="M356" s="1" t="str">
        <f>IF(ISBLANK(Data!$F356),"",IF(Data!$F356&gt;=7,TEXT(Data!M356,"00"),""))</f>
        <v>09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30176</v>
      </c>
      <c r="B357" s="1">
        <f>IF(ISBLANK(Data!B357),"",Data!B357)</f>
        <v>1</v>
      </c>
      <c r="C357" s="1">
        <f>IF(ISBLANK(Data!C357),"",Data!C357)</f>
        <v>300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5a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41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32</v>
      </c>
      <c r="N357" s="1" t="str">
        <f>IF(ISBLANK(Data!$F357),"",IF(Data!$F357&gt;=8,TEXT(Data!N357,"00"),""))</f>
        <v>65</v>
      </c>
    </row>
    <row r="358" ht="14.25">
      <c r="A358" s="1">
        <f>IF(ISBLANK(Data!A358),"",Data!A358)</f>
        <v>30177</v>
      </c>
      <c r="B358" s="1">
        <f>IF(ISBLANK(Data!B358),"",Data!B358)</f>
        <v>0</v>
      </c>
      <c r="C358" s="1">
        <f>IF(ISBLANK(Data!C358),"",Data!C358)</f>
        <v>401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bc</v>
      </c>
      <c r="H358" s="1" t="str">
        <f>IF(ISBLANK(Data!$F358),"",IF(Data!$F358&gt;=2,TEXT(Data!H358,"00"),""))</f>
        <v>9e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4f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00</v>
      </c>
      <c r="N358" s="1" t="str">
        <f>IF(ISBLANK(Data!$F358),"",IF(Data!$F358&gt;=8,TEXT(Data!N358,"00"),""))</f>
        <v>00</v>
      </c>
    </row>
    <row r="359" ht="14.25">
      <c r="A359" s="1">
        <f>IF(ISBLANK(Data!A359),"",Data!A359)</f>
        <v>30177</v>
      </c>
      <c r="B359" s="1">
        <f>IF(ISBLANK(Data!B359),"",Data!B359)</f>
        <v>1</v>
      </c>
      <c r="C359" s="1">
        <f>IF(ISBLANK(Data!C359),"",Data!C359)</f>
        <v>301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3</v>
      </c>
      <c r="G359" s="1" t="str">
        <f>IF(ISBLANK(Data!$F359),"",IF(Data!$F359&gt;=1,TEXT(Data!G359,"00"),""))</f>
        <v>54</v>
      </c>
      <c r="H359" s="1" t="str">
        <f>IF(ISBLANK(Data!$F359),"",IF(Data!$F359&gt;=2,TEXT(Data!H359,"00"),""))</f>
        <v>05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>
        <f>IF(ISBLANK(Data!A360),"",Data!A360)</f>
        <v>30197</v>
      </c>
      <c r="B360" s="1">
        <f>IF(ISBLANK(Data!B360),"",Data!B360)</f>
        <v>0</v>
      </c>
      <c r="C360" s="1">
        <f>IF(ISBLANK(Data!C360),"",Data!C360)</f>
        <v>400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8</v>
      </c>
      <c r="G360" s="1" t="str">
        <f>IF(ISBLANK(Data!$F360),"",IF(Data!$F360&gt;=1,TEXT(Data!G360,"00"),""))</f>
        <v>01</v>
      </c>
      <c r="H360" s="1" t="str">
        <f>IF(ISBLANK(Data!$F360),"",IF(Data!$F360&gt;=2,TEXT(Data!H360,"00"),""))</f>
        <v>00</v>
      </c>
      <c r="I360" s="1" t="str">
        <f>IF(ISBLANK(Data!$F360),"",IF(Data!$F360&gt;=3,TEXT(Data!I360,"00"),""))</f>
        <v>c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00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>00</v>
      </c>
      <c r="N360" s="1" t="str">
        <f>IF(ISBLANK(Data!$F360),"",IF(Data!$F360&gt;=8,TEXT(Data!N360,"00"),""))</f>
        <v>00</v>
      </c>
    </row>
    <row r="361" ht="14.25">
      <c r="A361" s="1">
        <f>IF(ISBLANK(Data!A361),"",Data!A361)</f>
        <v>30206</v>
      </c>
      <c r="B361" s="1">
        <f>IF(ISBLANK(Data!B361),"",Data!B361)</f>
        <v>0</v>
      </c>
      <c r="C361" s="1">
        <f>IF(ISBLANK(Data!C361),"",Data!C361)</f>
        <v>201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6</v>
      </c>
      <c r="G361" s="1" t="str">
        <f>IF(ISBLANK(Data!$F361),"",IF(Data!$F361&gt;=1,TEXT(Data!G361,"00"),""))</f>
        <v>00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62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>
        <f>IF(ISBLANK(Data!A362),"",Data!A362)</f>
        <v>30218</v>
      </c>
      <c r="B362" s="1">
        <f>IF(ISBLANK(Data!B362),"",Data!B362)</f>
        <v>0</v>
      </c>
      <c r="C362" s="1">
        <f>IF(ISBLANK(Data!C362),"",Data!C362)</f>
        <v>203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00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30226</v>
      </c>
      <c r="B363" s="1">
        <f>IF(ISBLANK(Data!B363),"",Data!B363)</f>
        <v>1</v>
      </c>
      <c r="C363" s="1">
        <f>IF(ISBLANK(Data!C363),"",Data!C363)</f>
        <v>300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5a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41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32</v>
      </c>
      <c r="N363" s="1" t="str">
        <f>IF(ISBLANK(Data!$F363),"",IF(Data!$F363&gt;=8,TEXT(Data!N363,"00"),""))</f>
        <v>66</v>
      </c>
    </row>
    <row r="364" ht="14.25">
      <c r="A364" s="1">
        <f>IF(ISBLANK(Data!A364),"",Data!A364)</f>
        <v>30227</v>
      </c>
      <c r="B364" s="1">
        <f>IF(ISBLANK(Data!B364),"",Data!B364)</f>
        <v>1</v>
      </c>
      <c r="C364" s="1">
        <f>IF(ISBLANK(Data!C364),"",Data!C364)</f>
        <v>301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3</v>
      </c>
      <c r="G364" s="1" t="str">
        <f>IF(ISBLANK(Data!$F364),"",IF(Data!$F364&gt;=1,TEXT(Data!G364,"00"),""))</f>
        <v>f5</v>
      </c>
      <c r="H364" s="1" t="str">
        <f>IF(ISBLANK(Data!$F364),"",IF(Data!$F364&gt;=2,TEXT(Data!H364,"00"),""))</f>
        <v>06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30276</v>
      </c>
      <c r="B365" s="1">
        <f>IF(ISBLANK(Data!B365),"",Data!B365)</f>
        <v>1</v>
      </c>
      <c r="C365" s="1">
        <f>IF(ISBLANK(Data!C365),"",Data!C365)</f>
        <v>300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5a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41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32</v>
      </c>
      <c r="N365" s="1" t="str">
        <f>IF(ISBLANK(Data!$F365),"",IF(Data!$F365&gt;=8,TEXT(Data!N365,"00"),""))</f>
        <v>67</v>
      </c>
    </row>
    <row r="366" ht="14.25">
      <c r="A366" s="1">
        <f>IF(ISBLANK(Data!A366),"",Data!A366)</f>
        <v>30277</v>
      </c>
      <c r="B366" s="1">
        <f>IF(ISBLANK(Data!B366),"",Data!B366)</f>
        <v>1</v>
      </c>
      <c r="C366" s="1">
        <f>IF(ISBLANK(Data!C366),"",Data!C366)</f>
        <v>301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3</v>
      </c>
      <c r="G366" s="1" t="str">
        <f>IF(ISBLANK(Data!$F366),"",IF(Data!$F366&gt;=1,TEXT(Data!G366,"00"),""))</f>
        <v>b8</v>
      </c>
      <c r="H366" s="1" t="str">
        <f>IF(ISBLANK(Data!$F366),"",IF(Data!$F366&gt;=2,TEXT(Data!H366,"00"),""))</f>
        <v>07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30277</v>
      </c>
      <c r="B367" s="1">
        <f>IF(ISBLANK(Data!B367),"",Data!B367)</f>
        <v>0</v>
      </c>
      <c r="C367" s="1">
        <f>IF(ISBLANK(Data!C367),"",Data!C367)</f>
        <v>401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bc</v>
      </c>
      <c r="H367" s="1" t="str">
        <f>IF(ISBLANK(Data!$F367),"",IF(Data!$F367&gt;=2,TEXT(Data!H367,"00"),""))</f>
        <v>9e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>00</v>
      </c>
      <c r="K367" s="1" t="str">
        <f>IF(ISBLANK(Data!$F367),"",IF(Data!$F367&gt;=5,TEXT(Data!K367,"00"),""))</f>
        <v>4f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00</v>
      </c>
      <c r="N367" s="1" t="str">
        <f>IF(ISBLANK(Data!$F367),"",IF(Data!$F367&gt;=8,TEXT(Data!N367,"00"),""))</f>
        <v>00</v>
      </c>
    </row>
    <row r="368" ht="14.25">
      <c r="A368" s="1">
        <f>IF(ISBLANK(Data!A368),"",Data!A368)</f>
        <v>30297</v>
      </c>
      <c r="B368" s="1">
        <f>IF(ISBLANK(Data!B368),"",Data!B368)</f>
        <v>0</v>
      </c>
      <c r="C368" s="1">
        <f>IF(ISBLANK(Data!C368),"",Data!C368)</f>
        <v>400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01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c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00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>00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30306</v>
      </c>
      <c r="B369" s="1">
        <f>IF(ISBLANK(Data!B369),"",Data!B369)</f>
        <v>0</v>
      </c>
      <c r="C369" s="1">
        <f>IF(ISBLANK(Data!C369),"",Data!C369)</f>
        <v>201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6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62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>
        <f>IF(ISBLANK(Data!A370),"",Data!A370)</f>
        <v>30318</v>
      </c>
      <c r="B370" s="1">
        <f>IF(ISBLANK(Data!B370),"",Data!B370)</f>
        <v>0</v>
      </c>
      <c r="C370" s="1">
        <f>IF(ISBLANK(Data!C370),"",Data!C370)</f>
        <v>203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00</v>
      </c>
      <c r="H370" s="1" t="str">
        <f>IF(ISBLANK(Data!$F370),"",IF(Data!$F370&gt;=2,TEXT(Data!H370,"00"),""))</f>
        <v>00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>00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00</v>
      </c>
      <c r="N370" s="1" t="str">
        <f>IF(ISBLANK(Data!$F370),"",IF(Data!$F370&gt;=8,TEXT(Data!N370,"00"),""))</f>
        <v>00</v>
      </c>
    </row>
    <row r="371" ht="14.25">
      <c r="A371" s="1">
        <f>IF(ISBLANK(Data!A371),"",Data!A371)</f>
        <v>30326</v>
      </c>
      <c r="B371" s="1">
        <f>IF(ISBLANK(Data!B371),"",Data!B371)</f>
        <v>1</v>
      </c>
      <c r="C371" s="1">
        <f>IF(ISBLANK(Data!C371),"",Data!C371)</f>
        <v>300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5a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41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32</v>
      </c>
      <c r="N371" s="1" t="str">
        <f>IF(ISBLANK(Data!$F371),"",IF(Data!$F371&gt;=8,TEXT(Data!N371,"00"),""))</f>
        <v>a8</v>
      </c>
    </row>
    <row r="372" ht="14.25">
      <c r="A372" s="1">
        <f>IF(ISBLANK(Data!A372),"",Data!A372)</f>
        <v>30327</v>
      </c>
      <c r="B372" s="1">
        <f>IF(ISBLANK(Data!B372),"",Data!B372)</f>
        <v>1</v>
      </c>
      <c r="C372" s="1">
        <f>IF(ISBLANK(Data!C372),"",Data!C372)</f>
        <v>301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3</v>
      </c>
      <c r="G372" s="1" t="str">
        <f>IF(ISBLANK(Data!$F372),"",IF(Data!$F372&gt;=1,TEXT(Data!G372,"00"),""))</f>
        <v>80</v>
      </c>
      <c r="H372" s="1" t="str">
        <f>IF(ISBLANK(Data!$F372),"",IF(Data!$F372&gt;=2,TEXT(Data!H372,"00"),""))</f>
        <v>08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30376</v>
      </c>
      <c r="B373" s="1">
        <f>IF(ISBLANK(Data!B373),"",Data!B373)</f>
        <v>1</v>
      </c>
      <c r="C373" s="1">
        <f>IF(ISBLANK(Data!C373),"",Data!C373)</f>
        <v>300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5a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41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32</v>
      </c>
      <c r="N373" s="1" t="str">
        <f>IF(ISBLANK(Data!$F373),"",IF(Data!$F373&gt;=8,TEXT(Data!N373,"00"),""))</f>
        <v>a9</v>
      </c>
    </row>
    <row r="374" ht="14.25">
      <c r="A374" s="1">
        <f>IF(ISBLANK(Data!A374),"",Data!A374)</f>
        <v>30377</v>
      </c>
      <c r="B374" s="1">
        <f>IF(ISBLANK(Data!B374),"",Data!B374)</f>
        <v>1</v>
      </c>
      <c r="C374" s="1">
        <f>IF(ISBLANK(Data!C374),"",Data!C374)</f>
        <v>301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3</v>
      </c>
      <c r="G374" s="1" t="str">
        <f>IF(ISBLANK(Data!$F374),"",IF(Data!$F374&gt;=1,TEXT(Data!G374,"00"),""))</f>
        <v>88</v>
      </c>
      <c r="H374" s="1" t="str">
        <f>IF(ISBLANK(Data!$F374),"",IF(Data!$F374&gt;=2,TEXT(Data!H374,"00"),""))</f>
        <v>09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30377</v>
      </c>
      <c r="B375" s="1">
        <f>IF(ISBLANK(Data!B375),"",Data!B375)</f>
        <v>0</v>
      </c>
      <c r="C375" s="1">
        <f>IF(ISBLANK(Data!C375),"",Data!C375)</f>
        <v>401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bc</v>
      </c>
      <c r="H375" s="1" t="str">
        <f>IF(ISBLANK(Data!$F375),"",IF(Data!$F375&gt;=2,TEXT(Data!H375,"00"),""))</f>
        <v>9e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>00</v>
      </c>
      <c r="K375" s="1" t="str">
        <f>IF(ISBLANK(Data!$F375),"",IF(Data!$F375&gt;=5,TEXT(Data!K375,"00"),""))</f>
        <v>4f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00</v>
      </c>
      <c r="N375" s="1" t="str">
        <f>IF(ISBLANK(Data!$F375),"",IF(Data!$F375&gt;=8,TEXT(Data!N375,"00"),""))</f>
        <v>00</v>
      </c>
    </row>
    <row r="376" ht="14.25">
      <c r="A376" s="1">
        <f>IF(ISBLANK(Data!A376),"",Data!A376)</f>
        <v>30397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30406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30418</v>
      </c>
      <c r="B378" s="1">
        <f>IF(ISBLANK(Data!B378),"",Data!B378)</f>
        <v>0</v>
      </c>
      <c r="C378" s="1">
        <f>IF(ISBLANK(Data!C378),"",Data!C378)</f>
        <v>203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00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00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30426</v>
      </c>
      <c r="B379" s="1">
        <f>IF(ISBLANK(Data!B379),"",Data!B379)</f>
        <v>1</v>
      </c>
      <c r="C379" s="1">
        <f>IF(ISBLANK(Data!C379),"",Data!C379)</f>
        <v>300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5a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41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32</v>
      </c>
      <c r="N379" s="1" t="str">
        <f>IF(ISBLANK(Data!$F379),"",IF(Data!$F379&gt;=8,TEXT(Data!N379,"00"),""))</f>
        <v>aa</v>
      </c>
    </row>
    <row r="380" ht="14.25">
      <c r="A380" s="1">
        <f>IF(ISBLANK(Data!A380),"",Data!A380)</f>
        <v>30427</v>
      </c>
      <c r="B380" s="1">
        <f>IF(ISBLANK(Data!B380),"",Data!B380)</f>
        <v>1</v>
      </c>
      <c r="C380" s="1">
        <f>IF(ISBLANK(Data!C380),"",Data!C380)</f>
        <v>301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3</v>
      </c>
      <c r="G380" s="1" t="str">
        <f>IF(ISBLANK(Data!$F380),"",IF(Data!$F380&gt;=1,TEXT(Data!G380,"00"),""))</f>
        <v>c6</v>
      </c>
      <c r="H380" s="1" t="str">
        <f>IF(ISBLANK(Data!$F380),"",IF(Data!$F380&gt;=2,TEXT(Data!H380,"00"),""))</f>
        <v>a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30476</v>
      </c>
      <c r="B381" s="1">
        <f>IF(ISBLANK(Data!B381),"",Data!B381)</f>
        <v>1</v>
      </c>
      <c r="C381" s="1">
        <f>IF(ISBLANK(Data!C381),"",Data!C381)</f>
        <v>300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5a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41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32</v>
      </c>
      <c r="N381" s="1" t="str">
        <f>IF(ISBLANK(Data!$F381),"",IF(Data!$F381&gt;=8,TEXT(Data!N381,"00"),""))</f>
        <v>ab</v>
      </c>
    </row>
    <row r="382" ht="14.25">
      <c r="A382" s="1">
        <f>IF(ISBLANK(Data!A382),"",Data!A382)</f>
        <v>30477</v>
      </c>
      <c r="B382" s="1">
        <f>IF(ISBLANK(Data!B382),"",Data!B382)</f>
        <v>1</v>
      </c>
      <c r="C382" s="1">
        <f>IF(ISBLANK(Data!C382),"",Data!C382)</f>
        <v>301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3</v>
      </c>
      <c r="G382" s="1" t="str">
        <f>IF(ISBLANK(Data!$F382),"",IF(Data!$F382&gt;=1,TEXT(Data!G382,"00"),""))</f>
        <v>43</v>
      </c>
      <c r="H382" s="1" t="str">
        <f>IF(ISBLANK(Data!$F382),"",IF(Data!$F382&gt;=2,TEXT(Data!H382,"00"),""))</f>
        <v>b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30477</v>
      </c>
      <c r="B383" s="1">
        <f>IF(ISBLANK(Data!B383),"",Data!B383)</f>
        <v>0</v>
      </c>
      <c r="C383" s="1">
        <f>IF(ISBLANK(Data!C383),"",Data!C383)</f>
        <v>401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be</v>
      </c>
      <c r="H383" s="1" t="str">
        <f>IF(ISBLANK(Data!$F383),"",IF(Data!$F383&gt;=2,TEXT(Data!H383,"00"),""))</f>
        <v>9e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>00</v>
      </c>
      <c r="K383" s="1" t="str">
        <f>IF(ISBLANK(Data!$F383),"",IF(Data!$F383&gt;=5,TEXT(Data!K383,"00"),""))</f>
        <v>4f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00</v>
      </c>
      <c r="N383" s="1" t="str">
        <f>IF(ISBLANK(Data!$F383),"",IF(Data!$F383&gt;=8,TEXT(Data!N383,"00"),""))</f>
        <v>00</v>
      </c>
    </row>
    <row r="384" ht="14.25">
      <c r="A384" s="1">
        <f>IF(ISBLANK(Data!A384),"",Data!A384)</f>
        <v>30497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30506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30518</v>
      </c>
      <c r="B386" s="1">
        <f>IF(ISBLANK(Data!B386),"",Data!B386)</f>
        <v>0</v>
      </c>
      <c r="C386" s="1">
        <f>IF(ISBLANK(Data!C386),"",Data!C386)</f>
        <v>203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00</v>
      </c>
      <c r="H386" s="1" t="str">
        <f>IF(ISBLANK(Data!$F386),"",IF(Data!$F386&gt;=2,TEXT(Data!H386,"00"),""))</f>
        <v>00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00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30526</v>
      </c>
      <c r="B387" s="1">
        <f>IF(ISBLANK(Data!B387),"",Data!B387)</f>
        <v>1</v>
      </c>
      <c r="C387" s="1">
        <f>IF(ISBLANK(Data!C387),"",Data!C387)</f>
        <v>300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5a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41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32</v>
      </c>
      <c r="N387" s="1" t="str">
        <f>IF(ISBLANK(Data!$F387),"",IF(Data!$F387&gt;=8,TEXT(Data!N387,"00"),""))</f>
        <v>ec</v>
      </c>
    </row>
    <row r="388" ht="14.25">
      <c r="A388" s="1">
        <f>IF(ISBLANK(Data!A388),"",Data!A388)</f>
        <v>30527</v>
      </c>
      <c r="B388" s="1">
        <f>IF(ISBLANK(Data!B388),"",Data!B388)</f>
        <v>1</v>
      </c>
      <c r="C388" s="1">
        <f>IF(ISBLANK(Data!C388),"",Data!C388)</f>
        <v>301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30576</v>
      </c>
      <c r="B389" s="1">
        <f>IF(ISBLANK(Data!B389),"",Data!B389)</f>
        <v>1</v>
      </c>
      <c r="C389" s="1">
        <f>IF(ISBLANK(Data!C389),"",Data!C389)</f>
        <v>300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03</v>
      </c>
      <c r="H389" s="1" t="str">
        <f>IF(ISBLANK(Data!$F389),"",IF(Data!$F389&gt;=2,TEXT(Data!H389,"00"),""))</f>
        <v>5a</v>
      </c>
      <c r="I389" s="1" t="str">
        <f>IF(ISBLANK(Data!$F389),"",IF(Data!$F389&gt;=3,TEXT(Data!I389,"00"),""))</f>
        <v>64</v>
      </c>
      <c r="J389" s="1" t="str">
        <f>IF(ISBLANK(Data!$F389),"",IF(Data!$F389&gt;=4,TEXT(Data!J389,"00"),""))</f>
        <v>5a</v>
      </c>
      <c r="K389" s="1" t="str">
        <f>IF(ISBLANK(Data!$F389),"",IF(Data!$F389&gt;=5,TEXT(Data!K389,"00"),""))</f>
        <v>41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32</v>
      </c>
      <c r="N389" s="1" t="str">
        <f>IF(ISBLANK(Data!$F389),"",IF(Data!$F389&gt;=8,TEXT(Data!N389,"00"),""))</f>
        <v>ed</v>
      </c>
    </row>
    <row r="390" ht="14.25">
      <c r="A390" s="1">
        <f>IF(ISBLANK(Data!A390),"",Data!A390)</f>
        <v>30577</v>
      </c>
      <c r="B390" s="1">
        <f>IF(ISBLANK(Data!B390),"",Data!B390)</f>
        <v>1</v>
      </c>
      <c r="C390" s="1">
        <f>IF(ISBLANK(Data!C390),"",Data!C390)</f>
        <v>301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3</v>
      </c>
      <c r="G390" s="1" t="str">
        <f>IF(ISBLANK(Data!$F390),"",IF(Data!$F390&gt;=1,TEXT(Data!G390,"00"),""))</f>
        <v>4e</v>
      </c>
      <c r="H390" s="1" t="str">
        <f>IF(ISBLANK(Data!$F390),"",IF(Data!$F390&gt;=2,TEXT(Data!H390,"00"),""))</f>
        <v>d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30577</v>
      </c>
      <c r="B391" s="1">
        <f>IF(ISBLANK(Data!B391),"",Data!B391)</f>
        <v>0</v>
      </c>
      <c r="C391" s="1">
        <f>IF(ISBLANK(Data!C391),"",Data!C391)</f>
        <v>401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be</v>
      </c>
      <c r="H391" s="1" t="str">
        <f>IF(ISBLANK(Data!$F391),"",IF(Data!$F391&gt;=2,TEXT(Data!H391,"00"),""))</f>
        <v>9e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>00</v>
      </c>
      <c r="K391" s="1" t="str">
        <f>IF(ISBLANK(Data!$F391),"",IF(Data!$F391&gt;=5,TEXT(Data!K391,"00"),""))</f>
        <v>4f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00</v>
      </c>
      <c r="N391" s="1" t="str">
        <f>IF(ISBLANK(Data!$F391),"",IF(Data!$F391&gt;=8,TEXT(Data!N391,"00"),""))</f>
        <v>00</v>
      </c>
    </row>
    <row r="392" ht="14.25">
      <c r="A392" s="1">
        <f>IF(ISBLANK(Data!A392),"",Data!A392)</f>
        <v>30597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30606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30618</v>
      </c>
      <c r="B394" s="1">
        <f>IF(ISBLANK(Data!B394),"",Data!B394)</f>
        <v>0</v>
      </c>
      <c r="C394" s="1">
        <f>IF(ISBLANK(Data!C394),"",Data!C394)</f>
        <v>203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00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30626</v>
      </c>
      <c r="B395" s="1">
        <f>IF(ISBLANK(Data!B395),"",Data!B395)</f>
        <v>1</v>
      </c>
      <c r="C395" s="1">
        <f>IF(ISBLANK(Data!C395),"",Data!C395)</f>
        <v>300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5a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41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32</v>
      </c>
      <c r="N395" s="1" t="str">
        <f>IF(ISBLANK(Data!$F395),"",IF(Data!$F395&gt;=8,TEXT(Data!N395,"00"),""))</f>
        <v>ee</v>
      </c>
    </row>
    <row r="396" ht="14.25">
      <c r="A396" s="1">
        <f>IF(ISBLANK(Data!A396),"",Data!A396)</f>
        <v>30627</v>
      </c>
      <c r="B396" s="1">
        <f>IF(ISBLANK(Data!B396),"",Data!B396)</f>
        <v>1</v>
      </c>
      <c r="C396" s="1">
        <f>IF(ISBLANK(Data!C396),"",Data!C396)</f>
        <v>301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30657</v>
      </c>
      <c r="B397" s="1">
        <f>IF(ISBLANK(Data!B397),"",Data!B397)</f>
        <v>0</v>
      </c>
      <c r="C397" s="1">
        <f>IF(ISBLANK(Data!C397),"",Data!C397)</f>
        <v>402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5d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f8</v>
      </c>
      <c r="L397" s="1" t="str">
        <f>IF(ISBLANK(Data!$F397),"",IF(Data!$F397&gt;=6,TEXT(Data!L397,"00"),""))</f>
        <v>1c</v>
      </c>
      <c r="M397" s="1" t="str">
        <f>IF(ISBLANK(Data!$F397),"",IF(Data!$F397&gt;=7,TEXT(Data!M397,"00"),""))</f>
        <v>09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30676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30677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30677</v>
      </c>
      <c r="B400" s="1">
        <f>IF(ISBLANK(Data!B400),"",Data!B400)</f>
        <v>0</v>
      </c>
      <c r="C400" s="1">
        <f>IF(ISBLANK(Data!C400),"",Data!C400)</f>
        <v>401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be</v>
      </c>
      <c r="H400" s="1" t="str">
        <f>IF(ISBLANK(Data!$F400),"",IF(Data!$F400&gt;=2,TEXT(Data!H400,"00"),""))</f>
        <v>9e</v>
      </c>
      <c r="I400" s="1" t="str">
        <f>IF(ISBLANK(Data!$F400),"",IF(Data!$F400&gt;=3,TEXT(Data!I400,"00"),""))</f>
        <v>00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4f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30697</v>
      </c>
      <c r="B401" s="1">
        <f>IF(ISBLANK(Data!B401),"",Data!B401)</f>
        <v>0</v>
      </c>
      <c r="C401" s="1">
        <f>IF(ISBLANK(Data!C401),"",Data!C401)</f>
        <v>400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8</v>
      </c>
      <c r="G401" s="1" t="str">
        <f>IF(ISBLANK(Data!$F401),"",IF(Data!$F401&gt;=1,TEXT(Data!G401,"00"),""))</f>
        <v>01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c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00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>00</v>
      </c>
      <c r="N401" s="1" t="str">
        <f>IF(ISBLANK(Data!$F401),"",IF(Data!$F401&gt;=8,TEXT(Data!N401,"00"),""))</f>
        <v>00</v>
      </c>
    </row>
    <row r="402" ht="14.25">
      <c r="A402" s="1">
        <f>IF(ISBLANK(Data!A402),"",Data!A402)</f>
        <v>30706</v>
      </c>
      <c r="B402" s="1">
        <f>IF(ISBLANK(Data!B402),"",Data!B402)</f>
        <v>0</v>
      </c>
      <c r="C402" s="1">
        <f>IF(ISBLANK(Data!C402),"",Data!C402)</f>
        <v>201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6</v>
      </c>
      <c r="G402" s="1" t="str">
        <f>IF(ISBLANK(Data!$F402),"",IF(Data!$F402&gt;=1,TEXT(Data!G402,"00"),""))</f>
        <v>00</v>
      </c>
      <c r="H402" s="1" t="str">
        <f>IF(ISBLANK(Data!$F402),"",IF(Data!$F402&gt;=2,TEXT(Data!H402,"00"),""))</f>
        <v>00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62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>
        <f>IF(ISBLANK(Data!A403),"",Data!A403)</f>
        <v>30718</v>
      </c>
      <c r="B403" s="1">
        <f>IF(ISBLANK(Data!B403),"",Data!B403)</f>
        <v>0</v>
      </c>
      <c r="C403" s="1">
        <f>IF(ISBLANK(Data!C403),"",Data!C403)</f>
        <v>203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8</v>
      </c>
      <c r="G403" s="1" t="str">
        <f>IF(ISBLANK(Data!$F403),"",IF(Data!$F403&gt;=1,TEXT(Data!G403,"00"),""))</f>
        <v>00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>00</v>
      </c>
      <c r="K403" s="1" t="str">
        <f>IF(ISBLANK(Data!$F403),"",IF(Data!$F403&gt;=5,TEXT(Data!K403,"00"),""))</f>
        <v>00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>00</v>
      </c>
      <c r="N403" s="1" t="str">
        <f>IF(ISBLANK(Data!$F403),"",IF(Data!$F403&gt;=8,TEXT(Data!N403,"00"),""))</f>
        <v>00</v>
      </c>
    </row>
    <row r="404" ht="14.25">
      <c r="A404" s="1">
        <f>IF(ISBLANK(Data!A404),"",Data!A404)</f>
        <v>30726</v>
      </c>
      <c r="B404" s="1">
        <f>IF(ISBLANK(Data!B404),"",Data!B404)</f>
        <v>1</v>
      </c>
      <c r="C404" s="1">
        <f>IF(ISBLANK(Data!C404),"",Data!C404)</f>
        <v>300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03</v>
      </c>
      <c r="H404" s="1" t="str">
        <f>IF(ISBLANK(Data!$F404),"",IF(Data!$F404&gt;=2,TEXT(Data!H404,"00"),""))</f>
        <v>5a</v>
      </c>
      <c r="I404" s="1" t="str">
        <f>IF(ISBLANK(Data!$F404),"",IF(Data!$F404&gt;=3,TEXT(Data!I404,"00"),""))</f>
        <v>64</v>
      </c>
      <c r="J404" s="1" t="str">
        <f>IF(ISBLANK(Data!$F404),"",IF(Data!$F404&gt;=4,TEXT(Data!J404,"00"),""))</f>
        <v>5a</v>
      </c>
      <c r="K404" s="1" t="str">
        <f>IF(ISBLANK(Data!$F404),"",IF(Data!$F404&gt;=5,TEXT(Data!K404,"00"),""))</f>
        <v>41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32</v>
      </c>
      <c r="N404" s="1" t="str">
        <f>IF(ISBLANK(Data!$F404),"",IF(Data!$F404&gt;=8,TEXT(Data!N404,"00"),""))</f>
        <v>20</v>
      </c>
    </row>
    <row r="405" ht="14.25">
      <c r="A405" s="1">
        <f>IF(ISBLANK(Data!A405),"",Data!A405)</f>
        <v>30727</v>
      </c>
      <c r="B405" s="1">
        <f>IF(ISBLANK(Data!B405),"",Data!B405)</f>
        <v>1</v>
      </c>
      <c r="C405" s="1">
        <f>IF(ISBLANK(Data!C405),"",Data!C405)</f>
        <v>301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3</v>
      </c>
      <c r="G405" s="1" t="str">
        <f>IF(ISBLANK(Data!$F405),"",IF(Data!$F405&gt;=1,TEXT(Data!G405,"00"),""))</f>
        <v>e2</v>
      </c>
      <c r="H405" s="1" t="str">
        <f>IF(ISBLANK(Data!$F405),"",IF(Data!$F405&gt;=2,TEXT(Data!H405,"00"),""))</f>
        <v>00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>
        <f>IF(ISBLANK(Data!A406),"",Data!A406)</f>
        <v>30730</v>
      </c>
      <c r="B406" s="1">
        <f>IF(ISBLANK(Data!B406),"",Data!B406)</f>
        <v>0</v>
      </c>
      <c r="C406" s="1">
        <f>IF(ISBLANK(Data!C406),"",Data!C406)</f>
        <v>204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00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30742</v>
      </c>
      <c r="B407" s="1">
        <f>IF(ISBLANK(Data!B407),"",Data!B407)</f>
        <v>0</v>
      </c>
      <c r="C407" s="1">
        <f>IF(ISBLANK(Data!C407),"",Data!C407)</f>
        <v>202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e2</v>
      </c>
      <c r="H407" s="1" t="str">
        <f>IF(ISBLANK(Data!$F407),"",IF(Data!$F407&gt;=2,TEXT(Data!H407,"00"),""))</f>
        <v>1e</v>
      </c>
      <c r="I407" s="1" t="str">
        <f>IF(ISBLANK(Data!$F407),"",IF(Data!$F407&gt;=3,TEXT(Data!I407,"00"),""))</f>
        <v>00</v>
      </c>
      <c r="J407" s="1" t="str">
        <f>IF(ISBLANK(Data!$F407),"",IF(Data!$F407&gt;=4,TEXT(Data!J407,"00"),""))</f>
        <v>00</v>
      </c>
      <c r="K407" s="1" t="str">
        <f>IF(ISBLANK(Data!$F407),"",IF(Data!$F407&gt;=5,TEXT(Data!K407,"00"),""))</f>
        <v>01</v>
      </c>
      <c r="L407" s="1" t="str">
        <f>IF(ISBLANK(Data!$F407),"",IF(Data!$F407&gt;=6,TEXT(Data!L407,"00"),""))</f>
        <v>a1</v>
      </c>
      <c r="M407" s="1" t="str">
        <f>IF(ISBLANK(Data!$F407),"",IF(Data!$F407&gt;=7,TEXT(Data!M407,"00"),""))</f>
        <v>22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30754</v>
      </c>
      <c r="B408" s="1">
        <f>IF(ISBLANK(Data!B408),"",Data!B408)</f>
        <v>0</v>
      </c>
      <c r="C408" s="1">
        <f>IF(ISBLANK(Data!C408),"",Data!C408)</f>
        <v>666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52</v>
      </c>
      <c r="H408" s="1" t="str">
        <f>IF(ISBLANK(Data!$F408),"",IF(Data!$F408&gt;=2,TEXT(Data!H408,"00"),""))</f>
        <v>08</v>
      </c>
      <c r="I408" s="1" t="str">
        <f>IF(ISBLANK(Data!$F408),"",IF(Data!$F408&gt;=3,TEXT(Data!I408,"00"),""))</f>
        <v>01</v>
      </c>
      <c r="J408" s="1" t="str">
        <f>IF(ISBLANK(Data!$F408),"",IF(Data!$F408&gt;=4,TEXT(Data!J408,"00"),""))</f>
        <v>05</v>
      </c>
      <c r="K408" s="1" t="str">
        <f>IF(ISBLANK(Data!$F408),"",IF(Data!$F408&gt;=5,TEXT(Data!K408,"00"),""))</f>
        <v>52</v>
      </c>
      <c r="L408" s="1" t="str">
        <f>IF(ISBLANK(Data!$F408),"",IF(Data!$F408&gt;=6,TEXT(Data!L408,"00"),""))</f>
        <v>57</v>
      </c>
      <c r="M408" s="1" t="str">
        <f>IF(ISBLANK(Data!$F408),"",IF(Data!$F408&gt;=7,TEXT(Data!M408,"00"),""))</f>
        <v>12</v>
      </c>
      <c r="N408" s="1" t="str">
        <f>IF(ISBLANK(Data!$F408),"",IF(Data!$F408&gt;=8,TEXT(Data!N408,"00"),""))</f>
        <v>44</v>
      </c>
    </row>
    <row r="409" ht="14.25">
      <c r="A409" s="1">
        <f>IF(ISBLANK(Data!A409),"",Data!A409)</f>
        <v>30766</v>
      </c>
      <c r="B409" s="1">
        <f>IF(ISBLANK(Data!B409),"",Data!B409)</f>
        <v>0</v>
      </c>
      <c r="C409" s="1">
        <f>IF(ISBLANK(Data!C409),"",Data!C409)</f>
        <v>665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8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53</v>
      </c>
      <c r="K409" s="1" t="str">
        <f>IF(ISBLANK(Data!$F409),"",IF(Data!$F409&gt;=5,TEXT(Data!K409,"00"),""))</f>
        <v>4c</v>
      </c>
      <c r="L409" s="1" t="str">
        <f>IF(ISBLANK(Data!$F409),"",IF(Data!$F409&gt;=6,TEXT(Data!L409,"00"),""))</f>
        <v>18</v>
      </c>
      <c r="M409" s="1" t="str">
        <f>IF(ISBLANK(Data!$F409),"",IF(Data!$F409&gt;=7,TEXT(Data!M409,"00"),""))</f>
        <v>53</v>
      </c>
      <c r="N409" s="1" t="str">
        <f>IF(ISBLANK(Data!$F409),"",IF(Data!$F409&gt;=8,TEXT(Data!N409,"00"),""))</f>
        <v>00</v>
      </c>
    </row>
    <row r="410" ht="14.25">
      <c r="A410" s="1">
        <f>IF(ISBLANK(Data!A410),"",Data!A410)</f>
        <v>30776</v>
      </c>
      <c r="B410" s="1">
        <f>IF(ISBLANK(Data!B410),"",Data!B410)</f>
        <v>1</v>
      </c>
      <c r="C410" s="1">
        <f>IF(ISBLANK(Data!C410),"",Data!C410)</f>
        <v>300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03</v>
      </c>
      <c r="H410" s="1" t="str">
        <f>IF(ISBLANK(Data!$F410),"",IF(Data!$F410&gt;=2,TEXT(Data!H410,"00"),""))</f>
        <v>5a</v>
      </c>
      <c r="I410" s="1" t="str">
        <f>IF(ISBLANK(Data!$F410),"",IF(Data!$F410&gt;=3,TEXT(Data!I410,"00"),""))</f>
        <v>64</v>
      </c>
      <c r="J410" s="1" t="str">
        <f>IF(ISBLANK(Data!$F410),"",IF(Data!$F410&gt;=4,TEXT(Data!J410,"00"),""))</f>
        <v>5a</v>
      </c>
      <c r="K410" s="1" t="str">
        <f>IF(ISBLANK(Data!$F410),"",IF(Data!$F410&gt;=5,TEXT(Data!K410,"00"),""))</f>
        <v>41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32</v>
      </c>
      <c r="N410" s="1" t="str">
        <f>IF(ISBLANK(Data!$F410),"",IF(Data!$F410&gt;=8,TEXT(Data!N410,"00"),""))</f>
        <v>21</v>
      </c>
    </row>
    <row r="411" ht="14.25">
      <c r="A411" s="1">
        <f>IF(ISBLANK(Data!A411),"",Data!A411)</f>
        <v>30777</v>
      </c>
      <c r="B411" s="1">
        <f>IF(ISBLANK(Data!B411),"",Data!B411)</f>
        <v>1</v>
      </c>
      <c r="C411" s="1">
        <f>IF(ISBLANK(Data!C411),"",Data!C411)</f>
        <v>301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3</v>
      </c>
      <c r="G411" s="1" t="str">
        <f>IF(ISBLANK(Data!$F411),"",IF(Data!$F411&gt;=1,TEXT(Data!G411,"00"),""))</f>
        <v>b3</v>
      </c>
      <c r="H411" s="1" t="str">
        <f>IF(ISBLANK(Data!$F411),"",IF(Data!$F411&gt;=2,TEXT(Data!H411,"00"),""))</f>
        <v>01</v>
      </c>
      <c r="I411" s="1" t="str">
        <f>IF(ISBLANK(Data!$F411),"",IF(Data!$F411&gt;=3,TEXT(Data!I411,"00"),""))</f>
        <v>00</v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30777</v>
      </c>
      <c r="B412" s="1">
        <f>IF(ISBLANK(Data!B412),"",Data!B412)</f>
        <v>0</v>
      </c>
      <c r="C412" s="1">
        <f>IF(ISBLANK(Data!C412),"",Data!C412)</f>
        <v>401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ba</v>
      </c>
      <c r="H412" s="1" t="str">
        <f>IF(ISBLANK(Data!$F412),"",IF(Data!$F412&gt;=2,TEXT(Data!H412,"00"),""))</f>
        <v>9e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4f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00</v>
      </c>
      <c r="N412" s="1" t="str">
        <f>IF(ISBLANK(Data!$F412),"",IF(Data!$F412&gt;=8,TEXT(Data!N412,"00"),""))</f>
        <v>00</v>
      </c>
    </row>
    <row r="413" ht="14.25">
      <c r="A413" s="1">
        <f>IF(ISBLANK(Data!A413),"",Data!A413)</f>
        <v>30778</v>
      </c>
      <c r="B413" s="1">
        <f>IF(ISBLANK(Data!B413),"",Data!B413)</f>
        <v>0</v>
      </c>
      <c r="C413" s="1">
        <f>IF(ISBLANK(Data!C413),"",Data!C413)</f>
        <v>200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5d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f8</v>
      </c>
      <c r="J413" s="1" t="str">
        <f>IF(ISBLANK(Data!$F413),"",IF(Data!$F413&gt;=4,TEXT(Data!J413,"00"),""))</f>
        <v>1c</v>
      </c>
      <c r="K413" s="1" t="str">
        <f>IF(ISBLANK(Data!$F413),"",IF(Data!$F413&gt;=5,TEXT(Data!K413,"00"),""))</f>
        <v>09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02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30797</v>
      </c>
      <c r="B414" s="1">
        <f>IF(ISBLANK(Data!B414),"",Data!B414)</f>
        <v>0</v>
      </c>
      <c r="C414" s="1">
        <f>IF(ISBLANK(Data!C414),"",Data!C414)</f>
        <v>400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01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c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00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30806</v>
      </c>
      <c r="B415" s="1">
        <f>IF(ISBLANK(Data!B415),"",Data!B415)</f>
        <v>0</v>
      </c>
      <c r="C415" s="1">
        <f>IF(ISBLANK(Data!C415),"",Data!C415)</f>
        <v>201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6</v>
      </c>
      <c r="G415" s="1" t="str">
        <f>IF(ISBLANK(Data!$F415),"",IF(Data!$F415&gt;=1,TEXT(Data!G415,"00"),""))</f>
        <v>00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>00</v>
      </c>
      <c r="J415" s="1" t="str">
        <f>IF(ISBLANK(Data!$F415),"",IF(Data!$F415&gt;=4,TEXT(Data!J415,"00"),""))</f>
        <v>00</v>
      </c>
      <c r="K415" s="1" t="str">
        <f>IF(ISBLANK(Data!$F415),"",IF(Data!$F415&gt;=5,TEXT(Data!K415,"00"),""))</f>
        <v>62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30818</v>
      </c>
      <c r="B416" s="1">
        <f>IF(ISBLANK(Data!B416),"",Data!B416)</f>
        <v>0</v>
      </c>
      <c r="C416" s="1">
        <f>IF(ISBLANK(Data!C416),"",Data!C416)</f>
        <v>203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00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>00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00</v>
      </c>
      <c r="N416" s="1" t="str">
        <f>IF(ISBLANK(Data!$F416),"",IF(Data!$F416&gt;=8,TEXT(Data!N416,"00"),""))</f>
        <v>00</v>
      </c>
    </row>
    <row r="417" ht="14.25">
      <c r="A417" s="1">
        <f>IF(ISBLANK(Data!A417),"",Data!A417)</f>
        <v>30826</v>
      </c>
      <c r="B417" s="1">
        <f>IF(ISBLANK(Data!B417),"",Data!B417)</f>
        <v>1</v>
      </c>
      <c r="C417" s="1">
        <f>IF(ISBLANK(Data!C417),"",Data!C417)</f>
        <v>300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5a</v>
      </c>
      <c r="I417" s="1" t="str">
        <f>IF(ISBLANK(Data!$F417),"",IF(Data!$F417&gt;=3,TEXT(Data!I417,"00"),""))</f>
        <v>64</v>
      </c>
      <c r="J417" s="1" t="str">
        <f>IF(ISBLANK(Data!$F417),"",IF(Data!$F417&gt;=4,TEXT(Data!J417,"00"),""))</f>
        <v>5a</v>
      </c>
      <c r="K417" s="1" t="str">
        <f>IF(ISBLANK(Data!$F417),"",IF(Data!$F417&gt;=5,TEXT(Data!K417,"00"),""))</f>
        <v>41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32</v>
      </c>
      <c r="N417" s="1" t="str">
        <f>IF(ISBLANK(Data!$F417),"",IF(Data!$F417&gt;=8,TEXT(Data!N417,"00"),""))</f>
        <v>22</v>
      </c>
    </row>
    <row r="418" ht="14.25">
      <c r="A418" s="1">
        <f>IF(ISBLANK(Data!A418),"",Data!A418)</f>
        <v>30827</v>
      </c>
      <c r="B418" s="1">
        <f>IF(ISBLANK(Data!B418),"",Data!B418)</f>
        <v>1</v>
      </c>
      <c r="C418" s="1">
        <f>IF(ISBLANK(Data!C418),"",Data!C418)</f>
        <v>301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3</v>
      </c>
      <c r="G418" s="1" t="str">
        <f>IF(ISBLANK(Data!$F418),"",IF(Data!$F418&gt;=1,TEXT(Data!G418,"00"),""))</f>
        <v>6b</v>
      </c>
      <c r="H418" s="1" t="str">
        <f>IF(ISBLANK(Data!$F418),"",IF(Data!$F418&gt;=2,TEXT(Data!H418,"00"),""))</f>
        <v>02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30876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23</v>
      </c>
    </row>
    <row r="420" ht="14.25">
      <c r="A420" s="1">
        <f>IF(ISBLANK(Data!A420),"",Data!A420)</f>
        <v>30877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96</v>
      </c>
      <c r="H420" s="1" t="str">
        <f>IF(ISBLANK(Data!$F420),"",IF(Data!$F420&gt;=2,TEXT(Data!H420,"00"),""))</f>
        <v>03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30877</v>
      </c>
      <c r="B421" s="1">
        <f>IF(ISBLANK(Data!B421),"",Data!B421)</f>
        <v>0</v>
      </c>
      <c r="C421" s="1">
        <f>IF(ISBLANK(Data!C421),"",Data!C421)</f>
        <v>401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ba</v>
      </c>
      <c r="H421" s="1" t="str">
        <f>IF(ISBLANK(Data!$F421),"",IF(Data!$F421&gt;=2,TEXT(Data!H421,"00"),""))</f>
        <v>9e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4f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30897</v>
      </c>
      <c r="B422" s="1">
        <f>IF(ISBLANK(Data!B422),"",Data!B422)</f>
        <v>0</v>
      </c>
      <c r="C422" s="1">
        <f>IF(ISBLANK(Data!C422),"",Data!C422)</f>
        <v>400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01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>c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30906</v>
      </c>
      <c r="B423" s="1">
        <f>IF(ISBLANK(Data!B423),"",Data!B423)</f>
        <v>0</v>
      </c>
      <c r="C423" s="1">
        <f>IF(ISBLANK(Data!C423),"",Data!C423)</f>
        <v>201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6</v>
      </c>
      <c r="G423" s="1" t="str">
        <f>IF(ISBLANK(Data!$F423),"",IF(Data!$F423&gt;=1,TEXT(Data!G423,"00"),""))</f>
        <v>00</v>
      </c>
      <c r="H423" s="1" t="str">
        <f>IF(ISBLANK(Data!$F423),"",IF(Data!$F423&gt;=2,TEXT(Data!H423,"00"),""))</f>
        <v>00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>00</v>
      </c>
      <c r="K423" s="1" t="str">
        <f>IF(ISBLANK(Data!$F423),"",IF(Data!$F423&gt;=5,TEXT(Data!K423,"00"),""))</f>
        <v>62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30918</v>
      </c>
      <c r="B424" s="1">
        <f>IF(ISBLANK(Data!B424),"",Data!B424)</f>
        <v>0</v>
      </c>
      <c r="C424" s="1">
        <f>IF(ISBLANK(Data!C424),"",Data!C424)</f>
        <v>203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00</v>
      </c>
      <c r="H424" s="1" t="str">
        <f>IF(ISBLANK(Data!$F424),"",IF(Data!$F424&gt;=2,TEXT(Data!H424,"00"),""))</f>
        <v>00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00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>00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30926</v>
      </c>
      <c r="B425" s="1">
        <f>IF(ISBLANK(Data!B425),"",Data!B425)</f>
        <v>1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03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41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32</v>
      </c>
      <c r="N425" s="1" t="str">
        <f>IF(ISBLANK(Data!$F425),"",IF(Data!$F425&gt;=8,TEXT(Data!N425,"00"),""))</f>
        <v>64</v>
      </c>
    </row>
    <row r="426" ht="14.25">
      <c r="A426" s="1">
        <f>IF(ISBLANK(Data!A426),"",Data!A426)</f>
        <v>30927</v>
      </c>
      <c r="B426" s="1">
        <f>IF(ISBLANK(Data!B426),"",Data!B426)</f>
        <v>1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03</v>
      </c>
      <c r="H426" s="1" t="str">
        <f>IF(ISBLANK(Data!$F426),"",IF(Data!$F426&gt;=2,TEXT(Data!H426,"00"),""))</f>
        <v>04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30976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65</v>
      </c>
    </row>
    <row r="428" ht="14.25">
      <c r="A428" s="1">
        <f>IF(ISBLANK(Data!A428),"",Data!A428)</f>
        <v>30977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54</v>
      </c>
      <c r="H428" s="1" t="str">
        <f>IF(ISBLANK(Data!$F428),"",IF(Data!$F428&gt;=2,TEXT(Data!H428,"00"),""))</f>
        <v>05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30977</v>
      </c>
      <c r="B429" s="1">
        <f>IF(ISBLANK(Data!B429),"",Data!B429)</f>
        <v>0</v>
      </c>
      <c r="C429" s="1">
        <f>IF(ISBLANK(Data!C429),"",Data!C429)</f>
        <v>401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ba</v>
      </c>
      <c r="H429" s="1" t="str">
        <f>IF(ISBLANK(Data!$F429),"",IF(Data!$F429&gt;=2,TEXT(Data!H429,"00"),""))</f>
        <v>9e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4f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30997</v>
      </c>
      <c r="B430" s="1">
        <f>IF(ISBLANK(Data!B430),"",Data!B430)</f>
        <v>0</v>
      </c>
      <c r="C430" s="1">
        <f>IF(ISBLANK(Data!C430),"",Data!C430)</f>
        <v>400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01</v>
      </c>
      <c r="H430" s="1" t="str">
        <f>IF(ISBLANK(Data!$F430),"",IF(Data!$F430&gt;=2,TEXT(Data!H430,"00"),""))</f>
        <v>00</v>
      </c>
      <c r="I430" s="1" t="str">
        <f>IF(ISBLANK(Data!$F430),"",IF(Data!$F430&gt;=3,TEXT(Data!I430,"00"),""))</f>
        <v>c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00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31006</v>
      </c>
      <c r="B431" s="1">
        <f>IF(ISBLANK(Data!B431),"",Data!B431)</f>
        <v>0</v>
      </c>
      <c r="C431" s="1">
        <f>IF(ISBLANK(Data!C431),"",Data!C431)</f>
        <v>201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6</v>
      </c>
      <c r="G431" s="1" t="str">
        <f>IF(ISBLANK(Data!$F431),"",IF(Data!$F431&gt;=1,TEXT(Data!G431,"00"),""))</f>
        <v>00</v>
      </c>
      <c r="H431" s="1" t="str">
        <f>IF(ISBLANK(Data!$F431),"",IF(Data!$F431&gt;=2,TEXT(Data!H431,"00"),""))</f>
        <v>00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>00</v>
      </c>
      <c r="K431" s="1" t="str">
        <f>IF(ISBLANK(Data!$F431),"",IF(Data!$F431&gt;=5,TEXT(Data!K431,"00"),""))</f>
        <v>62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31018</v>
      </c>
      <c r="B432" s="1">
        <f>IF(ISBLANK(Data!B432),"",Data!B432)</f>
        <v>0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00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31026</v>
      </c>
      <c r="B433" s="1">
        <f>IF(ISBLANK(Data!B433),"",Data!B433)</f>
        <v>1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41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32</v>
      </c>
      <c r="N433" s="1" t="str">
        <f>IF(ISBLANK(Data!$F433),"",IF(Data!$F433&gt;=8,TEXT(Data!N433,"00"),""))</f>
        <v>66</v>
      </c>
    </row>
    <row r="434" ht="14.25">
      <c r="A434" s="1">
        <f>IF(ISBLANK(Data!A434),"",Data!A434)</f>
        <v>31027</v>
      </c>
      <c r="B434" s="1">
        <f>IF(ISBLANK(Data!B434),"",Data!B434)</f>
        <v>1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f5</v>
      </c>
      <c r="H434" s="1" t="str">
        <f>IF(ISBLANK(Data!$F434),"",IF(Data!$F434&gt;=2,TEXT(Data!H434,"00"),""))</f>
        <v>06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31076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67</v>
      </c>
    </row>
    <row r="436" ht="14.25">
      <c r="A436" s="1">
        <f>IF(ISBLANK(Data!A436),"",Data!A436)</f>
        <v>31077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b8</v>
      </c>
      <c r="H436" s="1" t="str">
        <f>IF(ISBLANK(Data!$F436),"",IF(Data!$F436&gt;=2,TEXT(Data!H436,"00"),""))</f>
        <v>07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31078</v>
      </c>
      <c r="B437" s="1">
        <f>IF(ISBLANK(Data!B437),"",Data!B437)</f>
        <v>0</v>
      </c>
      <c r="C437" s="1">
        <f>IF(ISBLANK(Data!C437),"",Data!C437)</f>
        <v>401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ba</v>
      </c>
      <c r="H437" s="1" t="str">
        <f>IF(ISBLANK(Data!$F437),"",IF(Data!$F437&gt;=2,TEXT(Data!H437,"00"),""))</f>
        <v>9e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4f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31098</v>
      </c>
      <c r="B438" s="1">
        <f>IF(ISBLANK(Data!B438),"",Data!B438)</f>
        <v>0</v>
      </c>
      <c r="C438" s="1">
        <f>IF(ISBLANK(Data!C438),"",Data!C438)</f>
        <v>400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01</v>
      </c>
      <c r="H438" s="1" t="str">
        <f>IF(ISBLANK(Data!$F438),"",IF(Data!$F438&gt;=2,TEXT(Data!H438,"00"),""))</f>
        <v>00</v>
      </c>
      <c r="I438" s="1" t="str">
        <f>IF(ISBLANK(Data!$F438),"",IF(Data!$F438&gt;=3,TEXT(Data!I438,"00"),""))</f>
        <v>c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31106</v>
      </c>
      <c r="B439" s="1">
        <f>IF(ISBLANK(Data!B439),"",Data!B439)</f>
        <v>0</v>
      </c>
      <c r="C439" s="1">
        <f>IF(ISBLANK(Data!C439),"",Data!C439)</f>
        <v>201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6</v>
      </c>
      <c r="G439" s="1" t="str">
        <f>IF(ISBLANK(Data!$F439),"",IF(Data!$F439&gt;=1,TEXT(Data!G439,"00"),""))</f>
        <v>00</v>
      </c>
      <c r="H439" s="1" t="str">
        <f>IF(ISBLANK(Data!$F439),"",IF(Data!$F439&gt;=2,TEXT(Data!H439,"00"),""))</f>
        <v>00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>00</v>
      </c>
      <c r="K439" s="1" t="str">
        <f>IF(ISBLANK(Data!$F439),"",IF(Data!$F439&gt;=5,TEXT(Data!K439,"00"),""))</f>
        <v>62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31118</v>
      </c>
      <c r="B440" s="1">
        <f>IF(ISBLANK(Data!B440),"",Data!B440)</f>
        <v>0</v>
      </c>
      <c r="C440" s="1">
        <f>IF(ISBLANK(Data!C440),"",Data!C440)</f>
        <v>203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00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>00</v>
      </c>
      <c r="K440" s="1" t="str">
        <f>IF(ISBLANK(Data!$F440),"",IF(Data!$F440&gt;=5,TEXT(Data!K440,"00"),""))</f>
        <v>00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31126</v>
      </c>
      <c r="B441" s="1">
        <f>IF(ISBLANK(Data!B441),"",Data!B441)</f>
        <v>1</v>
      </c>
      <c r="C441" s="1">
        <f>IF(ISBLANK(Data!C441),"",Data!C441)</f>
        <v>300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5a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41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32</v>
      </c>
      <c r="N441" s="1" t="str">
        <f>IF(ISBLANK(Data!$F441),"",IF(Data!$F441&gt;=8,TEXT(Data!N441,"00"),""))</f>
        <v>a8</v>
      </c>
    </row>
    <row r="442" ht="14.25">
      <c r="A442" s="1">
        <f>IF(ISBLANK(Data!A442),"",Data!A442)</f>
        <v>31127</v>
      </c>
      <c r="B442" s="1">
        <f>IF(ISBLANK(Data!B442),"",Data!B442)</f>
        <v>1</v>
      </c>
      <c r="C442" s="1">
        <f>IF(ISBLANK(Data!C442),"",Data!C442)</f>
        <v>301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3</v>
      </c>
      <c r="G442" s="1" t="str">
        <f>IF(ISBLANK(Data!$F442),"",IF(Data!$F442&gt;=1,TEXT(Data!G442,"00"),""))</f>
        <v>80</v>
      </c>
      <c r="H442" s="1" t="str">
        <f>IF(ISBLANK(Data!$F442),"",IF(Data!$F442&gt;=2,TEXT(Data!H442,"00"),""))</f>
        <v>08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31158</v>
      </c>
      <c r="B443" s="1">
        <f>IF(ISBLANK(Data!B443),"",Data!B443)</f>
        <v>0</v>
      </c>
      <c r="C443" s="1">
        <f>IF(ISBLANK(Data!C443),"",Data!C443)</f>
        <v>403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63</v>
      </c>
      <c r="H443" s="1" t="str">
        <f>IF(ISBLANK(Data!$F443),"",IF(Data!$F443&gt;=2,TEXT(Data!H443,"00"),""))</f>
        <v>00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>00</v>
      </c>
      <c r="K443" s="1" t="str">
        <f>IF(ISBLANK(Data!$F443),"",IF(Data!$F443&gt;=5,TEXT(Data!K443,"00"),""))</f>
        <v>94</v>
      </c>
      <c r="L443" s="1" t="str">
        <f>IF(ISBLANK(Data!$F443),"",IF(Data!$F443&gt;=6,TEXT(Data!L443,"00"),""))</f>
        <v>e0</v>
      </c>
      <c r="M443" s="1" t="str">
        <f>IF(ISBLANK(Data!$F443),"",IF(Data!$F443&gt;=7,TEXT(Data!M443,"00"),""))</f>
        <v>09</v>
      </c>
      <c r="N443" s="1" t="str">
        <f>IF(ISBLANK(Data!$F443),"",IF(Data!$F443&gt;=8,TEXT(Data!N443,"00"),""))</f>
        <v>00</v>
      </c>
    </row>
    <row r="444" ht="14.25">
      <c r="A444" s="1">
        <f>IF(ISBLANK(Data!A444),"",Data!A444)</f>
        <v>31176</v>
      </c>
      <c r="B444" s="1">
        <f>IF(ISBLANK(Data!B444),"",Data!B444)</f>
        <v>1</v>
      </c>
      <c r="C444" s="1">
        <f>IF(ISBLANK(Data!C444),"",Data!C444)</f>
        <v>300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8</v>
      </c>
      <c r="G444" s="1" t="str">
        <f>IF(ISBLANK(Data!$F444),"",IF(Data!$F444&gt;=1,TEXT(Data!G444,"00"),""))</f>
        <v>03</v>
      </c>
      <c r="H444" s="1" t="str">
        <f>IF(ISBLANK(Data!$F444),"",IF(Data!$F444&gt;=2,TEXT(Data!H444,"00"),""))</f>
        <v>5a</v>
      </c>
      <c r="I444" s="1" t="str">
        <f>IF(ISBLANK(Data!$F444),"",IF(Data!$F444&gt;=3,TEXT(Data!I444,"00"),""))</f>
        <v>64</v>
      </c>
      <c r="J444" s="1" t="str">
        <f>IF(ISBLANK(Data!$F444),"",IF(Data!$F444&gt;=4,TEXT(Data!J444,"00"),""))</f>
        <v>5a</v>
      </c>
      <c r="K444" s="1" t="str">
        <f>IF(ISBLANK(Data!$F444),"",IF(Data!$F444&gt;=5,TEXT(Data!K444,"00"),""))</f>
        <v>41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>32</v>
      </c>
      <c r="N444" s="1" t="str">
        <f>IF(ISBLANK(Data!$F444),"",IF(Data!$F444&gt;=8,TEXT(Data!N444,"00"),""))</f>
        <v>a9</v>
      </c>
    </row>
    <row r="445" ht="14.25">
      <c r="A445" s="1">
        <f>IF(ISBLANK(Data!A445),"",Data!A445)</f>
        <v>31177</v>
      </c>
      <c r="B445" s="1">
        <f>IF(ISBLANK(Data!B445),"",Data!B445)</f>
        <v>1</v>
      </c>
      <c r="C445" s="1">
        <f>IF(ISBLANK(Data!C445),"",Data!C445)</f>
        <v>301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3</v>
      </c>
      <c r="G445" s="1" t="str">
        <f>IF(ISBLANK(Data!$F445),"",IF(Data!$F445&gt;=1,TEXT(Data!G445,"00"),""))</f>
        <v>88</v>
      </c>
      <c r="H445" s="1" t="str">
        <f>IF(ISBLANK(Data!$F445),"",IF(Data!$F445&gt;=2,TEXT(Data!H445,"00"),""))</f>
        <v>09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>
        <f>IF(ISBLANK(Data!A446),"",Data!A446)</f>
        <v>31178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ba</v>
      </c>
      <c r="H446" s="1" t="str">
        <f>IF(ISBLANK(Data!$F446),"",IF(Data!$F446&gt;=2,TEXT(Data!H446,"00"),""))</f>
        <v>9e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4f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31198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31206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31218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31226</v>
      </c>
      <c r="B450" s="1">
        <f>IF(ISBLANK(Data!B450),"",Data!B450)</f>
        <v>1</v>
      </c>
      <c r="C450" s="1">
        <f>IF(ISBLANK(Data!C450),"",Data!C450)</f>
        <v>300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03</v>
      </c>
      <c r="H450" s="1" t="str">
        <f>IF(ISBLANK(Data!$F450),"",IF(Data!$F450&gt;=2,TEXT(Data!H450,"00"),""))</f>
        <v>5a</v>
      </c>
      <c r="I450" s="1" t="str">
        <f>IF(ISBLANK(Data!$F450),"",IF(Data!$F450&gt;=3,TEXT(Data!I450,"00"),""))</f>
        <v>64</v>
      </c>
      <c r="J450" s="1" t="str">
        <f>IF(ISBLANK(Data!$F450),"",IF(Data!$F450&gt;=4,TEXT(Data!J450,"00"),""))</f>
        <v>5a</v>
      </c>
      <c r="K450" s="1" t="str">
        <f>IF(ISBLANK(Data!$F450),"",IF(Data!$F450&gt;=5,TEXT(Data!K450,"00"),""))</f>
        <v>41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32</v>
      </c>
      <c r="N450" s="1" t="str">
        <f>IF(ISBLANK(Data!$F450),"",IF(Data!$F450&gt;=8,TEXT(Data!N450,"00"),""))</f>
        <v>aa</v>
      </c>
    </row>
    <row r="451" ht="14.25">
      <c r="A451" s="1">
        <f>IF(ISBLANK(Data!A451),"",Data!A451)</f>
        <v>31227</v>
      </c>
      <c r="B451" s="1">
        <f>IF(ISBLANK(Data!B451),"",Data!B451)</f>
        <v>1</v>
      </c>
      <c r="C451" s="1">
        <f>IF(ISBLANK(Data!C451),"",Data!C451)</f>
        <v>301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3</v>
      </c>
      <c r="G451" s="1" t="str">
        <f>IF(ISBLANK(Data!$F451),"",IF(Data!$F451&gt;=1,TEXT(Data!G451,"00"),""))</f>
        <v>c6</v>
      </c>
      <c r="H451" s="1" t="str">
        <f>IF(ISBLANK(Data!$F451),"",IF(Data!$F451&gt;=2,TEXT(Data!H451,"00"),""))</f>
        <v>a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>
        <f>IF(ISBLANK(Data!A452),"",Data!A452)</f>
        <v>31276</v>
      </c>
      <c r="B452" s="1">
        <f>IF(ISBLANK(Data!B452),"",Data!B452)</f>
        <v>1</v>
      </c>
      <c r="C452" s="1">
        <f>IF(ISBLANK(Data!C452),"",Data!C452)</f>
        <v>300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8</v>
      </c>
      <c r="G452" s="1" t="str">
        <f>IF(ISBLANK(Data!$F452),"",IF(Data!$F452&gt;=1,TEXT(Data!G452,"00"),""))</f>
        <v>03</v>
      </c>
      <c r="H452" s="1" t="str">
        <f>IF(ISBLANK(Data!$F452),"",IF(Data!$F452&gt;=2,TEXT(Data!H452,"00"),""))</f>
        <v>5a</v>
      </c>
      <c r="I452" s="1" t="str">
        <f>IF(ISBLANK(Data!$F452),"",IF(Data!$F452&gt;=3,TEXT(Data!I452,"00"),""))</f>
        <v>64</v>
      </c>
      <c r="J452" s="1" t="str">
        <f>IF(ISBLANK(Data!$F452),"",IF(Data!$F452&gt;=4,TEXT(Data!J452,"00"),""))</f>
        <v>5a</v>
      </c>
      <c r="K452" s="1" t="str">
        <f>IF(ISBLANK(Data!$F452),"",IF(Data!$F452&gt;=5,TEXT(Data!K452,"00"),""))</f>
        <v>41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>32</v>
      </c>
      <c r="N452" s="1" t="str">
        <f>IF(ISBLANK(Data!$F452),"",IF(Data!$F452&gt;=8,TEXT(Data!N452,"00"),""))</f>
        <v>ab</v>
      </c>
    </row>
    <row r="453" ht="14.25">
      <c r="A453" s="1">
        <f>IF(ISBLANK(Data!A453),"",Data!A453)</f>
        <v>31277</v>
      </c>
      <c r="B453" s="1">
        <f>IF(ISBLANK(Data!B453),"",Data!B453)</f>
        <v>1</v>
      </c>
      <c r="C453" s="1">
        <f>IF(ISBLANK(Data!C453),"",Data!C453)</f>
        <v>301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3</v>
      </c>
      <c r="G453" s="1" t="str">
        <f>IF(ISBLANK(Data!$F453),"",IF(Data!$F453&gt;=1,TEXT(Data!G453,"00"),""))</f>
        <v>43</v>
      </c>
      <c r="H453" s="1" t="str">
        <f>IF(ISBLANK(Data!$F453),"",IF(Data!$F453&gt;=2,TEXT(Data!H453,"00"),""))</f>
        <v>b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>
        <f>IF(ISBLANK(Data!A454),"",Data!A454)</f>
        <v>31278</v>
      </c>
      <c r="B454" s="1">
        <f>IF(ISBLANK(Data!B454),"",Data!B454)</f>
        <v>0</v>
      </c>
      <c r="C454" s="1">
        <f>IF(ISBLANK(Data!C454),"",Data!C454)</f>
        <v>401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bc</v>
      </c>
      <c r="H454" s="1" t="str">
        <f>IF(ISBLANK(Data!$F454),"",IF(Data!$F454&gt;=2,TEXT(Data!H454,"00"),""))</f>
        <v>9e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4f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31298</v>
      </c>
      <c r="B455" s="1">
        <f>IF(ISBLANK(Data!B455),"",Data!B455)</f>
        <v>0</v>
      </c>
      <c r="C455" s="1">
        <f>IF(ISBLANK(Data!C455),"",Data!C455)</f>
        <v>400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01</v>
      </c>
      <c r="H455" s="1" t="str">
        <f>IF(ISBLANK(Data!$F455),"",IF(Data!$F455&gt;=2,TEXT(Data!H455,"00"),""))</f>
        <v>00</v>
      </c>
      <c r="I455" s="1" t="str">
        <f>IF(ISBLANK(Data!$F455),"",IF(Data!$F455&gt;=3,TEXT(Data!I455,"00"),""))</f>
        <v>c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00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31306</v>
      </c>
      <c r="B456" s="1">
        <f>IF(ISBLANK(Data!B456),"",Data!B456)</f>
        <v>0</v>
      </c>
      <c r="C456" s="1">
        <f>IF(ISBLANK(Data!C456),"",Data!C456)</f>
        <v>201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6</v>
      </c>
      <c r="G456" s="1" t="str">
        <f>IF(ISBLANK(Data!$F456),"",IF(Data!$F456&gt;=1,TEXT(Data!G456,"00"),""))</f>
        <v>00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>00</v>
      </c>
      <c r="K456" s="1" t="str">
        <f>IF(ISBLANK(Data!$F456),"",IF(Data!$F456&gt;=5,TEXT(Data!K456,"00"),""))</f>
        <v>62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31318</v>
      </c>
      <c r="B457" s="1">
        <f>IF(ISBLANK(Data!B457),"",Data!B457)</f>
        <v>0</v>
      </c>
      <c r="C457" s="1">
        <f>IF(ISBLANK(Data!C457),"",Data!C457)</f>
        <v>203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31326</v>
      </c>
      <c r="B458" s="1">
        <f>IF(ISBLANK(Data!B458),"",Data!B458)</f>
        <v>1</v>
      </c>
      <c r="C458" s="1">
        <f>IF(ISBLANK(Data!C458),"",Data!C458)</f>
        <v>300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03</v>
      </c>
      <c r="H458" s="1" t="str">
        <f>IF(ISBLANK(Data!$F458),"",IF(Data!$F458&gt;=2,TEXT(Data!H458,"00"),""))</f>
        <v>5a</v>
      </c>
      <c r="I458" s="1" t="str">
        <f>IF(ISBLANK(Data!$F458),"",IF(Data!$F458&gt;=3,TEXT(Data!I458,"00"),""))</f>
        <v>64</v>
      </c>
      <c r="J458" s="1" t="str">
        <f>IF(ISBLANK(Data!$F458),"",IF(Data!$F458&gt;=4,TEXT(Data!J458,"00"),""))</f>
        <v>5a</v>
      </c>
      <c r="K458" s="1" t="str">
        <f>IF(ISBLANK(Data!$F458),"",IF(Data!$F458&gt;=5,TEXT(Data!K458,"00"),""))</f>
        <v>41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32</v>
      </c>
      <c r="N458" s="1" t="str">
        <f>IF(ISBLANK(Data!$F458),"",IF(Data!$F458&gt;=8,TEXT(Data!N458,"00"),""))</f>
        <v>ec</v>
      </c>
    </row>
    <row r="459" ht="14.25">
      <c r="A459" s="1">
        <f>IF(ISBLANK(Data!A459),"",Data!A459)</f>
        <v>31327</v>
      </c>
      <c r="B459" s="1">
        <f>IF(ISBLANK(Data!B459),"",Data!B459)</f>
        <v>1</v>
      </c>
      <c r="C459" s="1">
        <f>IF(ISBLANK(Data!C459),"",Data!C459)</f>
        <v>301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3</v>
      </c>
      <c r="G459" s="1" t="str">
        <f>IF(ISBLANK(Data!$F459),"",IF(Data!$F459&gt;=1,TEXT(Data!G459,"00"),""))</f>
        <v>b5</v>
      </c>
      <c r="H459" s="1" t="str">
        <f>IF(ISBLANK(Data!$F459),"",IF(Data!$F459&gt;=2,TEXT(Data!H459,"00"),""))</f>
        <v>c</v>
      </c>
      <c r="I459" s="1" t="str">
        <f>IF(ISBLANK(Data!$F459),"",IF(Data!$F459&gt;=3,TEXT(Data!I459,"00"),""))</f>
        <v>00</v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>
        <f>IF(ISBLANK(Data!A460),"",Data!A460)</f>
        <v>31376</v>
      </c>
      <c r="B460" s="1">
        <f>IF(ISBLANK(Data!B460),"",Data!B460)</f>
        <v>1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03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41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32</v>
      </c>
      <c r="N460" s="1" t="str">
        <f>IF(ISBLANK(Data!$F460),"",IF(Data!$F460&gt;=8,TEXT(Data!N460,"00"),""))</f>
        <v>ed</v>
      </c>
    </row>
    <row r="461" ht="14.25">
      <c r="A461" s="1">
        <f>IF(ISBLANK(Data!A461),"",Data!A461)</f>
        <v>31377</v>
      </c>
      <c r="B461" s="1">
        <f>IF(ISBLANK(Data!B461),"",Data!B461)</f>
        <v>1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4e</v>
      </c>
      <c r="H461" s="1" t="str">
        <f>IF(ISBLANK(Data!$F461),"",IF(Data!$F461&gt;=2,TEXT(Data!H461,"00"),""))</f>
        <v>d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31378</v>
      </c>
      <c r="B462" s="1">
        <f>IF(ISBLANK(Data!B462),"",Data!B462)</f>
        <v>0</v>
      </c>
      <c r="C462" s="1">
        <f>IF(ISBLANK(Data!C462),"",Data!C462)</f>
        <v>401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bc</v>
      </c>
      <c r="H462" s="1" t="str">
        <f>IF(ISBLANK(Data!$F462),"",IF(Data!$F462&gt;=2,TEXT(Data!H462,"00"),""))</f>
        <v>9e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4f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31398</v>
      </c>
      <c r="B463" s="1">
        <f>IF(ISBLANK(Data!B463),"",Data!B463)</f>
        <v>0</v>
      </c>
      <c r="C463" s="1">
        <f>IF(ISBLANK(Data!C463),"",Data!C463)</f>
        <v>400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01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c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00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00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31406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31418</v>
      </c>
      <c r="B465" s="1">
        <f>IF(ISBLANK(Data!B465),"",Data!B465)</f>
        <v>0</v>
      </c>
      <c r="C465" s="1">
        <f>IF(ISBLANK(Data!C465),"",Data!C465)</f>
        <v>203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00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00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31426</v>
      </c>
      <c r="B466" s="1">
        <f>IF(ISBLANK(Data!B466),"",Data!B466)</f>
        <v>1</v>
      </c>
      <c r="C466" s="1">
        <f>IF(ISBLANK(Data!C466),"",Data!C466)</f>
        <v>300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03</v>
      </c>
      <c r="H466" s="1" t="str">
        <f>IF(ISBLANK(Data!$F466),"",IF(Data!$F466&gt;=2,TEXT(Data!H466,"00"),""))</f>
        <v>5a</v>
      </c>
      <c r="I466" s="1" t="str">
        <f>IF(ISBLANK(Data!$F466),"",IF(Data!$F466&gt;=3,TEXT(Data!I466,"00"),""))</f>
        <v>64</v>
      </c>
      <c r="J466" s="1" t="str">
        <f>IF(ISBLANK(Data!$F466),"",IF(Data!$F466&gt;=4,TEXT(Data!J466,"00"),""))</f>
        <v>5a</v>
      </c>
      <c r="K466" s="1" t="str">
        <f>IF(ISBLANK(Data!$F466),"",IF(Data!$F466&gt;=5,TEXT(Data!K466,"00"),""))</f>
        <v>41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32</v>
      </c>
      <c r="N466" s="1" t="str">
        <f>IF(ISBLANK(Data!$F466),"",IF(Data!$F466&gt;=8,TEXT(Data!N466,"00"),""))</f>
        <v>ee</v>
      </c>
    </row>
    <row r="467" ht="14.25">
      <c r="A467" s="1">
        <f>IF(ISBLANK(Data!A467),"",Data!A467)</f>
        <v>31427</v>
      </c>
      <c r="B467" s="1">
        <f>IF(ISBLANK(Data!B467),"",Data!B467)</f>
        <v>1</v>
      </c>
      <c r="C467" s="1">
        <f>IF(ISBLANK(Data!C467),"",Data!C467)</f>
        <v>301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3</v>
      </c>
      <c r="G467" s="1" t="str">
        <f>IF(ISBLANK(Data!$F467),"",IF(Data!$F467&gt;=1,TEXT(Data!G467,"00"),""))</f>
        <v>1d</v>
      </c>
      <c r="H467" s="1" t="str">
        <f>IF(ISBLANK(Data!$F467),"",IF(Data!$F467&gt;=2,TEXT(Data!H467,"00"),""))</f>
        <v>e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>
        <f>IF(ISBLANK(Data!A468),"",Data!A468)</f>
        <v>31476</v>
      </c>
      <c r="B468" s="1">
        <f>IF(ISBLANK(Data!B468),"",Data!B468)</f>
        <v>1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03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41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32</v>
      </c>
      <c r="N468" s="1" t="str">
        <f>IF(ISBLANK(Data!$F468),"",IF(Data!$F468&gt;=8,TEXT(Data!N468,"00"),""))</f>
        <v>ef</v>
      </c>
    </row>
    <row r="469" ht="14.25">
      <c r="A469" s="1">
        <f>IF(ISBLANK(Data!A469),"",Data!A469)</f>
        <v>31477</v>
      </c>
      <c r="B469" s="1">
        <f>IF(ISBLANK(Data!B469),"",Data!B469)</f>
        <v>1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e8</v>
      </c>
      <c r="H469" s="1" t="str">
        <f>IF(ISBLANK(Data!$F469),"",IF(Data!$F469&gt;=2,TEXT(Data!H469,"00"),""))</f>
        <v>f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31478</v>
      </c>
      <c r="B470" s="1">
        <f>IF(ISBLANK(Data!B470),"",Data!B470)</f>
        <v>0</v>
      </c>
      <c r="C470" s="1">
        <f>IF(ISBLANK(Data!C470),"",Data!C470)</f>
        <v>401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ba</v>
      </c>
      <c r="H470" s="1" t="str">
        <f>IF(ISBLANK(Data!$F470),"",IF(Data!$F470&gt;=2,TEXT(Data!H470,"00"),""))</f>
        <v>9e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4f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31498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31506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>00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31518</v>
      </c>
      <c r="B473" s="1">
        <f>IF(ISBLANK(Data!B473),"",Data!B473)</f>
        <v>0</v>
      </c>
      <c r="C473" s="1">
        <f>IF(ISBLANK(Data!C473),"",Data!C473)</f>
        <v>203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00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00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31526</v>
      </c>
      <c r="B474" s="1">
        <f>IF(ISBLANK(Data!B474),"",Data!B474)</f>
        <v>1</v>
      </c>
      <c r="C474" s="1">
        <f>IF(ISBLANK(Data!C474),"",Data!C474)</f>
        <v>300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03</v>
      </c>
      <c r="H474" s="1" t="str">
        <f>IF(ISBLANK(Data!$F474),"",IF(Data!$F474&gt;=2,TEXT(Data!H474,"00"),""))</f>
        <v>5a</v>
      </c>
      <c r="I474" s="1" t="str">
        <f>IF(ISBLANK(Data!$F474),"",IF(Data!$F474&gt;=3,TEXT(Data!I474,"00"),""))</f>
        <v>64</v>
      </c>
      <c r="J474" s="1" t="str">
        <f>IF(ISBLANK(Data!$F474),"",IF(Data!$F474&gt;=4,TEXT(Data!J474,"00"),""))</f>
        <v>5a</v>
      </c>
      <c r="K474" s="1" t="str">
        <f>IF(ISBLANK(Data!$F474),"",IF(Data!$F474&gt;=5,TEXT(Data!K474,"00"),""))</f>
        <v>41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32</v>
      </c>
      <c r="N474" s="1" t="str">
        <f>IF(ISBLANK(Data!$F474),"",IF(Data!$F474&gt;=8,TEXT(Data!N474,"00"),""))</f>
        <v>20</v>
      </c>
    </row>
    <row r="475" ht="14.25">
      <c r="A475" s="1">
        <f>IF(ISBLANK(Data!A475),"",Data!A475)</f>
        <v>31527</v>
      </c>
      <c r="B475" s="1">
        <f>IF(ISBLANK(Data!B475),"",Data!B475)</f>
        <v>1</v>
      </c>
      <c r="C475" s="1">
        <f>IF(ISBLANK(Data!C475),"",Data!C475)</f>
        <v>301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3</v>
      </c>
      <c r="G475" s="1" t="str">
        <f>IF(ISBLANK(Data!$F475),"",IF(Data!$F475&gt;=1,TEXT(Data!G475,"00"),""))</f>
        <v>e2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00</v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>
        <f>IF(ISBLANK(Data!A476),"",Data!A476)</f>
        <v>31576</v>
      </c>
      <c r="B476" s="1">
        <f>IF(ISBLANK(Data!B476),"",Data!B476)</f>
        <v>1</v>
      </c>
      <c r="C476" s="1">
        <f>IF(ISBLANK(Data!C476),"",Data!C476)</f>
        <v>300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03</v>
      </c>
      <c r="H476" s="1" t="str">
        <f>IF(ISBLANK(Data!$F476),"",IF(Data!$F476&gt;=2,TEXT(Data!H476,"00"),""))</f>
        <v>5a</v>
      </c>
      <c r="I476" s="1" t="str">
        <f>IF(ISBLANK(Data!$F476),"",IF(Data!$F476&gt;=3,TEXT(Data!I476,"00"),""))</f>
        <v>64</v>
      </c>
      <c r="J476" s="1" t="str">
        <f>IF(ISBLANK(Data!$F476),"",IF(Data!$F476&gt;=4,TEXT(Data!J476,"00"),""))</f>
        <v>5a</v>
      </c>
      <c r="K476" s="1" t="str">
        <f>IF(ISBLANK(Data!$F476),"",IF(Data!$F476&gt;=5,TEXT(Data!K476,"00"),""))</f>
        <v>41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32</v>
      </c>
      <c r="N476" s="1" t="str">
        <f>IF(ISBLANK(Data!$F476),"",IF(Data!$F476&gt;=8,TEXT(Data!N476,"00"),""))</f>
        <v>21</v>
      </c>
    </row>
    <row r="477" ht="14.25">
      <c r="A477" s="1">
        <f>IF(ISBLANK(Data!A477),"",Data!A477)</f>
        <v>31577</v>
      </c>
      <c r="B477" s="1">
        <f>IF(ISBLANK(Data!B477),"",Data!B477)</f>
        <v>1</v>
      </c>
      <c r="C477" s="1">
        <f>IF(ISBLANK(Data!C477),"",Data!C477)</f>
        <v>301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3</v>
      </c>
      <c r="G477" s="1" t="str">
        <f>IF(ISBLANK(Data!$F477),"",IF(Data!$F477&gt;=1,TEXT(Data!G477,"00"),""))</f>
        <v>b3</v>
      </c>
      <c r="H477" s="1" t="str">
        <f>IF(ISBLANK(Data!$F477),"",IF(Data!$F477&gt;=2,TEXT(Data!H477,"00"),""))</f>
        <v>01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>
        <f>IF(ISBLANK(Data!A478),"",Data!A478)</f>
        <v>31578</v>
      </c>
      <c r="B478" s="1">
        <f>IF(ISBLANK(Data!B478),"",Data!B478)</f>
        <v>0</v>
      </c>
      <c r="C478" s="1">
        <f>IF(ISBLANK(Data!C478),"",Data!C478)</f>
        <v>401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ba</v>
      </c>
      <c r="H478" s="1" t="str">
        <f>IF(ISBLANK(Data!$F478),"",IF(Data!$F478&gt;=2,TEXT(Data!H478,"00"),""))</f>
        <v>9e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4f</v>
      </c>
      <c r="L478" s="1" t="str">
        <f>IF(ISBLANK(Data!$F478),"",IF(Data!$F478&gt;=6,TEXT(Data!L478,"00"),""))</f>
        <v>00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31598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31606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31618</v>
      </c>
      <c r="B481" s="1">
        <f>IF(ISBLANK(Data!B481),"",Data!B481)</f>
        <v>0</v>
      </c>
      <c r="C481" s="1">
        <f>IF(ISBLANK(Data!C481),"",Data!C481)</f>
        <v>203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00</v>
      </c>
      <c r="H481" s="1" t="str">
        <f>IF(ISBLANK(Data!$F481),"",IF(Data!$F481&gt;=2,TEXT(Data!H481,"00"),""))</f>
        <v>00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00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31626</v>
      </c>
      <c r="B482" s="1">
        <f>IF(ISBLANK(Data!B482),"",Data!B482)</f>
        <v>1</v>
      </c>
      <c r="C482" s="1">
        <f>IF(ISBLANK(Data!C482),"",Data!C482)</f>
        <v>300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8</v>
      </c>
      <c r="G482" s="1" t="str">
        <f>IF(ISBLANK(Data!$F482),"",IF(Data!$F482&gt;=1,TEXT(Data!G482,"00"),""))</f>
        <v>03</v>
      </c>
      <c r="H482" s="1" t="str">
        <f>IF(ISBLANK(Data!$F482),"",IF(Data!$F482&gt;=2,TEXT(Data!H482,"00"),""))</f>
        <v>5a</v>
      </c>
      <c r="I482" s="1" t="str">
        <f>IF(ISBLANK(Data!$F482),"",IF(Data!$F482&gt;=3,TEXT(Data!I482,"00"),""))</f>
        <v>64</v>
      </c>
      <c r="J482" s="1" t="str">
        <f>IF(ISBLANK(Data!$F482),"",IF(Data!$F482&gt;=4,TEXT(Data!J482,"00"),""))</f>
        <v>5a</v>
      </c>
      <c r="K482" s="1" t="str">
        <f>IF(ISBLANK(Data!$F482),"",IF(Data!$F482&gt;=5,TEXT(Data!K482,"00"),""))</f>
        <v>41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>32</v>
      </c>
      <c r="N482" s="1" t="str">
        <f>IF(ISBLANK(Data!$F482),"",IF(Data!$F482&gt;=8,TEXT(Data!N482,"00"),""))</f>
        <v>22</v>
      </c>
    </row>
    <row r="483" ht="14.25">
      <c r="A483" s="1">
        <f>IF(ISBLANK(Data!A483),"",Data!A483)</f>
        <v>31627</v>
      </c>
      <c r="B483" s="1">
        <f>IF(ISBLANK(Data!B483),"",Data!B483)</f>
        <v>1</v>
      </c>
      <c r="C483" s="1">
        <f>IF(ISBLANK(Data!C483),"",Data!C483)</f>
        <v>301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3</v>
      </c>
      <c r="G483" s="1" t="str">
        <f>IF(ISBLANK(Data!$F483),"",IF(Data!$F483&gt;=1,TEXT(Data!G483,"00"),""))</f>
        <v>6b</v>
      </c>
      <c r="H483" s="1" t="str">
        <f>IF(ISBLANK(Data!$F483),"",IF(Data!$F483&gt;=2,TEXT(Data!H483,"00"),""))</f>
        <v>02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>
        <f>IF(ISBLANK(Data!A484),"",Data!A484)</f>
        <v>31658</v>
      </c>
      <c r="B484" s="1">
        <f>IF(ISBLANK(Data!B484),"",Data!B484)</f>
        <v>0</v>
      </c>
      <c r="C484" s="1">
        <f>IF(ISBLANK(Data!C484),"",Data!C484)</f>
        <v>402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5d</v>
      </c>
      <c r="H484" s="1" t="str">
        <f>IF(ISBLANK(Data!$F484),"",IF(Data!$F484&gt;=2,TEXT(Data!H484,"00"),""))</f>
        <v>00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f8</v>
      </c>
      <c r="L484" s="1" t="str">
        <f>IF(ISBLANK(Data!$F484),"",IF(Data!$F484&gt;=6,TEXT(Data!L484,"00"),""))</f>
        <v>1c</v>
      </c>
      <c r="M484" s="1" t="str">
        <f>IF(ISBLANK(Data!$F484),"",IF(Data!$F484&gt;=7,TEXT(Data!M484,"00"),""))</f>
        <v>09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31676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23</v>
      </c>
    </row>
    <row r="486" ht="14.25">
      <c r="A486" s="1">
        <f>IF(ISBLANK(Data!A486),"",Data!A486)</f>
        <v>31677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96</v>
      </c>
      <c r="H486" s="1" t="str">
        <f>IF(ISBLANK(Data!$F486),"",IF(Data!$F486&gt;=2,TEXT(Data!H486,"00"),""))</f>
        <v>03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31678</v>
      </c>
      <c r="B487" s="1">
        <f>IF(ISBLANK(Data!B487),"",Data!B487)</f>
        <v>0</v>
      </c>
      <c r="C487" s="1">
        <f>IF(ISBLANK(Data!C487),"",Data!C487)</f>
        <v>401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ba</v>
      </c>
      <c r="H487" s="1" t="str">
        <f>IF(ISBLANK(Data!$F487),"",IF(Data!$F487&gt;=2,TEXT(Data!H487,"00"),""))</f>
        <v>9e</v>
      </c>
      <c r="I487" s="1" t="str">
        <f>IF(ISBLANK(Data!$F487),"",IF(Data!$F487&gt;=3,TEXT(Data!I487,"00"),""))</f>
        <v>00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4f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31698</v>
      </c>
      <c r="B488" s="1">
        <f>IF(ISBLANK(Data!B488),"",Data!B488)</f>
        <v>0</v>
      </c>
      <c r="C488" s="1">
        <f>IF(ISBLANK(Data!C488),"",Data!C488)</f>
        <v>400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8</v>
      </c>
      <c r="G488" s="1" t="str">
        <f>IF(ISBLANK(Data!$F488),"",IF(Data!$F488&gt;=1,TEXT(Data!G488,"00"),""))</f>
        <v>01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c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00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>00</v>
      </c>
      <c r="N488" s="1" t="str">
        <f>IF(ISBLANK(Data!$F488),"",IF(Data!$F488&gt;=8,TEXT(Data!N488,"00"),""))</f>
        <v>00</v>
      </c>
    </row>
    <row r="489" ht="14.25">
      <c r="A489" s="1">
        <f>IF(ISBLANK(Data!A489),"",Data!A489)</f>
        <v>31706</v>
      </c>
      <c r="B489" s="1">
        <f>IF(ISBLANK(Data!B489),"",Data!B489)</f>
        <v>0</v>
      </c>
      <c r="C489" s="1">
        <f>IF(ISBLANK(Data!C489),"",Data!C489)</f>
        <v>201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6</v>
      </c>
      <c r="G489" s="1" t="str">
        <f>IF(ISBLANK(Data!$F489),"",IF(Data!$F489&gt;=1,TEXT(Data!G489,"00"),""))</f>
        <v>00</v>
      </c>
      <c r="H489" s="1" t="str">
        <f>IF(ISBLANK(Data!$F489),"",IF(Data!$F489&gt;=2,TEXT(Data!H489,"00"),""))</f>
        <v>00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62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>
        <f>IF(ISBLANK(Data!A490),"",Data!A490)</f>
        <v>31718</v>
      </c>
      <c r="B490" s="1">
        <f>IF(ISBLANK(Data!B490),"",Data!B490)</f>
        <v>0</v>
      </c>
      <c r="C490" s="1">
        <f>IF(ISBLANK(Data!C490),"",Data!C490)</f>
        <v>203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8</v>
      </c>
      <c r="G490" s="1" t="str">
        <f>IF(ISBLANK(Data!$F490),"",IF(Data!$F490&gt;=1,TEXT(Data!G490,"00"),""))</f>
        <v>00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00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>00</v>
      </c>
      <c r="N490" s="1" t="str">
        <f>IF(ISBLANK(Data!$F490),"",IF(Data!$F490&gt;=8,TEXT(Data!N490,"00"),""))</f>
        <v>00</v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P1" s="2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/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/>
      <c r="AJ1" s="3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74</v>
      </c>
      <c r="AP1" s="3" t="s">
        <v>75</v>
      </c>
      <c r="AQ1" s="3" t="s">
        <v>76</v>
      </c>
      <c r="AR1" s="3" t="s">
        <v>77</v>
      </c>
    </row>
    <row r="2" hidden="1">
      <c r="A2" s="1">
        <f>'Filtered Data'!A1</f>
        <v>25972</v>
      </c>
      <c r="B2" s="4">
        <f>'Filtered Data'!B1</f>
        <v>0</v>
      </c>
      <c r="C2" s="4">
        <f>'Filtered Data'!C1</f>
        <v>401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ba</v>
      </c>
      <c r="H2" s="4" t="str">
        <f>'Filtered Data'!H1</f>
        <v>9e</v>
      </c>
      <c r="I2" s="4" t="str">
        <f>'Filtered Data'!I1</f>
        <v>00</v>
      </c>
      <c r="J2" s="4" t="str">
        <f>'Filtered Data'!J1</f>
        <v>00</v>
      </c>
      <c r="K2" s="4" t="str">
        <f>'Filtered Data'!K1</f>
        <v>4f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186</v>
      </c>
      <c r="R2" s="7">
        <f>IF('Filtered Data'!H1="","",HEX2DEC(H2))</f>
        <v>158</v>
      </c>
      <c r="S2" s="7">
        <f>IF('Filtered Data'!I1="","",HEX2DEC(I2))</f>
        <v>0</v>
      </c>
      <c r="T2" s="7">
        <f>IF('Filtered Data'!J1="","",HEX2DEC(J2))</f>
        <v>0</v>
      </c>
      <c r="U2" s="7">
        <f>IF('Filtered Data'!K1="","",HEX2DEC(K2))</f>
        <v>79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10111010</v>
      </c>
      <c r="AB2" s="7" t="str">
        <f>IF('Filtered Data'!H1="","",HEX2BIN(H2))</f>
        <v>10011110</v>
      </c>
      <c r="AC2" s="7" t="str">
        <f>IF('Filtered Data'!I1="","",HEX2BIN(I2))</f>
        <v>0</v>
      </c>
      <c r="AD2" s="7" t="str">
        <f>IF('Filtered Data'!J1="","",HEX2BIN(J2))</f>
        <v>0</v>
      </c>
      <c r="AE2" s="7" t="str">
        <f>IF('Filtered Data'!K1="","",HEX2BIN(K2))</f>
        <v>1001111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272</v>
      </c>
      <c r="AL2" s="7" t="str">
        <f>IF('Filtered Data'!H1="","",HEX2OCT(H2))</f>
        <v>236</v>
      </c>
      <c r="AM2" s="7" t="str">
        <f>IF('Filtered Data'!I1="","",HEX2OCT(I2))</f>
        <v>0</v>
      </c>
      <c r="AN2" s="7" t="str">
        <f>IF('Filtered Data'!J1="","",HEX2OCT(J2))</f>
        <v>0</v>
      </c>
      <c r="AO2" s="7" t="str">
        <f>IF('Filtered Data'!K1="","",HEX2OCT(K2))</f>
        <v>117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25976</v>
      </c>
      <c r="B3" s="4">
        <f>'Filtered Data'!B2</f>
        <v>1</v>
      </c>
      <c r="C3" s="4">
        <f>'Filtered Data'!C2</f>
        <v>300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03</v>
      </c>
      <c r="H3" s="4" t="str">
        <f>'Filtered Data'!H2</f>
        <v>5a</v>
      </c>
      <c r="I3" s="4" t="str">
        <f>'Filtered Data'!I2</f>
        <v>64</v>
      </c>
      <c r="J3" s="4" t="str">
        <f>'Filtered Data'!J2</f>
        <v>5a</v>
      </c>
      <c r="K3" s="4" t="str">
        <f>'Filtered Data'!K2</f>
        <v>41</v>
      </c>
      <c r="L3" s="4" t="str">
        <f>'Filtered Data'!L2</f>
        <v>00</v>
      </c>
      <c r="M3" s="4" t="str">
        <f>'Filtered Data'!M2</f>
        <v>32</v>
      </c>
      <c r="N3" s="4" t="str">
        <f>'Filtered Data'!N2</f>
        <v>21</v>
      </c>
      <c r="P3" s="6" t="e">
        <f t="shared" si="0"/>
        <v>#NUM!</v>
      </c>
      <c r="Q3" s="7">
        <f>IF('Filtered Data'!G2="","",HEX2DEC(G3))</f>
        <v>3</v>
      </c>
      <c r="R3" s="7">
        <f>IF('Filtered Data'!H2="","",HEX2DEC(H3))</f>
        <v>90</v>
      </c>
      <c r="S3" s="7">
        <f>IF('Filtered Data'!I2="","",HEX2DEC(I3))</f>
        <v>100</v>
      </c>
      <c r="T3" s="7">
        <f>IF('Filtered Data'!J2="","",HEX2DEC(J3))</f>
        <v>90</v>
      </c>
      <c r="U3" s="7">
        <f>IF('Filtered Data'!K2="","",HEX2DEC(K3))</f>
        <v>65</v>
      </c>
      <c r="V3" s="7">
        <f>IF('Filtered Data'!L2="","",HEX2DEC(L3))</f>
        <v>0</v>
      </c>
      <c r="W3" s="7">
        <f>IF('Filtered Data'!M2="","",HEX2DEC(M3))</f>
        <v>50</v>
      </c>
      <c r="X3" s="7">
        <f>IF('Filtered Data'!N2="","",HEX2DEC(N3))</f>
        <v>33</v>
      </c>
      <c r="Y3" s="7"/>
      <c r="Z3" s="8" t="e">
        <f t="shared" si="1"/>
        <v>#NUM!</v>
      </c>
      <c r="AA3" s="7" t="str">
        <f>IF('Filtered Data'!G2="","",HEX2BIN(G3))</f>
        <v>11</v>
      </c>
      <c r="AB3" s="7" t="str">
        <f>IF('Filtered Data'!H2="","",HEX2BIN(H3))</f>
        <v>1011010</v>
      </c>
      <c r="AC3" s="7" t="str">
        <f>IF('Filtered Data'!I2="","",HEX2BIN(I3))</f>
        <v>1100100</v>
      </c>
      <c r="AD3" s="7" t="str">
        <f>IF('Filtered Data'!J2="","",HEX2BIN(J3))</f>
        <v>1011010</v>
      </c>
      <c r="AE3" s="7" t="str">
        <f>IF('Filtered Data'!K2="","",HEX2BIN(K3))</f>
        <v>1000001</v>
      </c>
      <c r="AF3" s="7" t="str">
        <f>IF('Filtered Data'!L2="","",HEX2BIN(L3))</f>
        <v>0</v>
      </c>
      <c r="AG3" s="7" t="str">
        <f>IF('Filtered Data'!M2="","",HEX2BIN(M3))</f>
        <v>110010</v>
      </c>
      <c r="AH3" s="7" t="str">
        <f>IF('Filtered Data'!N2="","",HEX2BIN(N3))</f>
        <v>100001</v>
      </c>
      <c r="AI3" s="7"/>
      <c r="AJ3" s="8" t="e">
        <f t="shared" si="2"/>
        <v>#NUM!</v>
      </c>
      <c r="AK3" s="7" t="str">
        <f>IF('Filtered Data'!G2="","",HEX2OCT(G3))</f>
        <v>3</v>
      </c>
      <c r="AL3" s="7" t="str">
        <f>IF('Filtered Data'!H2="","",HEX2OCT(H3))</f>
        <v>132</v>
      </c>
      <c r="AM3" s="7" t="str">
        <f>IF('Filtered Data'!I2="","",HEX2OCT(I3))</f>
        <v>144</v>
      </c>
      <c r="AN3" s="7" t="str">
        <f>IF('Filtered Data'!J2="","",HEX2OCT(J3))</f>
        <v>132</v>
      </c>
      <c r="AO3" s="7" t="str">
        <f>IF('Filtered Data'!K2="","",HEX2OCT(K3))</f>
        <v>101</v>
      </c>
      <c r="AP3" s="7" t="str">
        <f>IF('Filtered Data'!L2="","",HEX2OCT(L3))</f>
        <v>0</v>
      </c>
      <c r="AQ3" s="7" t="str">
        <f>IF('Filtered Data'!M2="","",HEX2OCT(M3))</f>
        <v>62</v>
      </c>
      <c r="AR3" s="7" t="str">
        <f>IF('Filtered Data'!N2="","",HEX2OCT(N3))</f>
        <v>41</v>
      </c>
    </row>
    <row r="4" hidden="1">
      <c r="A4" s="4">
        <f>'Filtered Data'!A3</f>
        <v>25977</v>
      </c>
      <c r="B4" s="4">
        <f>'Filtered Data'!B3</f>
        <v>1</v>
      </c>
      <c r="C4" s="4">
        <f>'Filtered Data'!C3</f>
        <v>301</v>
      </c>
      <c r="D4" s="4">
        <f>'Filtered Data'!D3</f>
        <v>0</v>
      </c>
      <c r="E4" s="4">
        <f>'Filtered Data'!E3</f>
        <v>0</v>
      </c>
      <c r="F4" s="4">
        <f>'Filtered Data'!F3</f>
        <v>3</v>
      </c>
      <c r="G4" s="4" t="str">
        <f>'Filtered Data'!G3</f>
        <v>b3</v>
      </c>
      <c r="H4" s="4" t="str">
        <f>'Filtered Data'!H3</f>
        <v>01</v>
      </c>
      <c r="I4" s="4" t="str">
        <f>'Filtered Data'!I3</f>
        <v>00</v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11731200</v>
      </c>
      <c r="Q4" s="7">
        <f>IF('Filtered Data'!G3="","",HEX2DEC(G4))</f>
        <v>179</v>
      </c>
      <c r="R4" s="7">
        <f>IF('Filtered Data'!H3="","",HEX2DEC(H4))</f>
        <v>1</v>
      </c>
      <c r="S4" s="7">
        <f>IF('Filtered Data'!I3="","",HEX2DEC(I4))</f>
        <v>0</v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e">
        <f t="shared" si="1"/>
        <v>#NUM!</v>
      </c>
      <c r="AA4" s="7" t="str">
        <f>IF('Filtered Data'!G3="","",HEX2BIN(G4))</f>
        <v>10110011</v>
      </c>
      <c r="AB4" s="7" t="str">
        <f>IF('Filtered Data'!H3="","",HEX2BIN(H4))</f>
        <v>1</v>
      </c>
      <c r="AC4" s="7" t="str">
        <f>IF('Filtered Data'!I3="","",HEX2BIN(I4))</f>
        <v>0</v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e">
        <f t="shared" si="2"/>
        <v>#NUM!</v>
      </c>
      <c r="AK4" s="7" t="str">
        <f>IF('Filtered Data'!G3="","",HEX2OCT(G4))</f>
        <v>263</v>
      </c>
      <c r="AL4" s="7" t="str">
        <f>IF('Filtered Data'!H3="","",HEX2OCT(H4))</f>
        <v>1</v>
      </c>
      <c r="AM4" s="7" t="str">
        <f>IF('Filtered Data'!I3="","",HEX2OCT(I4))</f>
        <v>0</v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 hidden="1">
      <c r="A5" s="4">
        <f>'Filtered Data'!A4</f>
        <v>25992</v>
      </c>
      <c r="B5" s="4">
        <f>'Filtered Data'!B4</f>
        <v>0</v>
      </c>
      <c r="C5" s="4">
        <f>'Filtered Data'!C4</f>
        <v>400</v>
      </c>
      <c r="D5" s="4">
        <f>'Filtered Data'!D4</f>
        <v>0</v>
      </c>
      <c r="E5" s="4">
        <f>'Filtered Data'!E4</f>
        <v>0</v>
      </c>
      <c r="F5" s="4">
        <f>'Filtered Data'!F4</f>
        <v>8</v>
      </c>
      <c r="G5" s="4" t="str">
        <f>'Filtered Data'!G4</f>
        <v>01</v>
      </c>
      <c r="H5" s="4" t="str">
        <f>'Filtered Data'!H4</f>
        <v>00</v>
      </c>
      <c r="I5" s="4" t="str">
        <f>'Filtered Data'!I4</f>
        <v>c</v>
      </c>
      <c r="J5" s="4" t="str">
        <f>'Filtered Data'!J4</f>
        <v>00</v>
      </c>
      <c r="K5" s="4" t="str">
        <f>'Filtered Data'!K4</f>
        <v>00</v>
      </c>
      <c r="L5" s="4" t="str">
        <f>'Filtered Data'!L4</f>
        <v>00</v>
      </c>
      <c r="M5" s="4" t="str">
        <f>'Filtered Data'!M4</f>
        <v>00</v>
      </c>
      <c r="N5" s="4" t="str">
        <f>'Filtered Data'!N4</f>
        <v>00</v>
      </c>
      <c r="P5" s="6" t="e">
        <f t="shared" si="0"/>
        <v>#NUM!</v>
      </c>
      <c r="Q5" s="7">
        <f>IF('Filtered Data'!G4="","",HEX2DEC(G5))</f>
        <v>1</v>
      </c>
      <c r="R5" s="7">
        <f>IF('Filtered Data'!H4="","",HEX2DEC(H5))</f>
        <v>0</v>
      </c>
      <c r="S5" s="7">
        <f>IF('Filtered Data'!I4="","",HEX2DEC(I5))</f>
        <v>12</v>
      </c>
      <c r="T5" s="7">
        <f>IF('Filtered Data'!J4="","",HEX2DEC(J5))</f>
        <v>0</v>
      </c>
      <c r="U5" s="7">
        <f>IF('Filtered Data'!K4="","",HEX2DEC(K5))</f>
        <v>0</v>
      </c>
      <c r="V5" s="7">
        <f>IF('Filtered Data'!L4="","",HEX2DEC(L5))</f>
        <v>0</v>
      </c>
      <c r="W5" s="7">
        <f>IF('Filtered Data'!M4="","",HEX2DEC(M5))</f>
        <v>0</v>
      </c>
      <c r="X5" s="7">
        <f>IF('Filtered Data'!N4="","",HEX2DEC(N5))</f>
        <v>0</v>
      </c>
      <c r="Y5" s="7"/>
      <c r="Z5" s="8" t="e">
        <f t="shared" si="1"/>
        <v>#NUM!</v>
      </c>
      <c r="AA5" s="7" t="str">
        <f>IF('Filtered Data'!G4="","",HEX2BIN(G5))</f>
        <v>1</v>
      </c>
      <c r="AB5" s="7" t="str">
        <f>IF('Filtered Data'!H4="","",HEX2BIN(H5))</f>
        <v>0</v>
      </c>
      <c r="AC5" s="7" t="str">
        <f>IF('Filtered Data'!I4="","",HEX2BIN(I5))</f>
        <v>1100</v>
      </c>
      <c r="AD5" s="7" t="str">
        <f>IF('Filtered Data'!J4="","",HEX2BIN(J5))</f>
        <v>0</v>
      </c>
      <c r="AE5" s="7" t="str">
        <f>IF('Filtered Data'!K4="","",HEX2BIN(K5))</f>
        <v>0</v>
      </c>
      <c r="AF5" s="7" t="str">
        <f>IF('Filtered Data'!L4="","",HEX2BIN(L5))</f>
        <v>0</v>
      </c>
      <c r="AG5" s="7" t="str">
        <f>IF('Filtered Data'!M4="","",HEX2BIN(M5))</f>
        <v>0</v>
      </c>
      <c r="AH5" s="7" t="str">
        <f>IF('Filtered Data'!N4="","",HEX2BIN(N5))</f>
        <v>0</v>
      </c>
      <c r="AI5" s="7"/>
      <c r="AJ5" s="8" t="e">
        <f t="shared" si="2"/>
        <v>#NUM!</v>
      </c>
      <c r="AK5" s="7" t="str">
        <f>IF('Filtered Data'!G4="","",HEX2OCT(G5))</f>
        <v>1</v>
      </c>
      <c r="AL5" s="7" t="str">
        <f>IF('Filtered Data'!H4="","",HEX2OCT(H5))</f>
        <v>0</v>
      </c>
      <c r="AM5" s="7" t="str">
        <f>IF('Filtered Data'!I4="","",HEX2OCT(I5))</f>
        <v>14</v>
      </c>
      <c r="AN5" s="7" t="str">
        <f>IF('Filtered Data'!J4="","",HEX2OCT(J5))</f>
        <v>0</v>
      </c>
      <c r="AO5" s="7" t="str">
        <f>IF('Filtered Data'!K4="","",HEX2OCT(K5))</f>
        <v>0</v>
      </c>
      <c r="AP5" s="7" t="str">
        <f>IF('Filtered Data'!L4="","",HEX2OCT(L5))</f>
        <v>0</v>
      </c>
      <c r="AQ5" s="7" t="str">
        <f>IF('Filtered Data'!M4="","",HEX2OCT(M5))</f>
        <v>0</v>
      </c>
      <c r="AR5" s="7" t="str">
        <f>IF('Filtered Data'!N4="","",HEX2OCT(N5))</f>
        <v>0</v>
      </c>
    </row>
    <row r="6">
      <c r="A6" s="4">
        <f>'Filtered Data'!A5</f>
        <v>26006</v>
      </c>
      <c r="B6" s="4">
        <f>'Filtered Data'!B5</f>
        <v>0</v>
      </c>
      <c r="C6" s="4">
        <f>'Filtered Data'!C5</f>
        <v>201</v>
      </c>
      <c r="D6" s="4">
        <f>'Filtered Data'!D5</f>
        <v>0</v>
      </c>
      <c r="E6" s="4">
        <f>'Filtered Data'!E5</f>
        <v>0</v>
      </c>
      <c r="F6" s="4">
        <f>'Filtered Data'!F5</f>
        <v>6</v>
      </c>
      <c r="G6" s="4" t="str">
        <f>'Filtered Data'!G5</f>
        <v>00</v>
      </c>
      <c r="H6" s="4" t="str">
        <f>'Filtered Data'!H5</f>
        <v>00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62</v>
      </c>
      <c r="L6" s="4" t="str">
        <f>'Filtered Data'!L5</f>
        <v>00</v>
      </c>
      <c r="M6" s="4" t="str">
        <f>'Filtered Data'!M5</f>
        <v/>
      </c>
      <c r="N6" s="4" t="str">
        <f>'Filtered Data'!N5</f>
        <v/>
      </c>
      <c r="P6" s="6" t="e">
        <f t="shared" si="0"/>
        <v>#NUM!</v>
      </c>
      <c r="Q6" s="7">
        <f>IF('Filtered Data'!G5="","",HEX2DEC(G6))</f>
        <v>0</v>
      </c>
      <c r="R6" s="7">
        <f>IF('Filtered Data'!H5="","",HEX2DEC(H6))</f>
        <v>0</v>
      </c>
      <c r="S6" s="7">
        <f>IF('Filtered Data'!I5="","",HEX2DEC(I6))</f>
        <v>0</v>
      </c>
      <c r="T6" s="7">
        <f>IF('Filtered Data'!J5="","",HEX2DEC(J6))</f>
        <v>0</v>
      </c>
      <c r="U6" s="7">
        <f>IF('Filtered Data'!K5="","",HEX2DEC(K6))</f>
        <v>98</v>
      </c>
      <c r="V6" s="7">
        <f>IF('Filtered Data'!L5="","",HEX2DEC(L6))</f>
        <v>0</v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0</v>
      </c>
      <c r="AB6" s="7" t="str">
        <f>IF('Filtered Data'!H5="","",HEX2BIN(H6))</f>
        <v>0</v>
      </c>
      <c r="AC6" s="7" t="str">
        <f>IF('Filtered Data'!I5="","",HEX2BIN(I6))</f>
        <v>0</v>
      </c>
      <c r="AD6" s="7" t="str">
        <f>IF('Filtered Data'!J5="","",HEX2BIN(J6))</f>
        <v>0</v>
      </c>
      <c r="AE6" s="7" t="str">
        <f>IF('Filtered Data'!K5="","",HEX2BIN(K6))</f>
        <v>1100010</v>
      </c>
      <c r="AF6" s="7" t="str">
        <f>IF('Filtered Data'!L5="","",HEX2BIN(L6))</f>
        <v>0</v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0</v>
      </c>
      <c r="AL6" s="7" t="str">
        <f>IF('Filtered Data'!H5="","",HEX2OCT(H6))</f>
        <v>0</v>
      </c>
      <c r="AM6" s="7" t="str">
        <f>IF('Filtered Data'!I5="","",HEX2OCT(I6))</f>
        <v>0</v>
      </c>
      <c r="AN6" s="7" t="str">
        <f>IF('Filtered Data'!J5="","",HEX2OCT(J6))</f>
        <v>0</v>
      </c>
      <c r="AO6" s="7" t="str">
        <f>IF('Filtered Data'!K5="","",HEX2OCT(K6))</f>
        <v>142</v>
      </c>
      <c r="AP6" s="7" t="str">
        <f>IF('Filtered Data'!L5="","",HEX2OCT(L6))</f>
        <v>0</v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26018</v>
      </c>
      <c r="B7" s="4">
        <f>'Filtered Data'!B6</f>
        <v>0</v>
      </c>
      <c r="C7" s="4">
        <f>'Filtered Data'!C6</f>
        <v>203</v>
      </c>
      <c r="D7" s="4">
        <f>'Filtered Data'!D6</f>
        <v>0</v>
      </c>
      <c r="E7" s="4">
        <f>'Filtered Data'!E6</f>
        <v>0</v>
      </c>
      <c r="F7" s="4">
        <f>'Filtered Data'!F6</f>
        <v>8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00</v>
      </c>
      <c r="L7" s="4" t="str">
        <f>'Filtered Data'!L6</f>
        <v>00</v>
      </c>
      <c r="M7" s="4" t="str">
        <f>'Filtered Data'!M6</f>
        <v>00</v>
      </c>
      <c r="N7" s="4" t="str">
        <f>'Filtered Data'!N6</f>
        <v>00</v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0</v>
      </c>
      <c r="V7" s="7">
        <f>IF('Filtered Data'!L6="","",HEX2DEC(L7))</f>
        <v>0</v>
      </c>
      <c r="W7" s="7">
        <f>IF('Filtered Data'!M6="","",HEX2DEC(M7))</f>
        <v>0</v>
      </c>
      <c r="X7" s="7">
        <f>IF('Filtered Data'!N6="","",HEX2DEC(N7))</f>
        <v>0</v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0</v>
      </c>
      <c r="AF7" s="7" t="str">
        <f>IF('Filtered Data'!L6="","",HEX2BIN(L7))</f>
        <v>0</v>
      </c>
      <c r="AG7" s="7" t="str">
        <f>IF('Filtered Data'!M6="","",HEX2BIN(M7))</f>
        <v>0</v>
      </c>
      <c r="AH7" s="7" t="str">
        <f>IF('Filtered Data'!N6="","",HEX2BIN(N7))</f>
        <v>0</v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0</v>
      </c>
      <c r="AP7" s="7" t="str">
        <f>IF('Filtered Data'!L6="","",HEX2OCT(L7))</f>
        <v>0</v>
      </c>
      <c r="AQ7" s="7" t="str">
        <f>IF('Filtered Data'!M6="","",HEX2OCT(M7))</f>
        <v>0</v>
      </c>
      <c r="AR7" s="7" t="str">
        <f>IF('Filtered Data'!N6="","",HEX2OCT(N7))</f>
        <v>0</v>
      </c>
    </row>
    <row r="8" hidden="1">
      <c r="A8" s="4">
        <f>'Filtered Data'!A7</f>
        <v>26026</v>
      </c>
      <c r="B8" s="4">
        <f>'Filtered Data'!B7</f>
        <v>1</v>
      </c>
      <c r="C8" s="4">
        <f>'Filtered Data'!C7</f>
        <v>300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41</v>
      </c>
      <c r="L8" s="4" t="str">
        <f>'Filtered Data'!L7</f>
        <v>00</v>
      </c>
      <c r="M8" s="4" t="str">
        <f>'Filtered Data'!M7</f>
        <v>32</v>
      </c>
      <c r="N8" s="4" t="str">
        <f>'Filtered Data'!N7</f>
        <v>22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65</v>
      </c>
      <c r="V8" s="7">
        <f>IF('Filtered Data'!L7="","",HEX2DEC(L8))</f>
        <v>0</v>
      </c>
      <c r="W8" s="7">
        <f>IF('Filtered Data'!M7="","",HEX2DEC(M8))</f>
        <v>50</v>
      </c>
      <c r="X8" s="7">
        <f>IF('Filtered Data'!N7="","",HEX2DEC(N8))</f>
        <v>34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1000001</v>
      </c>
      <c r="AF8" s="7" t="str">
        <f>IF('Filtered Data'!L7="","",HEX2BIN(L8))</f>
        <v>0</v>
      </c>
      <c r="AG8" s="7" t="str">
        <f>IF('Filtered Data'!M7="","",HEX2BIN(M8))</f>
        <v>110010</v>
      </c>
      <c r="AH8" s="7" t="str">
        <f>IF('Filtered Data'!N7="","",HEX2BIN(N8))</f>
        <v>100010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101</v>
      </c>
      <c r="AP8" s="7" t="str">
        <f>IF('Filtered Data'!L7="","",HEX2OCT(L8))</f>
        <v>0</v>
      </c>
      <c r="AQ8" s="7" t="str">
        <f>IF('Filtered Data'!M7="","",HEX2OCT(M8))</f>
        <v>62</v>
      </c>
      <c r="AR8" s="7" t="str">
        <f>IF('Filtered Data'!N7="","",HEX2OCT(N8))</f>
        <v>42</v>
      </c>
    </row>
    <row r="9" hidden="1">
      <c r="A9" s="4">
        <f>'Filtered Data'!A8</f>
        <v>26027</v>
      </c>
      <c r="B9" s="4">
        <f>'Filtered Data'!B8</f>
        <v>1</v>
      </c>
      <c r="C9" s="4">
        <f>'Filtered Data'!C8</f>
        <v>301</v>
      </c>
      <c r="D9" s="4">
        <f>'Filtered Data'!D8</f>
        <v>0</v>
      </c>
      <c r="E9" s="4">
        <f>'Filtered Data'!E8</f>
        <v>0</v>
      </c>
      <c r="F9" s="4">
        <f>'Filtered Data'!F8</f>
        <v>3</v>
      </c>
      <c r="G9" s="4" t="str">
        <f>'Filtered Data'!G8</f>
        <v>6b</v>
      </c>
      <c r="H9" s="4" t="str">
        <f>'Filtered Data'!H8</f>
        <v>02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7012864</v>
      </c>
      <c r="Q9" s="7">
        <f>IF('Filtered Data'!G8="","",HEX2DEC(G9))</f>
        <v>107</v>
      </c>
      <c r="R9" s="7">
        <f>IF('Filtered Data'!H8="","",HEX2DEC(H9))</f>
        <v>2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1101011</v>
      </c>
      <c r="AB9" s="7" t="str">
        <f>IF('Filtered Data'!H8="","",HEX2BIN(H9))</f>
        <v>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153</v>
      </c>
      <c r="AL9" s="7" t="str">
        <f>IF('Filtered Data'!H8="","",HEX2OCT(H9))</f>
        <v>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 hidden="1">
      <c r="A10" s="4">
        <f>'Filtered Data'!A9</f>
        <v>26072</v>
      </c>
      <c r="B10" s="4">
        <f>'Filtered Data'!B9</f>
        <v>0</v>
      </c>
      <c r="C10" s="4">
        <f>'Filtered Data'!C9</f>
        <v>401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ba</v>
      </c>
      <c r="H10" s="4" t="str">
        <f>'Filtered Data'!H9</f>
        <v>9e</v>
      </c>
      <c r="I10" s="4" t="str">
        <f>'Filtered Data'!I9</f>
        <v>00</v>
      </c>
      <c r="J10" s="4" t="str">
        <f>'Filtered Data'!J9</f>
        <v>00</v>
      </c>
      <c r="K10" s="4" t="str">
        <f>'Filtered Data'!K9</f>
        <v>4f</v>
      </c>
      <c r="L10" s="4" t="str">
        <f>'Filtered Data'!L9</f>
        <v>00</v>
      </c>
      <c r="M10" s="4" t="str">
        <f>'Filtered Data'!M9</f>
        <v>00</v>
      </c>
      <c r="N10" s="4" t="str">
        <f>'Filtered Data'!N9</f>
        <v>00</v>
      </c>
      <c r="P10" s="6" t="e">
        <f t="shared" ref="P10:P73" si="3">HEX2DEC(_xlfn.CONCAT(G10:N10))</f>
        <v>#NUM!</v>
      </c>
      <c r="Q10" s="7">
        <f>IF('Filtered Data'!G9="","",HEX2DEC(G10))</f>
        <v>186</v>
      </c>
      <c r="R10" s="7">
        <f>IF('Filtered Data'!H9="","",HEX2DEC(H10))</f>
        <v>158</v>
      </c>
      <c r="S10" s="7">
        <f>IF('Filtered Data'!I9="","",HEX2DEC(I10))</f>
        <v>0</v>
      </c>
      <c r="T10" s="7">
        <f>IF('Filtered Data'!J9="","",HEX2DEC(J10))</f>
        <v>0</v>
      </c>
      <c r="U10" s="7">
        <f>IF('Filtered Data'!K9="","",HEX2DEC(K10))</f>
        <v>79</v>
      </c>
      <c r="V10" s="7">
        <f>IF('Filtered Data'!L9="","",HEX2DEC(L10))</f>
        <v>0</v>
      </c>
      <c r="W10" s="7">
        <f>IF('Filtered Data'!M9="","",HEX2DEC(M10))</f>
        <v>0</v>
      </c>
      <c r="X10" s="7">
        <f>IF('Filtered Data'!N9="","",HEX2DEC(N10))</f>
        <v>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10111010</v>
      </c>
      <c r="AB10" s="7" t="str">
        <f>IF('Filtered Data'!H9="","",HEX2BIN(H10))</f>
        <v>10011110</v>
      </c>
      <c r="AC10" s="7" t="str">
        <f>IF('Filtered Data'!I9="","",HEX2BIN(I10))</f>
        <v>0</v>
      </c>
      <c r="AD10" s="7" t="str">
        <f>IF('Filtered Data'!J9="","",HEX2BIN(J10))</f>
        <v>0</v>
      </c>
      <c r="AE10" s="7" t="str">
        <f>IF('Filtered Data'!K9="","",HEX2BIN(K10))</f>
        <v>1001111</v>
      </c>
      <c r="AF10" s="7" t="str">
        <f>IF('Filtered Data'!L9="","",HEX2BIN(L10))</f>
        <v>0</v>
      </c>
      <c r="AG10" s="7" t="str">
        <f>IF('Filtered Data'!M9="","",HEX2BIN(M10))</f>
        <v>0</v>
      </c>
      <c r="AH10" s="7" t="str">
        <f>IF('Filtered Data'!N9="","",HEX2BIN(N10))</f>
        <v>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272</v>
      </c>
      <c r="AL10" s="7" t="str">
        <f>IF('Filtered Data'!H9="","",HEX2OCT(H10))</f>
        <v>236</v>
      </c>
      <c r="AM10" s="7" t="str">
        <f>IF('Filtered Data'!I9="","",HEX2OCT(I10))</f>
        <v>0</v>
      </c>
      <c r="AN10" s="7" t="str">
        <f>IF('Filtered Data'!J9="","",HEX2OCT(J10))</f>
        <v>0</v>
      </c>
      <c r="AO10" s="7" t="str">
        <f>IF('Filtered Data'!K9="","",HEX2OCT(K10))</f>
        <v>117</v>
      </c>
      <c r="AP10" s="7" t="str">
        <f>IF('Filtered Data'!L9="","",HEX2OCT(L10))</f>
        <v>0</v>
      </c>
      <c r="AQ10" s="7" t="str">
        <f>IF('Filtered Data'!M9="","",HEX2OCT(M10))</f>
        <v>0</v>
      </c>
      <c r="AR10" s="7" t="str">
        <f>IF('Filtered Data'!N9="","",HEX2OCT(N10))</f>
        <v>0</v>
      </c>
    </row>
    <row r="11" hidden="1">
      <c r="A11" s="4">
        <f>'Filtered Data'!A10</f>
        <v>26076</v>
      </c>
      <c r="B11" s="4">
        <f>'Filtered Data'!B10</f>
        <v>1</v>
      </c>
      <c r="C11" s="4">
        <f>'Filtered Data'!C10</f>
        <v>300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03</v>
      </c>
      <c r="H11" s="4" t="str">
        <f>'Filtered Data'!H10</f>
        <v>5a</v>
      </c>
      <c r="I11" s="4" t="str">
        <f>'Filtered Data'!I10</f>
        <v>64</v>
      </c>
      <c r="J11" s="4" t="str">
        <f>'Filtered Data'!J10</f>
        <v>5a</v>
      </c>
      <c r="K11" s="4" t="str">
        <f>'Filtered Data'!K10</f>
        <v>41</v>
      </c>
      <c r="L11" s="4" t="str">
        <f>'Filtered Data'!L10</f>
        <v>00</v>
      </c>
      <c r="M11" s="4" t="str">
        <f>'Filtered Data'!M10</f>
        <v>32</v>
      </c>
      <c r="N11" s="4" t="str">
        <f>'Filtered Data'!N10</f>
        <v>23</v>
      </c>
      <c r="P11" s="6" t="e">
        <f t="shared" si="3"/>
        <v>#NUM!</v>
      </c>
      <c r="Q11" s="7">
        <f>IF('Filtered Data'!G10="","",HEX2DEC(G11))</f>
        <v>3</v>
      </c>
      <c r="R11" s="7">
        <f>IF('Filtered Data'!H10="","",HEX2DEC(H11))</f>
        <v>90</v>
      </c>
      <c r="S11" s="7">
        <f>IF('Filtered Data'!I10="","",HEX2DEC(I11))</f>
        <v>100</v>
      </c>
      <c r="T11" s="7">
        <f>IF('Filtered Data'!J10="","",HEX2DEC(J11))</f>
        <v>90</v>
      </c>
      <c r="U11" s="7">
        <f>IF('Filtered Data'!K10="","",HEX2DEC(K11))</f>
        <v>65</v>
      </c>
      <c r="V11" s="7">
        <f>IF('Filtered Data'!L10="","",HEX2DEC(L11))</f>
        <v>0</v>
      </c>
      <c r="W11" s="7">
        <f>IF('Filtered Data'!M10="","",HEX2DEC(M11))</f>
        <v>50</v>
      </c>
      <c r="X11" s="7">
        <f>IF('Filtered Data'!N10="","",HEX2DEC(N11))</f>
        <v>35</v>
      </c>
      <c r="Y11" s="7"/>
      <c r="Z11" s="8" t="e">
        <f t="shared" si="4"/>
        <v>#NUM!</v>
      </c>
      <c r="AA11" s="7" t="str">
        <f>IF('Filtered Data'!G10="","",HEX2BIN(G11))</f>
        <v>11</v>
      </c>
      <c r="AB11" s="7" t="str">
        <f>IF('Filtered Data'!H10="","",HEX2BIN(H11))</f>
        <v>1011010</v>
      </c>
      <c r="AC11" s="7" t="str">
        <f>IF('Filtered Data'!I10="","",HEX2BIN(I11))</f>
        <v>1100100</v>
      </c>
      <c r="AD11" s="7" t="str">
        <f>IF('Filtered Data'!J10="","",HEX2BIN(J11))</f>
        <v>1011010</v>
      </c>
      <c r="AE11" s="7" t="str">
        <f>IF('Filtered Data'!K10="","",HEX2BIN(K11))</f>
        <v>1000001</v>
      </c>
      <c r="AF11" s="7" t="str">
        <f>IF('Filtered Data'!L10="","",HEX2BIN(L11))</f>
        <v>0</v>
      </c>
      <c r="AG11" s="7" t="str">
        <f>IF('Filtered Data'!M10="","",HEX2BIN(M11))</f>
        <v>110010</v>
      </c>
      <c r="AH11" s="7" t="str">
        <f>IF('Filtered Data'!N10="","",HEX2BIN(N11))</f>
        <v>100011</v>
      </c>
      <c r="AI11" s="7"/>
      <c r="AJ11" s="8" t="e">
        <f t="shared" si="5"/>
        <v>#NUM!</v>
      </c>
      <c r="AK11" s="7" t="str">
        <f>IF('Filtered Data'!G10="","",HEX2OCT(G11))</f>
        <v>3</v>
      </c>
      <c r="AL11" s="7" t="str">
        <f>IF('Filtered Data'!H10="","",HEX2OCT(H11))</f>
        <v>132</v>
      </c>
      <c r="AM11" s="7" t="str">
        <f>IF('Filtered Data'!I10="","",HEX2OCT(I11))</f>
        <v>144</v>
      </c>
      <c r="AN11" s="7" t="str">
        <f>IF('Filtered Data'!J10="","",HEX2OCT(J11))</f>
        <v>132</v>
      </c>
      <c r="AO11" s="7" t="str">
        <f>IF('Filtered Data'!K10="","",HEX2OCT(K11))</f>
        <v>101</v>
      </c>
      <c r="AP11" s="7" t="str">
        <f>IF('Filtered Data'!L10="","",HEX2OCT(L11))</f>
        <v>0</v>
      </c>
      <c r="AQ11" s="7" t="str">
        <f>IF('Filtered Data'!M10="","",HEX2OCT(M11))</f>
        <v>62</v>
      </c>
      <c r="AR11" s="7" t="str">
        <f>IF('Filtered Data'!N10="","",HEX2OCT(N11))</f>
        <v>43</v>
      </c>
    </row>
    <row r="12" hidden="1">
      <c r="A12" s="4">
        <f>'Filtered Data'!A11</f>
        <v>26077</v>
      </c>
      <c r="B12" s="4">
        <f>'Filtered Data'!B11</f>
        <v>1</v>
      </c>
      <c r="C12" s="4">
        <f>'Filtered Data'!C11</f>
        <v>301</v>
      </c>
      <c r="D12" s="4">
        <f>'Filtered Data'!D11</f>
        <v>0</v>
      </c>
      <c r="E12" s="4">
        <f>'Filtered Data'!E11</f>
        <v>0</v>
      </c>
      <c r="F12" s="4">
        <f>'Filtered Data'!F11</f>
        <v>3</v>
      </c>
      <c r="G12" s="4" t="str">
        <f>'Filtered Data'!G11</f>
        <v>96</v>
      </c>
      <c r="H12" s="4" t="str">
        <f>'Filtered Data'!H11</f>
        <v>03</v>
      </c>
      <c r="I12" s="4" t="str">
        <f>'Filtered Data'!I11</f>
        <v>00</v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9831168</v>
      </c>
      <c r="Q12" s="7">
        <f>IF('Filtered Data'!G11="","",HEX2DEC(G12))</f>
        <v>150</v>
      </c>
      <c r="R12" s="7">
        <f>IF('Filtered Data'!H11="","",HEX2DEC(H12))</f>
        <v>3</v>
      </c>
      <c r="S12" s="7">
        <f>IF('Filtered Data'!I11="","",HEX2DEC(I12))</f>
        <v>0</v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10010110</v>
      </c>
      <c r="AB12" s="7" t="str">
        <f>IF('Filtered Data'!H11="","",HEX2BIN(H12))</f>
        <v>11</v>
      </c>
      <c r="AC12" s="7" t="str">
        <f>IF('Filtered Data'!I11="","",HEX2BIN(I12))</f>
        <v>0</v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226</v>
      </c>
      <c r="AL12" s="7" t="str">
        <f>IF('Filtered Data'!H11="","",HEX2OCT(H12))</f>
        <v>3</v>
      </c>
      <c r="AM12" s="7" t="str">
        <f>IF('Filtered Data'!I11="","",HEX2OCT(I12))</f>
        <v>0</v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26093</v>
      </c>
      <c r="B13" s="4">
        <f>'Filtered Data'!B12</f>
        <v>0</v>
      </c>
      <c r="C13" s="4">
        <f>'Filtered Data'!C12</f>
        <v>400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01</v>
      </c>
      <c r="H13" s="4" t="str">
        <f>'Filtered Data'!H12</f>
        <v>00</v>
      </c>
      <c r="I13" s="4" t="str">
        <f>'Filtered Data'!I12</f>
        <v>c</v>
      </c>
      <c r="J13" s="4" t="str">
        <f>'Filtered Data'!J12</f>
        <v>00</v>
      </c>
      <c r="K13" s="4" t="str">
        <f>'Filtered Data'!K12</f>
        <v>00</v>
      </c>
      <c r="L13" s="4" t="str">
        <f>'Filtered Data'!L12</f>
        <v>00</v>
      </c>
      <c r="M13" s="4" t="str">
        <f>'Filtered Data'!M12</f>
        <v>00</v>
      </c>
      <c r="N13" s="4" t="str">
        <f>'Filtered Data'!N12</f>
        <v>00</v>
      </c>
      <c r="P13" s="6" t="e">
        <f t="shared" si="3"/>
        <v>#NUM!</v>
      </c>
      <c r="Q13" s="7">
        <f>IF('Filtered Data'!G12="","",HEX2DEC(G13))</f>
        <v>1</v>
      </c>
      <c r="R13" s="7">
        <f>IF('Filtered Data'!H12="","",HEX2DEC(H13))</f>
        <v>0</v>
      </c>
      <c r="S13" s="7">
        <f>IF('Filtered Data'!I12="","",HEX2DEC(I13))</f>
        <v>12</v>
      </c>
      <c r="T13" s="7">
        <f>IF('Filtered Data'!J12="","",HEX2DEC(J13))</f>
        <v>0</v>
      </c>
      <c r="U13" s="7">
        <f>IF('Filtered Data'!K12="","",HEX2DEC(K13))</f>
        <v>0</v>
      </c>
      <c r="V13" s="7">
        <f>IF('Filtered Data'!L12="","",HEX2DEC(L13))</f>
        <v>0</v>
      </c>
      <c r="W13" s="7">
        <f>IF('Filtered Data'!M12="","",HEX2DEC(M13))</f>
        <v>0</v>
      </c>
      <c r="X13" s="7">
        <f>IF('Filtered Data'!N12="","",HEX2DEC(N13))</f>
        <v>0</v>
      </c>
      <c r="Y13" s="7"/>
      <c r="Z13" s="8" t="e">
        <f t="shared" si="4"/>
        <v>#NUM!</v>
      </c>
      <c r="AA13" s="7" t="str">
        <f>IF('Filtered Data'!G12="","",HEX2BIN(G13))</f>
        <v>1</v>
      </c>
      <c r="AB13" s="7" t="str">
        <f>IF('Filtered Data'!H12="","",HEX2BIN(H13))</f>
        <v>0</v>
      </c>
      <c r="AC13" s="7" t="str">
        <f>IF('Filtered Data'!I12="","",HEX2BIN(I13))</f>
        <v>1100</v>
      </c>
      <c r="AD13" s="7" t="str">
        <f>IF('Filtered Data'!J12="","",HEX2BIN(J13))</f>
        <v>0</v>
      </c>
      <c r="AE13" s="7" t="str">
        <f>IF('Filtered Data'!K12="","",HEX2BIN(K13))</f>
        <v>0</v>
      </c>
      <c r="AF13" s="7" t="str">
        <f>IF('Filtered Data'!L12="","",HEX2BIN(L13))</f>
        <v>0</v>
      </c>
      <c r="AG13" s="7" t="str">
        <f>IF('Filtered Data'!M12="","",HEX2BIN(M13))</f>
        <v>0</v>
      </c>
      <c r="AH13" s="7" t="str">
        <f>IF('Filtered Data'!N12="","",HEX2BIN(N13))</f>
        <v>0</v>
      </c>
      <c r="AI13" s="7"/>
      <c r="AJ13" s="8" t="e">
        <f t="shared" si="5"/>
        <v>#NUM!</v>
      </c>
      <c r="AK13" s="7" t="str">
        <f>IF('Filtered Data'!G12="","",HEX2OCT(G13))</f>
        <v>1</v>
      </c>
      <c r="AL13" s="7" t="str">
        <f>IF('Filtered Data'!H12="","",HEX2OCT(H13))</f>
        <v>0</v>
      </c>
      <c r="AM13" s="7" t="str">
        <f>IF('Filtered Data'!I12="","",HEX2OCT(I13))</f>
        <v>14</v>
      </c>
      <c r="AN13" s="7" t="str">
        <f>IF('Filtered Data'!J12="","",HEX2OCT(J13))</f>
        <v>0</v>
      </c>
      <c r="AO13" s="7" t="str">
        <f>IF('Filtered Data'!K12="","",HEX2OCT(K13))</f>
        <v>0</v>
      </c>
      <c r="AP13" s="7" t="str">
        <f>IF('Filtered Data'!L12="","",HEX2OCT(L13))</f>
        <v>0</v>
      </c>
      <c r="AQ13" s="7" t="str">
        <f>IF('Filtered Data'!M12="","",HEX2OCT(M13))</f>
        <v>0</v>
      </c>
      <c r="AR13" s="7" t="str">
        <f>IF('Filtered Data'!N12="","",HEX2OCT(N13))</f>
        <v>0</v>
      </c>
    </row>
    <row r="14">
      <c r="A14" s="4">
        <f>'Filtered Data'!A13</f>
        <v>26106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26118</v>
      </c>
      <c r="B15" s="4">
        <f>'Filtered Data'!B14</f>
        <v>0</v>
      </c>
      <c r="C15" s="4">
        <f>'Filtered Data'!C14</f>
        <v>203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00</v>
      </c>
      <c r="H15" s="4" t="str">
        <f>'Filtered Data'!H14</f>
        <v>00</v>
      </c>
      <c r="I15" s="4" t="str">
        <f>'Filtered Data'!I14</f>
        <v>00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>
        <f>IF('Filtered Data'!G14="","",HEX2DEC(G15))</f>
        <v>0</v>
      </c>
      <c r="R15" s="7">
        <f>IF('Filtered Data'!H14="","",HEX2DEC(H15))</f>
        <v>0</v>
      </c>
      <c r="S15" s="7">
        <f>IF('Filtered Data'!I14="","",HEX2DEC(I15))</f>
        <v>0</v>
      </c>
      <c r="T15" s="7">
        <f>IF('Filtered Data'!J14="","",HEX2DEC(J15))</f>
        <v>0</v>
      </c>
      <c r="U15" s="7">
        <f>IF('Filtered Data'!K14="","",HEX2DEC(K15))</f>
        <v>0</v>
      </c>
      <c r="V15" s="7">
        <f>IF('Filtered Data'!L14="","",HEX2DEC(L15))</f>
        <v>0</v>
      </c>
      <c r="W15" s="7">
        <f>IF('Filtered Data'!M14="","",HEX2DEC(M15))</f>
        <v>0</v>
      </c>
      <c r="X15" s="7">
        <f>IF('Filtered Data'!N14="","",HEX2DEC(N15))</f>
        <v>0</v>
      </c>
      <c r="Y15" s="7"/>
      <c r="Z15" s="8" t="e">
        <f t="shared" si="4"/>
        <v>#NUM!</v>
      </c>
      <c r="AA15" s="7" t="str">
        <f>IF('Filtered Data'!G14="","",HEX2BIN(G15))</f>
        <v>0</v>
      </c>
      <c r="AB15" s="7" t="str">
        <f>IF('Filtered Data'!H14="","",HEX2BIN(H15))</f>
        <v>0</v>
      </c>
      <c r="AC15" s="7" t="str">
        <f>IF('Filtered Data'!I14="","",HEX2BIN(I15))</f>
        <v>0</v>
      </c>
      <c r="AD15" s="7" t="str">
        <f>IF('Filtered Data'!J14="","",HEX2BIN(J15))</f>
        <v>0</v>
      </c>
      <c r="AE15" s="7" t="str">
        <f>IF('Filtered Data'!K14="","",HEX2BIN(K15))</f>
        <v>0</v>
      </c>
      <c r="AF15" s="7" t="str">
        <f>IF('Filtered Data'!L14="","",HEX2BIN(L15))</f>
        <v>0</v>
      </c>
      <c r="AG15" s="7" t="str">
        <f>IF('Filtered Data'!M14="","",HEX2BIN(M15))</f>
        <v>0</v>
      </c>
      <c r="AH15" s="7" t="str">
        <f>IF('Filtered Data'!N14="","",HEX2BIN(N15))</f>
        <v>0</v>
      </c>
      <c r="AI15" s="7"/>
      <c r="AJ15" s="8" t="e">
        <f t="shared" si="5"/>
        <v>#NUM!</v>
      </c>
      <c r="AK15" s="7" t="str">
        <f>IF('Filtered Data'!G14="","",HEX2OCT(G15))</f>
        <v>0</v>
      </c>
      <c r="AL15" s="7" t="str">
        <f>IF('Filtered Data'!H14="","",HEX2OCT(H15))</f>
        <v>0</v>
      </c>
      <c r="AM15" s="7" t="str">
        <f>IF('Filtered Data'!I14="","",HEX2OCT(I15))</f>
        <v>0</v>
      </c>
      <c r="AN15" s="7" t="str">
        <f>IF('Filtered Data'!J14="","",HEX2OCT(J15))</f>
        <v>0</v>
      </c>
      <c r="AO15" s="7" t="str">
        <f>IF('Filtered Data'!K14="","",HEX2OCT(K15))</f>
        <v>0</v>
      </c>
      <c r="AP15" s="7" t="str">
        <f>IF('Filtered Data'!L14="","",HEX2OCT(L15))</f>
        <v>0</v>
      </c>
      <c r="AQ15" s="7" t="str">
        <f>IF('Filtered Data'!M14="","",HEX2OCT(M15))</f>
        <v>0</v>
      </c>
      <c r="AR15" s="7" t="str">
        <f>IF('Filtered Data'!N14="","",HEX2OCT(N15))</f>
        <v>0</v>
      </c>
    </row>
    <row r="16" hidden="1">
      <c r="A16" s="4">
        <f>'Filtered Data'!A15</f>
        <v>26126</v>
      </c>
      <c r="B16" s="4">
        <f>'Filtered Data'!B15</f>
        <v>1</v>
      </c>
      <c r="C16" s="4">
        <f>'Filtered Data'!C15</f>
        <v>300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41</v>
      </c>
      <c r="L16" s="4" t="str">
        <f>'Filtered Data'!L15</f>
        <v>00</v>
      </c>
      <c r="M16" s="4" t="str">
        <f>'Filtered Data'!M15</f>
        <v>32</v>
      </c>
      <c r="N16" s="4" t="str">
        <f>'Filtered Data'!N15</f>
        <v>64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65</v>
      </c>
      <c r="V16" s="7">
        <f>IF('Filtered Data'!L15="","",HEX2DEC(L16))</f>
        <v>0</v>
      </c>
      <c r="W16" s="7">
        <f>IF('Filtered Data'!M15="","",HEX2DEC(M16))</f>
        <v>50</v>
      </c>
      <c r="X16" s="7">
        <f>IF('Filtered Data'!N15="","",HEX2DEC(N16))</f>
        <v>100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1000001</v>
      </c>
      <c r="AF16" s="7" t="str">
        <f>IF('Filtered Data'!L15="","",HEX2BIN(L16))</f>
        <v>0</v>
      </c>
      <c r="AG16" s="7" t="str">
        <f>IF('Filtered Data'!M15="","",HEX2BIN(M16))</f>
        <v>110010</v>
      </c>
      <c r="AH16" s="7" t="str">
        <f>IF('Filtered Data'!N15="","",HEX2BIN(N16))</f>
        <v>1100100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101</v>
      </c>
      <c r="AP16" s="7" t="str">
        <f>IF('Filtered Data'!L15="","",HEX2OCT(L16))</f>
        <v>0</v>
      </c>
      <c r="AQ16" s="7" t="str">
        <f>IF('Filtered Data'!M15="","",HEX2OCT(M16))</f>
        <v>62</v>
      </c>
      <c r="AR16" s="7" t="str">
        <f>IF('Filtered Data'!N15="","",HEX2OCT(N16))</f>
        <v>144</v>
      </c>
    </row>
    <row r="17" hidden="1">
      <c r="A17" s="4">
        <f>'Filtered Data'!A16</f>
        <v>26127</v>
      </c>
      <c r="B17" s="4">
        <f>'Filtered Data'!B16</f>
        <v>1</v>
      </c>
      <c r="C17" s="4">
        <f>'Filtered Data'!C16</f>
        <v>301</v>
      </c>
      <c r="D17" s="4">
        <f>'Filtered Data'!D16</f>
        <v>0</v>
      </c>
      <c r="E17" s="4">
        <f>'Filtered Data'!E16</f>
        <v>0</v>
      </c>
      <c r="F17" s="4">
        <f>'Filtered Data'!F16</f>
        <v>3</v>
      </c>
      <c r="G17" s="4" t="str">
        <f>'Filtered Data'!G16</f>
        <v>03</v>
      </c>
      <c r="H17" s="4" t="str">
        <f>'Filtered Data'!H16</f>
        <v>04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197632</v>
      </c>
      <c r="Q17" s="7">
        <f>IF('Filtered Data'!G16="","",HEX2DEC(G17))</f>
        <v>3</v>
      </c>
      <c r="R17" s="7">
        <f>IF('Filtered Data'!H16="","",HEX2DEC(H17))</f>
        <v>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</v>
      </c>
      <c r="AB17" s="7" t="str">
        <f>IF('Filtered Data'!H16="","",HEX2BIN(H17))</f>
        <v>100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</v>
      </c>
      <c r="AL17" s="7" t="str">
        <f>IF('Filtered Data'!H16="","",HEX2OCT(H17))</f>
        <v>4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 hidden="1">
      <c r="A18" s="4">
        <f>'Filtered Data'!A17</f>
        <v>26153</v>
      </c>
      <c r="B18" s="4">
        <f>'Filtered Data'!B17</f>
        <v>0</v>
      </c>
      <c r="C18" s="4">
        <f>'Filtered Data'!C17</f>
        <v>403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63</v>
      </c>
      <c r="H18" s="4" t="str">
        <f>'Filtered Data'!H17</f>
        <v>00</v>
      </c>
      <c r="I18" s="4" t="str">
        <f>'Filtered Data'!I17</f>
        <v>00</v>
      </c>
      <c r="J18" s="4" t="str">
        <f>'Filtered Data'!J17</f>
        <v>00</v>
      </c>
      <c r="K18" s="4" t="str">
        <f>'Filtered Data'!K17</f>
        <v>94</v>
      </c>
      <c r="L18" s="4" t="str">
        <f>'Filtered Data'!L17</f>
        <v>e0</v>
      </c>
      <c r="M18" s="4" t="str">
        <f>'Filtered Data'!M17</f>
        <v>09</v>
      </c>
      <c r="N18" s="4" t="str">
        <f>'Filtered Data'!N17</f>
        <v>00</v>
      </c>
      <c r="P18" s="6" t="e">
        <f t="shared" si="3"/>
        <v>#NUM!</v>
      </c>
      <c r="Q18" s="7">
        <f>IF('Filtered Data'!G17="","",HEX2DEC(G18))</f>
        <v>99</v>
      </c>
      <c r="R18" s="7">
        <f>IF('Filtered Data'!H17="","",HEX2DEC(H18))</f>
        <v>0</v>
      </c>
      <c r="S18" s="7">
        <f>IF('Filtered Data'!I17="","",HEX2DEC(I18))</f>
        <v>0</v>
      </c>
      <c r="T18" s="7">
        <f>IF('Filtered Data'!J17="","",HEX2DEC(J18))</f>
        <v>0</v>
      </c>
      <c r="U18" s="7">
        <f>IF('Filtered Data'!K17="","",HEX2DEC(K18))</f>
        <v>148</v>
      </c>
      <c r="V18" s="7">
        <f>IF('Filtered Data'!L17="","",HEX2DEC(L18))</f>
        <v>224</v>
      </c>
      <c r="W18" s="7">
        <f>IF('Filtered Data'!M17="","",HEX2DEC(M18))</f>
        <v>9</v>
      </c>
      <c r="X18" s="7">
        <f>IF('Filtered Data'!N17="","",HEX2DEC(N18))</f>
        <v>0</v>
      </c>
      <c r="Y18" s="7"/>
      <c r="Z18" s="8" t="e">
        <f t="shared" si="4"/>
        <v>#NUM!</v>
      </c>
      <c r="AA18" s="7" t="str">
        <f>IF('Filtered Data'!G17="","",HEX2BIN(G18))</f>
        <v>1100011</v>
      </c>
      <c r="AB18" s="7" t="str">
        <f>IF('Filtered Data'!H17="","",HEX2BIN(H18))</f>
        <v>0</v>
      </c>
      <c r="AC18" s="7" t="str">
        <f>IF('Filtered Data'!I17="","",HEX2BIN(I18))</f>
        <v>0</v>
      </c>
      <c r="AD18" s="7" t="str">
        <f>IF('Filtered Data'!J17="","",HEX2BIN(J18))</f>
        <v>0</v>
      </c>
      <c r="AE18" s="7" t="str">
        <f>IF('Filtered Data'!K17="","",HEX2BIN(K18))</f>
        <v>10010100</v>
      </c>
      <c r="AF18" s="7" t="str">
        <f>IF('Filtered Data'!L17="","",HEX2BIN(L18))</f>
        <v>11100000</v>
      </c>
      <c r="AG18" s="7" t="str">
        <f>IF('Filtered Data'!M17="","",HEX2BIN(M18))</f>
        <v>1001</v>
      </c>
      <c r="AH18" s="7" t="str">
        <f>IF('Filtered Data'!N17="","",HEX2BIN(N18))</f>
        <v>0</v>
      </c>
      <c r="AI18" s="7"/>
      <c r="AJ18" s="8" t="e">
        <f t="shared" si="5"/>
        <v>#NUM!</v>
      </c>
      <c r="AK18" s="7" t="str">
        <f>IF('Filtered Data'!G17="","",HEX2OCT(G18))</f>
        <v>143</v>
      </c>
      <c r="AL18" s="7" t="str">
        <f>IF('Filtered Data'!H17="","",HEX2OCT(H18))</f>
        <v>0</v>
      </c>
      <c r="AM18" s="7" t="str">
        <f>IF('Filtered Data'!I17="","",HEX2OCT(I18))</f>
        <v>0</v>
      </c>
      <c r="AN18" s="7" t="str">
        <f>IF('Filtered Data'!J17="","",HEX2OCT(J18))</f>
        <v>0</v>
      </c>
      <c r="AO18" s="7" t="str">
        <f>IF('Filtered Data'!K17="","",HEX2OCT(K18))</f>
        <v>224</v>
      </c>
      <c r="AP18" s="7" t="str">
        <f>IF('Filtered Data'!L17="","",HEX2OCT(L18))</f>
        <v>340</v>
      </c>
      <c r="AQ18" s="7" t="str">
        <f>IF('Filtered Data'!M17="","",HEX2OCT(M18))</f>
        <v>11</v>
      </c>
      <c r="AR18" s="7" t="str">
        <f>IF('Filtered Data'!N17="","",HEX2OCT(N18))</f>
        <v>0</v>
      </c>
    </row>
    <row r="19" hidden="1">
      <c r="A19" s="4">
        <f>'Filtered Data'!A18</f>
        <v>26173</v>
      </c>
      <c r="B19" s="4">
        <f>'Filtered Data'!B18</f>
        <v>0</v>
      </c>
      <c r="C19" s="4">
        <f>'Filtered Data'!C18</f>
        <v>401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ba</v>
      </c>
      <c r="H19" s="4" t="str">
        <f>'Filtered Data'!H18</f>
        <v>9e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4e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186</v>
      </c>
      <c r="R19" s="7">
        <f>IF('Filtered Data'!H18="","",HEX2DEC(H19))</f>
        <v>158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78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10111010</v>
      </c>
      <c r="AB19" s="7" t="str">
        <f>IF('Filtered Data'!H18="","",HEX2BIN(H19))</f>
        <v>10011110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1001110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272</v>
      </c>
      <c r="AL19" s="7" t="str">
        <f>IF('Filtered Data'!H18="","",HEX2OCT(H19))</f>
        <v>236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116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 hidden="1">
      <c r="A20" s="4">
        <f>'Filtered Data'!A19</f>
        <v>26176</v>
      </c>
      <c r="B20" s="4">
        <f>'Filtered Data'!B19</f>
        <v>1</v>
      </c>
      <c r="C20" s="4">
        <f>'Filtered Data'!C19</f>
        <v>300</v>
      </c>
      <c r="D20" s="4">
        <f>'Filtered Data'!D19</f>
        <v>0</v>
      </c>
      <c r="E20" s="4">
        <f>'Filtered Data'!E19</f>
        <v>0</v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41</v>
      </c>
      <c r="L20" s="4" t="str">
        <f>'Filtered Data'!L19</f>
        <v>00</v>
      </c>
      <c r="M20" s="4" t="str">
        <f>'Filtered Data'!M19</f>
        <v>32</v>
      </c>
      <c r="N20" s="4" t="str">
        <f>'Filtered Data'!N19</f>
        <v>65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65</v>
      </c>
      <c r="V20" s="7">
        <f>IF('Filtered Data'!L19="","",HEX2DEC(L20))</f>
        <v>0</v>
      </c>
      <c r="W20" s="7">
        <f>IF('Filtered Data'!M19="","",HEX2DEC(M20))</f>
        <v>50</v>
      </c>
      <c r="X20" s="7">
        <f>IF('Filtered Data'!N19="","",HEX2DEC(N20))</f>
        <v>101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1000001</v>
      </c>
      <c r="AF20" s="7" t="str">
        <f>IF('Filtered Data'!L19="","",HEX2BIN(L20))</f>
        <v>0</v>
      </c>
      <c r="AG20" s="7" t="str">
        <f>IF('Filtered Data'!M19="","",HEX2BIN(M20))</f>
        <v>110010</v>
      </c>
      <c r="AH20" s="7" t="str">
        <f>IF('Filtered Data'!N19="","",HEX2BIN(N20))</f>
        <v>1100101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101</v>
      </c>
      <c r="AP20" s="7" t="str">
        <f>IF('Filtered Data'!L19="","",HEX2OCT(L20))</f>
        <v>0</v>
      </c>
      <c r="AQ20" s="7" t="str">
        <f>IF('Filtered Data'!M19="","",HEX2OCT(M20))</f>
        <v>62</v>
      </c>
      <c r="AR20" s="7" t="str">
        <f>IF('Filtered Data'!N19="","",HEX2OCT(N20))</f>
        <v>145</v>
      </c>
    </row>
    <row r="21" hidden="1">
      <c r="A21" s="4">
        <f>'Filtered Data'!A20</f>
        <v>26177</v>
      </c>
      <c r="B21" s="4">
        <f>'Filtered Data'!B20</f>
        <v>1</v>
      </c>
      <c r="C21" s="4">
        <f>'Filtered Data'!C20</f>
        <v>301</v>
      </c>
      <c r="D21" s="4">
        <f>'Filtered Data'!D20</f>
        <v>0</v>
      </c>
      <c r="E21" s="4">
        <f>'Filtered Data'!E20</f>
        <v>0</v>
      </c>
      <c r="F21" s="4">
        <f>'Filtered Data'!F20</f>
        <v>3</v>
      </c>
      <c r="G21" s="4" t="str">
        <f>'Filtered Data'!G20</f>
        <v>54</v>
      </c>
      <c r="H21" s="4" t="str">
        <f>'Filtered Data'!H20</f>
        <v>05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5506304</v>
      </c>
      <c r="Q21" s="7">
        <f>IF('Filtered Data'!G20="","",HEX2DEC(G21))</f>
        <v>84</v>
      </c>
      <c r="R21" s="7">
        <f>IF('Filtered Data'!H20="","",HEX2DEC(H21))</f>
        <v>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1010100</v>
      </c>
      <c r="AB21" s="7" t="str">
        <f>IF('Filtered Data'!H20="","",HEX2BIN(H21))</f>
        <v>101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124</v>
      </c>
      <c r="AL21" s="7" t="str">
        <f>IF('Filtered Data'!H20="","",HEX2OCT(H21))</f>
        <v>5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>
        <f>'Filtered Data'!A21</f>
        <v>26193</v>
      </c>
      <c r="B22" s="4">
        <f>'Filtered Data'!B21</f>
        <v>0</v>
      </c>
      <c r="C22" s="4">
        <f>'Filtered Data'!C21</f>
        <v>400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01</v>
      </c>
      <c r="H22" s="4" t="str">
        <f>'Filtered Data'!H21</f>
        <v>00</v>
      </c>
      <c r="I22" s="4" t="str">
        <f>'Filtered Data'!I21</f>
        <v>c</v>
      </c>
      <c r="J22" s="4" t="str">
        <f>'Filtered Data'!J21</f>
        <v>00</v>
      </c>
      <c r="K22" s="4" t="str">
        <f>'Filtered Data'!K21</f>
        <v>00</v>
      </c>
      <c r="L22" s="4" t="str">
        <f>'Filtered Data'!L21</f>
        <v>00</v>
      </c>
      <c r="M22" s="4" t="str">
        <f>'Filtered Data'!M21</f>
        <v>00</v>
      </c>
      <c r="N22" s="4" t="str">
        <f>'Filtered Data'!N21</f>
        <v>00</v>
      </c>
      <c r="P22" s="6" t="e">
        <f t="shared" si="3"/>
        <v>#NUM!</v>
      </c>
      <c r="Q22" s="7">
        <f>IF('Filtered Data'!G21="","",HEX2DEC(G22))</f>
        <v>1</v>
      </c>
      <c r="R22" s="7">
        <f>IF('Filtered Data'!H21="","",HEX2DEC(H22))</f>
        <v>0</v>
      </c>
      <c r="S22" s="7">
        <f>IF('Filtered Data'!I21="","",HEX2DEC(I22))</f>
        <v>12</v>
      </c>
      <c r="T22" s="7">
        <f>IF('Filtered Data'!J21="","",HEX2DEC(J22))</f>
        <v>0</v>
      </c>
      <c r="U22" s="7">
        <f>IF('Filtered Data'!K21="","",HEX2DEC(K22))</f>
        <v>0</v>
      </c>
      <c r="V22" s="7">
        <f>IF('Filtered Data'!L21="","",HEX2DEC(L22))</f>
        <v>0</v>
      </c>
      <c r="W22" s="7">
        <f>IF('Filtered Data'!M21="","",HEX2DEC(M22))</f>
        <v>0</v>
      </c>
      <c r="X22" s="7">
        <f>IF('Filtered Data'!N21="","",HEX2DEC(N22))</f>
        <v>0</v>
      </c>
      <c r="Y22" s="7"/>
      <c r="Z22" s="8" t="e">
        <f t="shared" si="4"/>
        <v>#NUM!</v>
      </c>
      <c r="AA22" s="7" t="str">
        <f>IF('Filtered Data'!G21="","",HEX2BIN(G22))</f>
        <v>1</v>
      </c>
      <c r="AB22" s="7" t="str">
        <f>IF('Filtered Data'!H21="","",HEX2BIN(H22))</f>
        <v>0</v>
      </c>
      <c r="AC22" s="7" t="str">
        <f>IF('Filtered Data'!I21="","",HEX2BIN(I22))</f>
        <v>1100</v>
      </c>
      <c r="AD22" s="7" t="str">
        <f>IF('Filtered Data'!J21="","",HEX2BIN(J22))</f>
        <v>0</v>
      </c>
      <c r="AE22" s="7" t="str">
        <f>IF('Filtered Data'!K21="","",HEX2BIN(K22))</f>
        <v>0</v>
      </c>
      <c r="AF22" s="7" t="str">
        <f>IF('Filtered Data'!L21="","",HEX2BIN(L22))</f>
        <v>0</v>
      </c>
      <c r="AG22" s="7" t="str">
        <f>IF('Filtered Data'!M21="","",HEX2BIN(M22))</f>
        <v>0</v>
      </c>
      <c r="AH22" s="7" t="str">
        <f>IF('Filtered Data'!N21="","",HEX2BIN(N22))</f>
        <v>0</v>
      </c>
      <c r="AI22" s="7"/>
      <c r="AJ22" s="8" t="e">
        <f t="shared" si="5"/>
        <v>#NUM!</v>
      </c>
      <c r="AK22" s="7" t="str">
        <f>IF('Filtered Data'!G21="","",HEX2OCT(G22))</f>
        <v>1</v>
      </c>
      <c r="AL22" s="7" t="str">
        <f>IF('Filtered Data'!H21="","",HEX2OCT(H22))</f>
        <v>0</v>
      </c>
      <c r="AM22" s="7" t="str">
        <f>IF('Filtered Data'!I21="","",HEX2OCT(I22))</f>
        <v>14</v>
      </c>
      <c r="AN22" s="7" t="str">
        <f>IF('Filtered Data'!J21="","",HEX2OCT(J22))</f>
        <v>0</v>
      </c>
      <c r="AO22" s="7" t="str">
        <f>IF('Filtered Data'!K21="","",HEX2OCT(K22))</f>
        <v>0</v>
      </c>
      <c r="AP22" s="7" t="str">
        <f>IF('Filtered Data'!L21="","",HEX2OCT(L22))</f>
        <v>0</v>
      </c>
      <c r="AQ22" s="7" t="str">
        <f>IF('Filtered Data'!M21="","",HEX2OCT(M22))</f>
        <v>0</v>
      </c>
      <c r="AR22" s="7" t="str">
        <f>IF('Filtered Data'!N21="","",HEX2OCT(N22))</f>
        <v>0</v>
      </c>
    </row>
    <row r="23">
      <c r="A23" s="4">
        <f>'Filtered Data'!A22</f>
        <v>26206</v>
      </c>
      <c r="B23" s="4">
        <f>'Filtered Data'!B22</f>
        <v>0</v>
      </c>
      <c r="C23" s="4">
        <f>'Filtered Data'!C22</f>
        <v>201</v>
      </c>
      <c r="D23" s="4">
        <f>'Filtered Data'!D22</f>
        <v>0</v>
      </c>
      <c r="E23" s="4">
        <f>'Filtered Data'!E22</f>
        <v>0</v>
      </c>
      <c r="F23" s="4">
        <f>'Filtered Data'!F22</f>
        <v>6</v>
      </c>
      <c r="G23" s="4" t="str">
        <f>'Filtered Data'!G22</f>
        <v>00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62</v>
      </c>
      <c r="L23" s="4" t="str">
        <f>'Filtered Data'!L22</f>
        <v>00</v>
      </c>
      <c r="M23" s="4" t="str">
        <f>'Filtered Data'!M22</f>
        <v/>
      </c>
      <c r="N23" s="4" t="str">
        <f>'Filtered Data'!N22</f>
        <v/>
      </c>
      <c r="P23" s="6" t="e">
        <f t="shared" si="3"/>
        <v>#NUM!</v>
      </c>
      <c r="Q23" s="7">
        <f>IF('Filtered Data'!G22="","",HEX2DEC(G23))</f>
        <v>0</v>
      </c>
      <c r="R23" s="7">
        <f>IF('Filtered Data'!H22="","",HEX2DEC(H23))</f>
        <v>0</v>
      </c>
      <c r="S23" s="7">
        <f>IF('Filtered Data'!I22="","",HEX2DEC(I23))</f>
        <v>0</v>
      </c>
      <c r="T23" s="7">
        <f>IF('Filtered Data'!J22="","",HEX2DEC(J23))</f>
        <v>0</v>
      </c>
      <c r="U23" s="7">
        <f>IF('Filtered Data'!K22="","",HEX2DEC(K23))</f>
        <v>98</v>
      </c>
      <c r="V23" s="7">
        <f>IF('Filtered Data'!L22="","",HEX2DEC(L23))</f>
        <v>0</v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>0</v>
      </c>
      <c r="AE23" s="7" t="str">
        <f>IF('Filtered Data'!K22="","",HEX2BIN(K23))</f>
        <v>1100010</v>
      </c>
      <c r="AF23" s="7" t="str">
        <f>IF('Filtered Data'!L22="","",HEX2BIN(L23))</f>
        <v>0</v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0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>0</v>
      </c>
      <c r="AO23" s="7" t="str">
        <f>IF('Filtered Data'!K22="","",HEX2OCT(K23))</f>
        <v>142</v>
      </c>
      <c r="AP23" s="7" t="str">
        <f>IF('Filtered Data'!L22="","",HEX2OCT(L23))</f>
        <v>0</v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>
        <f>'Filtered Data'!A23</f>
        <v>26218</v>
      </c>
      <c r="B24" s="4">
        <f>'Filtered Data'!B23</f>
        <v>0</v>
      </c>
      <c r="C24" s="4">
        <f>'Filtered Data'!C23</f>
        <v>203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00</v>
      </c>
      <c r="N24" s="4" t="str">
        <f>'Filtered Data'!N23</f>
        <v>00</v>
      </c>
      <c r="P24" s="6" t="e">
        <f t="shared" si="3"/>
        <v>#NUM!</v>
      </c>
      <c r="Q24" s="7">
        <f>IF('Filtered Data'!G23="","",HEX2DEC(G24))</f>
        <v>0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0</v>
      </c>
      <c r="V24" s="7">
        <f>IF('Filtered Data'!L23="","",HEX2DEC(L24))</f>
        <v>0</v>
      </c>
      <c r="W24" s="7">
        <f>IF('Filtered Data'!M23="","",HEX2DEC(M24))</f>
        <v>0</v>
      </c>
      <c r="X24" s="7">
        <f>IF('Filtered Data'!N23="","",HEX2DEC(N24))</f>
        <v>0</v>
      </c>
      <c r="Y24" s="7"/>
      <c r="Z24" s="8" t="e">
        <f t="shared" si="4"/>
        <v>#NUM!</v>
      </c>
      <c r="AA24" s="7" t="str">
        <f>IF('Filtered Data'!G23="","",HEX2BIN(G24))</f>
        <v>0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0</v>
      </c>
      <c r="AF24" s="7" t="str">
        <f>IF('Filtered Data'!L23="","",HEX2BIN(L24))</f>
        <v>0</v>
      </c>
      <c r="AG24" s="7" t="str">
        <f>IF('Filtered Data'!M23="","",HEX2BIN(M24))</f>
        <v>0</v>
      </c>
      <c r="AH24" s="7" t="str">
        <f>IF('Filtered Data'!N23="","",HEX2BIN(N24))</f>
        <v>0</v>
      </c>
      <c r="AI24" s="7"/>
      <c r="AJ24" s="8" t="e">
        <f t="shared" si="5"/>
        <v>#NUM!</v>
      </c>
      <c r="AK24" s="7" t="str">
        <f>IF('Filtered Data'!G23="","",HEX2OCT(G24))</f>
        <v>0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0</v>
      </c>
      <c r="AP24" s="7" t="str">
        <f>IF('Filtered Data'!L23="","",HEX2OCT(L24))</f>
        <v>0</v>
      </c>
      <c r="AQ24" s="7" t="str">
        <f>IF('Filtered Data'!M23="","",HEX2OCT(M24))</f>
        <v>0</v>
      </c>
      <c r="AR24" s="7" t="str">
        <f>IF('Filtered Data'!N23="","",HEX2OCT(N24))</f>
        <v>0</v>
      </c>
    </row>
    <row r="25" hidden="1">
      <c r="A25" s="4">
        <f>'Filtered Data'!A24</f>
        <v>26226</v>
      </c>
      <c r="B25" s="4">
        <f>'Filtered Data'!B24</f>
        <v>1</v>
      </c>
      <c r="C25" s="4">
        <f>'Filtered Data'!C24</f>
        <v>300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03</v>
      </c>
      <c r="H25" s="4" t="str">
        <f>'Filtered Data'!H24</f>
        <v>5a</v>
      </c>
      <c r="I25" s="4" t="str">
        <f>'Filtered Data'!I24</f>
        <v>64</v>
      </c>
      <c r="J25" s="4" t="str">
        <f>'Filtered Data'!J24</f>
        <v>5a</v>
      </c>
      <c r="K25" s="4" t="str">
        <f>'Filtered Data'!K24</f>
        <v>41</v>
      </c>
      <c r="L25" s="4" t="str">
        <f>'Filtered Data'!L24</f>
        <v>00</v>
      </c>
      <c r="M25" s="4" t="str">
        <f>'Filtered Data'!M24</f>
        <v>32</v>
      </c>
      <c r="N25" s="4" t="str">
        <f>'Filtered Data'!N24</f>
        <v>66</v>
      </c>
      <c r="P25" s="6" t="e">
        <f t="shared" si="3"/>
        <v>#NUM!</v>
      </c>
      <c r="Q25" s="7">
        <f>IF('Filtered Data'!G24="","",HEX2DEC(G25))</f>
        <v>3</v>
      </c>
      <c r="R25" s="7">
        <f>IF('Filtered Data'!H24="","",HEX2DEC(H25))</f>
        <v>90</v>
      </c>
      <c r="S25" s="7">
        <f>IF('Filtered Data'!I24="","",HEX2DEC(I25))</f>
        <v>100</v>
      </c>
      <c r="T25" s="7">
        <f>IF('Filtered Data'!J24="","",HEX2DEC(J25))</f>
        <v>90</v>
      </c>
      <c r="U25" s="7">
        <f>IF('Filtered Data'!K24="","",HEX2DEC(K25))</f>
        <v>65</v>
      </c>
      <c r="V25" s="7">
        <f>IF('Filtered Data'!L24="","",HEX2DEC(L25))</f>
        <v>0</v>
      </c>
      <c r="W25" s="7">
        <f>IF('Filtered Data'!M24="","",HEX2DEC(M25))</f>
        <v>50</v>
      </c>
      <c r="X25" s="7">
        <f>IF('Filtered Data'!N24="","",HEX2DEC(N25))</f>
        <v>102</v>
      </c>
      <c r="Y25" s="7"/>
      <c r="Z25" s="8" t="e">
        <f t="shared" si="4"/>
        <v>#NUM!</v>
      </c>
      <c r="AA25" s="7" t="str">
        <f>IF('Filtered Data'!G24="","",HEX2BIN(G25))</f>
        <v>11</v>
      </c>
      <c r="AB25" s="7" t="str">
        <f>IF('Filtered Data'!H24="","",HEX2BIN(H25))</f>
        <v>1011010</v>
      </c>
      <c r="AC25" s="7" t="str">
        <f>IF('Filtered Data'!I24="","",HEX2BIN(I25))</f>
        <v>1100100</v>
      </c>
      <c r="AD25" s="7" t="str">
        <f>IF('Filtered Data'!J24="","",HEX2BIN(J25))</f>
        <v>1011010</v>
      </c>
      <c r="AE25" s="7" t="str">
        <f>IF('Filtered Data'!K24="","",HEX2BIN(K25))</f>
        <v>1000001</v>
      </c>
      <c r="AF25" s="7" t="str">
        <f>IF('Filtered Data'!L24="","",HEX2BIN(L25))</f>
        <v>0</v>
      </c>
      <c r="AG25" s="7" t="str">
        <f>IF('Filtered Data'!M24="","",HEX2BIN(M25))</f>
        <v>110010</v>
      </c>
      <c r="AH25" s="7" t="str">
        <f>IF('Filtered Data'!N24="","",HEX2BIN(N25))</f>
        <v>1100110</v>
      </c>
      <c r="AI25" s="7"/>
      <c r="AJ25" s="8" t="e">
        <f t="shared" si="5"/>
        <v>#NUM!</v>
      </c>
      <c r="AK25" s="7" t="str">
        <f>IF('Filtered Data'!G24="","",HEX2OCT(G25))</f>
        <v>3</v>
      </c>
      <c r="AL25" s="7" t="str">
        <f>IF('Filtered Data'!H24="","",HEX2OCT(H25))</f>
        <v>132</v>
      </c>
      <c r="AM25" s="7" t="str">
        <f>IF('Filtered Data'!I24="","",HEX2OCT(I25))</f>
        <v>144</v>
      </c>
      <c r="AN25" s="7" t="str">
        <f>IF('Filtered Data'!J24="","",HEX2OCT(J25))</f>
        <v>132</v>
      </c>
      <c r="AO25" s="7" t="str">
        <f>IF('Filtered Data'!K24="","",HEX2OCT(K25))</f>
        <v>101</v>
      </c>
      <c r="AP25" s="7" t="str">
        <f>IF('Filtered Data'!L24="","",HEX2OCT(L25))</f>
        <v>0</v>
      </c>
      <c r="AQ25" s="7" t="str">
        <f>IF('Filtered Data'!M24="","",HEX2OCT(M25))</f>
        <v>62</v>
      </c>
      <c r="AR25" s="7" t="str">
        <f>IF('Filtered Data'!N24="","",HEX2OCT(N25))</f>
        <v>146</v>
      </c>
    </row>
    <row r="26" hidden="1">
      <c r="A26" s="4">
        <f>'Filtered Data'!A25</f>
        <v>26227</v>
      </c>
      <c r="B26" s="4">
        <f>'Filtered Data'!B25</f>
        <v>1</v>
      </c>
      <c r="C26" s="4">
        <f>'Filtered Data'!C25</f>
        <v>301</v>
      </c>
      <c r="D26" s="4">
        <f>'Filtered Data'!D25</f>
        <v>0</v>
      </c>
      <c r="E26" s="4">
        <f>'Filtered Data'!E25</f>
        <v>0</v>
      </c>
      <c r="F26" s="4">
        <f>'Filtered Data'!F25</f>
        <v>3</v>
      </c>
      <c r="G26" s="4" t="str">
        <f>'Filtered Data'!G25</f>
        <v>f5</v>
      </c>
      <c r="H26" s="4" t="str">
        <f>'Filtered Data'!H25</f>
        <v>06</v>
      </c>
      <c r="I26" s="4" t="str">
        <f>'Filtered Data'!I25</f>
        <v>00</v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16057856</v>
      </c>
      <c r="Q26" s="7">
        <f>IF('Filtered Data'!G25="","",HEX2DEC(G26))</f>
        <v>245</v>
      </c>
      <c r="R26" s="7">
        <f>IF('Filtered Data'!H25="","",HEX2DEC(H26))</f>
        <v>6</v>
      </c>
      <c r="S26" s="7">
        <f>IF('Filtered Data'!I25="","",HEX2DEC(I26))</f>
        <v>0</v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11110101</v>
      </c>
      <c r="AB26" s="7" t="str">
        <f>IF('Filtered Data'!H25="","",HEX2BIN(H26))</f>
        <v>110</v>
      </c>
      <c r="AC26" s="7" t="str">
        <f>IF('Filtered Data'!I25="","",HEX2BIN(I26))</f>
        <v>0</v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365</v>
      </c>
      <c r="AL26" s="7" t="str">
        <f>IF('Filtered Data'!H25="","",HEX2OCT(H26))</f>
        <v>6</v>
      </c>
      <c r="AM26" s="7" t="str">
        <f>IF('Filtered Data'!I25="","",HEX2OCT(I26))</f>
        <v>0</v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>
        <f>'Filtered Data'!A26</f>
        <v>26273</v>
      </c>
      <c r="B27" s="4">
        <f>'Filtered Data'!B26</f>
        <v>0</v>
      </c>
      <c r="C27" s="4">
        <f>'Filtered Data'!C26</f>
        <v>401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ba</v>
      </c>
      <c r="H27" s="4" t="str">
        <f>'Filtered Data'!H26</f>
        <v>9e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4e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186</v>
      </c>
      <c r="R27" s="7">
        <f>IF('Filtered Data'!H26="","",HEX2DEC(H27))</f>
        <v>158</v>
      </c>
      <c r="S27" s="7">
        <f>IF('Filtered Data'!I26="","",HEX2DEC(I27))</f>
        <v>0</v>
      </c>
      <c r="T27" s="7">
        <f>IF('Filtered Data'!J26="","",HEX2DEC(J27))</f>
        <v>0</v>
      </c>
      <c r="U27" s="7">
        <f>IF('Filtered Data'!K26="","",HEX2DEC(K27))</f>
        <v>78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10111010</v>
      </c>
      <c r="AB27" s="7" t="str">
        <f>IF('Filtered Data'!H26="","",HEX2BIN(H27))</f>
        <v>10011110</v>
      </c>
      <c r="AC27" s="7" t="str">
        <f>IF('Filtered Data'!I26="","",HEX2BIN(I27))</f>
        <v>0</v>
      </c>
      <c r="AD27" s="7" t="str">
        <f>IF('Filtered Data'!J26="","",HEX2BIN(J27))</f>
        <v>0</v>
      </c>
      <c r="AE27" s="7" t="str">
        <f>IF('Filtered Data'!K26="","",HEX2BIN(K27))</f>
        <v>1001110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272</v>
      </c>
      <c r="AL27" s="7" t="str">
        <f>IF('Filtered Data'!H26="","",HEX2OCT(H27))</f>
        <v>236</v>
      </c>
      <c r="AM27" s="7" t="str">
        <f>IF('Filtered Data'!I26="","",HEX2OCT(I27))</f>
        <v>0</v>
      </c>
      <c r="AN27" s="7" t="str">
        <f>IF('Filtered Data'!J26="","",HEX2OCT(J27))</f>
        <v>0</v>
      </c>
      <c r="AO27" s="7" t="str">
        <f>IF('Filtered Data'!K26="","",HEX2OCT(K27))</f>
        <v>116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26276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67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103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1100111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147</v>
      </c>
    </row>
    <row r="29" hidden="1">
      <c r="A29" s="4">
        <f>'Filtered Data'!A28</f>
        <v>26277</v>
      </c>
      <c r="B29" s="4">
        <f>'Filtered Data'!B28</f>
        <v>1</v>
      </c>
      <c r="C29" s="4">
        <f>'Filtered Data'!C28</f>
        <v>301</v>
      </c>
      <c r="D29" s="4">
        <f>'Filtered Data'!D28</f>
        <v>0</v>
      </c>
      <c r="E29" s="4">
        <f>'Filtered Data'!E28</f>
        <v>0</v>
      </c>
      <c r="F29" s="4">
        <f>'Filtered Data'!F28</f>
        <v>3</v>
      </c>
      <c r="G29" s="4" t="str">
        <f>'Filtered Data'!G28</f>
        <v>b8</v>
      </c>
      <c r="H29" s="4" t="str">
        <f>'Filtered Data'!H28</f>
        <v>07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12060416</v>
      </c>
      <c r="Q29" s="7">
        <f>IF('Filtered Data'!G28="","",HEX2DEC(G29))</f>
        <v>184</v>
      </c>
      <c r="R29" s="7">
        <f>IF('Filtered Data'!H28="","",HEX2DEC(H29))</f>
        <v>7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10111000</v>
      </c>
      <c r="AB29" s="7" t="str">
        <f>IF('Filtered Data'!H28="","",HEX2BIN(H29))</f>
        <v>111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270</v>
      </c>
      <c r="AL29" s="7" t="str">
        <f>IF('Filtered Data'!H28="","",HEX2OCT(H29))</f>
        <v>7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26293</v>
      </c>
      <c r="B30" s="4">
        <f>'Filtered Data'!B29</f>
        <v>0</v>
      </c>
      <c r="C30" s="4">
        <f>'Filtered Data'!C29</f>
        <v>400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01</v>
      </c>
      <c r="H30" s="4" t="str">
        <f>'Filtered Data'!H29</f>
        <v>00</v>
      </c>
      <c r="I30" s="4" t="str">
        <f>'Filtered Data'!I29</f>
        <v>c</v>
      </c>
      <c r="J30" s="4" t="str">
        <f>'Filtered Data'!J29</f>
        <v>00</v>
      </c>
      <c r="K30" s="4" t="str">
        <f>'Filtered Data'!K29</f>
        <v>00</v>
      </c>
      <c r="L30" s="4" t="str">
        <f>'Filtered Data'!L29</f>
        <v>00</v>
      </c>
      <c r="M30" s="4" t="str">
        <f>'Filtered Data'!M29</f>
        <v>00</v>
      </c>
      <c r="N30" s="4" t="str">
        <f>'Filtered Data'!N29</f>
        <v>00</v>
      </c>
      <c r="P30" s="6" t="e">
        <f t="shared" si="3"/>
        <v>#NUM!</v>
      </c>
      <c r="Q30" s="7">
        <f>IF('Filtered Data'!G29="","",HEX2DEC(G30))</f>
        <v>1</v>
      </c>
      <c r="R30" s="7">
        <f>IF('Filtered Data'!H29="","",HEX2DEC(H30))</f>
        <v>0</v>
      </c>
      <c r="S30" s="7">
        <f>IF('Filtered Data'!I29="","",HEX2DEC(I30))</f>
        <v>12</v>
      </c>
      <c r="T30" s="7">
        <f>IF('Filtered Data'!J29="","",HEX2DEC(J30))</f>
        <v>0</v>
      </c>
      <c r="U30" s="7">
        <f>IF('Filtered Data'!K29="","",HEX2DEC(K30))</f>
        <v>0</v>
      </c>
      <c r="V30" s="7">
        <f>IF('Filtered Data'!L29="","",HEX2DEC(L30))</f>
        <v>0</v>
      </c>
      <c r="W30" s="7">
        <f>IF('Filtered Data'!M29="","",HEX2DEC(M30))</f>
        <v>0</v>
      </c>
      <c r="X30" s="7">
        <f>IF('Filtered Data'!N29="","",HEX2DEC(N30))</f>
        <v>0</v>
      </c>
      <c r="Y30" s="7"/>
      <c r="Z30" s="8" t="e">
        <f t="shared" si="4"/>
        <v>#NUM!</v>
      </c>
      <c r="AA30" s="7" t="str">
        <f>IF('Filtered Data'!G29="","",HEX2BIN(G30))</f>
        <v>1</v>
      </c>
      <c r="AB30" s="7" t="str">
        <f>IF('Filtered Data'!H29="","",HEX2BIN(H30))</f>
        <v>0</v>
      </c>
      <c r="AC30" s="7" t="str">
        <f>IF('Filtered Data'!I29="","",HEX2BIN(I30))</f>
        <v>1100</v>
      </c>
      <c r="AD30" s="7" t="str">
        <f>IF('Filtered Data'!J29="","",HEX2BIN(J30))</f>
        <v>0</v>
      </c>
      <c r="AE30" s="7" t="str">
        <f>IF('Filtered Data'!K29="","",HEX2BIN(K30))</f>
        <v>0</v>
      </c>
      <c r="AF30" s="7" t="str">
        <f>IF('Filtered Data'!L29="","",HEX2BIN(L30))</f>
        <v>0</v>
      </c>
      <c r="AG30" s="7" t="str">
        <f>IF('Filtered Data'!M29="","",HEX2BIN(M30))</f>
        <v>0</v>
      </c>
      <c r="AH30" s="7" t="str">
        <f>IF('Filtered Data'!N29="","",HEX2BIN(N30))</f>
        <v>0</v>
      </c>
      <c r="AI30" s="7"/>
      <c r="AJ30" s="8" t="e">
        <f t="shared" si="5"/>
        <v>#NUM!</v>
      </c>
      <c r="AK30" s="7" t="str">
        <f>IF('Filtered Data'!G29="","",HEX2OCT(G30))</f>
        <v>1</v>
      </c>
      <c r="AL30" s="7" t="str">
        <f>IF('Filtered Data'!H29="","",HEX2OCT(H30))</f>
        <v>0</v>
      </c>
      <c r="AM30" s="7" t="str">
        <f>IF('Filtered Data'!I29="","",HEX2OCT(I30))</f>
        <v>14</v>
      </c>
      <c r="AN30" s="7" t="str">
        <f>IF('Filtered Data'!J29="","",HEX2OCT(J30))</f>
        <v>0</v>
      </c>
      <c r="AO30" s="7" t="str">
        <f>IF('Filtered Data'!K29="","",HEX2OCT(K30))</f>
        <v>0</v>
      </c>
      <c r="AP30" s="7" t="str">
        <f>IF('Filtered Data'!L29="","",HEX2OCT(L30))</f>
        <v>0</v>
      </c>
      <c r="AQ30" s="7" t="str">
        <f>IF('Filtered Data'!M29="","",HEX2OCT(M30))</f>
        <v>0</v>
      </c>
      <c r="AR30" s="7" t="str">
        <f>IF('Filtered Data'!N29="","",HEX2OCT(N30))</f>
        <v>0</v>
      </c>
    </row>
    <row r="31">
      <c r="A31" s="4">
        <f>'Filtered Data'!A30</f>
        <v>26306</v>
      </c>
      <c r="B31" s="4">
        <f>'Filtered Data'!B30</f>
        <v>0</v>
      </c>
      <c r="C31" s="4">
        <f>'Filtered Data'!C30</f>
        <v>201</v>
      </c>
      <c r="D31" s="4">
        <f>'Filtered Data'!D30</f>
        <v>0</v>
      </c>
      <c r="E31" s="4">
        <f>'Filtered Data'!E30</f>
        <v>0</v>
      </c>
      <c r="F31" s="4">
        <f>'Filtered Data'!F30</f>
        <v>6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62</v>
      </c>
      <c r="L31" s="4" t="str">
        <f>'Filtered Data'!L30</f>
        <v>00</v>
      </c>
      <c r="M31" s="4" t="str">
        <f>'Filtered Data'!M30</f>
        <v/>
      </c>
      <c r="N31" s="4" t="str">
        <f>'Filtered Data'!N30</f>
        <v/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98</v>
      </c>
      <c r="V31" s="7">
        <f>IF('Filtered Data'!L30="","",HEX2DEC(L31))</f>
        <v>0</v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1100010</v>
      </c>
      <c r="AF31" s="7" t="str">
        <f>IF('Filtered Data'!L30="","",HEX2BIN(L31))</f>
        <v>0</v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142</v>
      </c>
      <c r="AP31" s="7" t="str">
        <f>IF('Filtered Data'!L30="","",HEX2OCT(L31))</f>
        <v>0</v>
      </c>
      <c r="AQ31" s="7" t="str">
        <f>IF('Filtered Data'!M30="","",HEX2OCT(M31))</f>
        <v/>
      </c>
      <c r="AR31" s="7" t="str">
        <f>IF('Filtered Data'!N30="","",HEX2OCT(N31))</f>
        <v/>
      </c>
    </row>
    <row r="32" hidden="1">
      <c r="A32" s="4">
        <f>'Filtered Data'!A31</f>
        <v>26318</v>
      </c>
      <c r="B32" s="4">
        <f>'Filtered Data'!B31</f>
        <v>0</v>
      </c>
      <c r="C32" s="4">
        <f>'Filtered Data'!C31</f>
        <v>203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00</v>
      </c>
      <c r="L32" s="4" t="str">
        <f>'Filtered Data'!L31</f>
        <v>00</v>
      </c>
      <c r="M32" s="4" t="str">
        <f>'Filtered Data'!M31</f>
        <v>00</v>
      </c>
      <c r="N32" s="4" t="str">
        <f>'Filtered Data'!N31</f>
        <v>00</v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0</v>
      </c>
      <c r="V32" s="7">
        <f>IF('Filtered Data'!L31="","",HEX2DEC(L32))</f>
        <v>0</v>
      </c>
      <c r="W32" s="7">
        <f>IF('Filtered Data'!M31="","",HEX2DEC(M32))</f>
        <v>0</v>
      </c>
      <c r="X32" s="7">
        <f>IF('Filtered Data'!N31="","",HEX2DEC(N32))</f>
        <v>0</v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0</v>
      </c>
      <c r="AF32" s="7" t="str">
        <f>IF('Filtered Data'!L31="","",HEX2BIN(L32))</f>
        <v>0</v>
      </c>
      <c r="AG32" s="7" t="str">
        <f>IF('Filtered Data'!M31="","",HEX2BIN(M32))</f>
        <v>0</v>
      </c>
      <c r="AH32" s="7" t="str">
        <f>IF('Filtered Data'!N31="","",HEX2BIN(N32))</f>
        <v>0</v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0</v>
      </c>
      <c r="AP32" s="7" t="str">
        <f>IF('Filtered Data'!L31="","",HEX2OCT(L32))</f>
        <v>0</v>
      </c>
      <c r="AQ32" s="7" t="str">
        <f>IF('Filtered Data'!M31="","",HEX2OCT(M32))</f>
        <v>0</v>
      </c>
      <c r="AR32" s="7" t="str">
        <f>IF('Filtered Data'!N31="","",HEX2OCT(N32))</f>
        <v>0</v>
      </c>
    </row>
    <row r="33" hidden="1">
      <c r="A33" s="4">
        <f>'Filtered Data'!A32</f>
        <v>26326</v>
      </c>
      <c r="B33" s="4">
        <f>'Filtered Data'!B32</f>
        <v>1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03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41</v>
      </c>
      <c r="L33" s="4" t="str">
        <f>'Filtered Data'!L32</f>
        <v>00</v>
      </c>
      <c r="M33" s="4" t="str">
        <f>'Filtered Data'!M32</f>
        <v>32</v>
      </c>
      <c r="N33" s="4" t="str">
        <f>'Filtered Data'!N32</f>
        <v>a8</v>
      </c>
      <c r="P33" s="6" t="e">
        <f t="shared" si="3"/>
        <v>#NUM!</v>
      </c>
      <c r="Q33" s="7">
        <f>IF('Filtered Data'!G32="","",HEX2DEC(G33))</f>
        <v>3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65</v>
      </c>
      <c r="V33" s="7">
        <f>IF('Filtered Data'!L32="","",HEX2DEC(L33))</f>
        <v>0</v>
      </c>
      <c r="W33" s="7">
        <f>IF('Filtered Data'!M32="","",HEX2DEC(M33))</f>
        <v>50</v>
      </c>
      <c r="X33" s="7">
        <f>IF('Filtered Data'!N32="","",HEX2DEC(N33))</f>
        <v>168</v>
      </c>
      <c r="Y33" s="7"/>
      <c r="Z33" s="8" t="e">
        <f t="shared" si="4"/>
        <v>#NUM!</v>
      </c>
      <c r="AA33" s="7" t="str">
        <f>IF('Filtered Data'!G32="","",HEX2BIN(G33))</f>
        <v>11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1000001</v>
      </c>
      <c r="AF33" s="7" t="str">
        <f>IF('Filtered Data'!L32="","",HEX2BIN(L33))</f>
        <v>0</v>
      </c>
      <c r="AG33" s="7" t="str">
        <f>IF('Filtered Data'!M32="","",HEX2BIN(M33))</f>
        <v>110010</v>
      </c>
      <c r="AH33" s="7" t="str">
        <f>IF('Filtered Data'!N32="","",HEX2BIN(N33))</f>
        <v>10101000</v>
      </c>
      <c r="AI33" s="7"/>
      <c r="AJ33" s="8" t="e">
        <f t="shared" si="5"/>
        <v>#NUM!</v>
      </c>
      <c r="AK33" s="7" t="str">
        <f>IF('Filtered Data'!G32="","",HEX2OCT(G33))</f>
        <v>3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101</v>
      </c>
      <c r="AP33" s="7" t="str">
        <f>IF('Filtered Data'!L32="","",HEX2OCT(L33))</f>
        <v>0</v>
      </c>
      <c r="AQ33" s="7" t="str">
        <f>IF('Filtered Data'!M32="","",HEX2OCT(M33))</f>
        <v>62</v>
      </c>
      <c r="AR33" s="7" t="str">
        <f>IF('Filtered Data'!N32="","",HEX2OCT(N33))</f>
        <v>250</v>
      </c>
    </row>
    <row r="34" hidden="1">
      <c r="A34" s="4">
        <f>'Filtered Data'!A33</f>
        <v>26327</v>
      </c>
      <c r="B34" s="4">
        <f>'Filtered Data'!B33</f>
        <v>1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80</v>
      </c>
      <c r="H34" s="4" t="str">
        <f>'Filtered Data'!H33</f>
        <v>08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8390656</v>
      </c>
      <c r="Q34" s="7">
        <f>IF('Filtered Data'!G33="","",HEX2DEC(G34))</f>
        <v>128</v>
      </c>
      <c r="R34" s="7">
        <f>IF('Filtered Data'!H33="","",HEX2DEC(H34))</f>
        <v>8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10000000</v>
      </c>
      <c r="AB34" s="7" t="str">
        <f>IF('Filtered Data'!H33="","",HEX2BIN(H34))</f>
        <v>1000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200</v>
      </c>
      <c r="AL34" s="7" t="str">
        <f>IF('Filtered Data'!H33="","",HEX2OCT(H34))</f>
        <v>10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>
        <f>'Filtered Data'!A34</f>
        <v>26373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ba</v>
      </c>
      <c r="H35" s="4" t="str">
        <f>'Filtered Data'!H34</f>
        <v>9e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4e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186</v>
      </c>
      <c r="R35" s="7">
        <f>IF('Filtered Data'!H34="","",HEX2DEC(H35))</f>
        <v>158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78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10111010</v>
      </c>
      <c r="AB35" s="7" t="str">
        <f>IF('Filtered Data'!H34="","",HEX2BIN(H35))</f>
        <v>10011110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1001110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272</v>
      </c>
      <c r="AL35" s="7" t="str">
        <f>IF('Filtered Data'!H34="","",HEX2OCT(H35))</f>
        <v>236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116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26376</v>
      </c>
      <c r="B36" s="4">
        <f>'Filtered Data'!B35</f>
        <v>1</v>
      </c>
      <c r="C36" s="4">
        <f>'Filtered Data'!C35</f>
        <v>300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41</v>
      </c>
      <c r="L36" s="4" t="str">
        <f>'Filtered Data'!L35</f>
        <v>00</v>
      </c>
      <c r="M36" s="4" t="str">
        <f>'Filtered Data'!M35</f>
        <v>32</v>
      </c>
      <c r="N36" s="4" t="str">
        <f>'Filtered Data'!N35</f>
        <v>a9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65</v>
      </c>
      <c r="V36" s="7">
        <f>IF('Filtered Data'!L35="","",HEX2DEC(L36))</f>
        <v>0</v>
      </c>
      <c r="W36" s="7">
        <f>IF('Filtered Data'!M35="","",HEX2DEC(M36))</f>
        <v>50</v>
      </c>
      <c r="X36" s="7">
        <f>IF('Filtered Data'!N35="","",HEX2DEC(N36))</f>
        <v>169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1000001</v>
      </c>
      <c r="AF36" s="7" t="str">
        <f>IF('Filtered Data'!L35="","",HEX2BIN(L36))</f>
        <v>0</v>
      </c>
      <c r="AG36" s="7" t="str">
        <f>IF('Filtered Data'!M35="","",HEX2BIN(M36))</f>
        <v>110010</v>
      </c>
      <c r="AH36" s="7" t="str">
        <f>IF('Filtered Data'!N35="","",HEX2BIN(N36))</f>
        <v>10101001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101</v>
      </c>
      <c r="AP36" s="7" t="str">
        <f>IF('Filtered Data'!L35="","",HEX2OCT(L36))</f>
        <v>0</v>
      </c>
      <c r="AQ36" s="7" t="str">
        <f>IF('Filtered Data'!M35="","",HEX2OCT(M36))</f>
        <v>62</v>
      </c>
      <c r="AR36" s="7" t="str">
        <f>IF('Filtered Data'!N35="","",HEX2OCT(N36))</f>
        <v>251</v>
      </c>
    </row>
    <row r="37" hidden="1">
      <c r="A37" s="4">
        <f>'Filtered Data'!A36</f>
        <v>26377</v>
      </c>
      <c r="B37" s="4">
        <f>'Filtered Data'!B36</f>
        <v>1</v>
      </c>
      <c r="C37" s="4">
        <f>'Filtered Data'!C36</f>
        <v>301</v>
      </c>
      <c r="D37" s="4">
        <f>'Filtered Data'!D36</f>
        <v>0</v>
      </c>
      <c r="E37" s="4">
        <f>'Filtered Data'!E36</f>
        <v>0</v>
      </c>
      <c r="F37" s="4">
        <f>'Filtered Data'!F36</f>
        <v>3</v>
      </c>
      <c r="G37" s="4" t="str">
        <f>'Filtered Data'!G36</f>
        <v>88</v>
      </c>
      <c r="H37" s="4" t="str">
        <f>'Filtered Data'!H36</f>
        <v>09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8915200</v>
      </c>
      <c r="Q37" s="7">
        <f>IF('Filtered Data'!G36="","",HEX2DEC(G37))</f>
        <v>136</v>
      </c>
      <c r="R37" s="7">
        <f>IF('Filtered Data'!H36="","",HEX2DEC(H37))</f>
        <v>9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10001000</v>
      </c>
      <c r="AB37" s="7" t="str">
        <f>IF('Filtered Data'!H36="","",HEX2BIN(H37))</f>
        <v>1001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210</v>
      </c>
      <c r="AL37" s="7" t="str">
        <f>IF('Filtered Data'!H36="","",HEX2OCT(H37))</f>
        <v>11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 hidden="1">
      <c r="A38" s="4">
        <f>'Filtered Data'!A37</f>
        <v>26393</v>
      </c>
      <c r="B38" s="4">
        <f>'Filtered Data'!B37</f>
        <v>0</v>
      </c>
      <c r="C38" s="4">
        <f>'Filtered Data'!C37</f>
        <v>400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01</v>
      </c>
      <c r="H38" s="4" t="str">
        <f>'Filtered Data'!H37</f>
        <v>00</v>
      </c>
      <c r="I38" s="4" t="str">
        <f>'Filtered Data'!I37</f>
        <v>c</v>
      </c>
      <c r="J38" s="4" t="str">
        <f>'Filtered Data'!J37</f>
        <v>00</v>
      </c>
      <c r="K38" s="4" t="str">
        <f>'Filtered Data'!K37</f>
        <v>00</v>
      </c>
      <c r="L38" s="4" t="str">
        <f>'Filtered Data'!L37</f>
        <v>00</v>
      </c>
      <c r="M38" s="4" t="str">
        <f>'Filtered Data'!M37</f>
        <v>00</v>
      </c>
      <c r="N38" s="4" t="str">
        <f>'Filtered Data'!N37</f>
        <v>00</v>
      </c>
      <c r="P38" s="6" t="e">
        <f t="shared" si="3"/>
        <v>#NUM!</v>
      </c>
      <c r="Q38" s="7">
        <f>IF('Filtered Data'!G37="","",HEX2DEC(G38))</f>
        <v>1</v>
      </c>
      <c r="R38" s="7">
        <f>IF('Filtered Data'!H37="","",HEX2DEC(H38))</f>
        <v>0</v>
      </c>
      <c r="S38" s="7">
        <f>IF('Filtered Data'!I37="","",HEX2DEC(I38))</f>
        <v>12</v>
      </c>
      <c r="T38" s="7">
        <f>IF('Filtered Data'!J37="","",HEX2DEC(J38))</f>
        <v>0</v>
      </c>
      <c r="U38" s="7">
        <f>IF('Filtered Data'!K37="","",HEX2DEC(K38))</f>
        <v>0</v>
      </c>
      <c r="V38" s="7">
        <f>IF('Filtered Data'!L37="","",HEX2DEC(L38))</f>
        <v>0</v>
      </c>
      <c r="W38" s="7">
        <f>IF('Filtered Data'!M37="","",HEX2DEC(M38))</f>
        <v>0</v>
      </c>
      <c r="X38" s="7">
        <f>IF('Filtered Data'!N37="","",HEX2DEC(N38))</f>
        <v>0</v>
      </c>
      <c r="Y38" s="7"/>
      <c r="Z38" s="8" t="e">
        <f t="shared" si="4"/>
        <v>#NUM!</v>
      </c>
      <c r="AA38" s="7" t="str">
        <f>IF('Filtered Data'!G37="","",HEX2BIN(G38))</f>
        <v>1</v>
      </c>
      <c r="AB38" s="7" t="str">
        <f>IF('Filtered Data'!H37="","",HEX2BIN(H38))</f>
        <v>0</v>
      </c>
      <c r="AC38" s="7" t="str">
        <f>IF('Filtered Data'!I37="","",HEX2BIN(I38))</f>
        <v>1100</v>
      </c>
      <c r="AD38" s="7" t="str">
        <f>IF('Filtered Data'!J37="","",HEX2BIN(J38))</f>
        <v>0</v>
      </c>
      <c r="AE38" s="7" t="str">
        <f>IF('Filtered Data'!K37="","",HEX2BIN(K38))</f>
        <v>0</v>
      </c>
      <c r="AF38" s="7" t="str">
        <f>IF('Filtered Data'!L37="","",HEX2BIN(L38))</f>
        <v>0</v>
      </c>
      <c r="AG38" s="7" t="str">
        <f>IF('Filtered Data'!M37="","",HEX2BIN(M38))</f>
        <v>0</v>
      </c>
      <c r="AH38" s="7" t="str">
        <f>IF('Filtered Data'!N37="","",HEX2BIN(N38))</f>
        <v>0</v>
      </c>
      <c r="AI38" s="7"/>
      <c r="AJ38" s="8" t="e">
        <f t="shared" si="5"/>
        <v>#NUM!</v>
      </c>
      <c r="AK38" s="7" t="str">
        <f>IF('Filtered Data'!G37="","",HEX2OCT(G38))</f>
        <v>1</v>
      </c>
      <c r="AL38" s="7" t="str">
        <f>IF('Filtered Data'!H37="","",HEX2OCT(H38))</f>
        <v>0</v>
      </c>
      <c r="AM38" s="7" t="str">
        <f>IF('Filtered Data'!I37="","",HEX2OCT(I38))</f>
        <v>14</v>
      </c>
      <c r="AN38" s="7" t="str">
        <f>IF('Filtered Data'!J37="","",HEX2OCT(J38))</f>
        <v>0</v>
      </c>
      <c r="AO38" s="7" t="str">
        <f>IF('Filtered Data'!K37="","",HEX2OCT(K38))</f>
        <v>0</v>
      </c>
      <c r="AP38" s="7" t="str">
        <f>IF('Filtered Data'!L37="","",HEX2OCT(L38))</f>
        <v>0</v>
      </c>
      <c r="AQ38" s="7" t="str">
        <f>IF('Filtered Data'!M37="","",HEX2OCT(M38))</f>
        <v>0</v>
      </c>
      <c r="AR38" s="7" t="str">
        <f>IF('Filtered Data'!N37="","",HEX2OCT(N38))</f>
        <v>0</v>
      </c>
    </row>
    <row r="39">
      <c r="A39" s="4">
        <f>'Filtered Data'!A38</f>
        <v>26406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 hidden="1">
      <c r="A40" s="4">
        <f>'Filtered Data'!A39</f>
        <v>26418</v>
      </c>
      <c r="B40" s="4">
        <f>'Filtered Data'!B39</f>
        <v>0</v>
      </c>
      <c r="C40" s="4">
        <f>'Filtered Data'!C39</f>
        <v>203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00</v>
      </c>
      <c r="N40" s="4" t="str">
        <f>'Filtered Data'!N39</f>
        <v>00</v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0</v>
      </c>
      <c r="S40" s="7">
        <f>IF('Filtered Data'!I39="","",HEX2DEC(I40))</f>
        <v>0</v>
      </c>
      <c r="T40" s="7">
        <f>IF('Filtered Data'!J39="","",HEX2DEC(J40))</f>
        <v>0</v>
      </c>
      <c r="U40" s="7">
        <f>IF('Filtered Data'!K39="","",HEX2DEC(K40))</f>
        <v>0</v>
      </c>
      <c r="V40" s="7">
        <f>IF('Filtered Data'!L39="","",HEX2DEC(L40))</f>
        <v>0</v>
      </c>
      <c r="W40" s="7">
        <f>IF('Filtered Data'!M39="","",HEX2DEC(M40))</f>
        <v>0</v>
      </c>
      <c r="X40" s="7">
        <f>IF('Filtered Data'!N39="","",HEX2DEC(N40))</f>
        <v>0</v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0</v>
      </c>
      <c r="AC40" s="7" t="str">
        <f>IF('Filtered Data'!I39="","",HEX2BIN(I40))</f>
        <v>0</v>
      </c>
      <c r="AD40" s="7" t="str">
        <f>IF('Filtered Data'!J39="","",HEX2BIN(J40))</f>
        <v>0</v>
      </c>
      <c r="AE40" s="7" t="str">
        <f>IF('Filtered Data'!K39="","",HEX2BIN(K40))</f>
        <v>0</v>
      </c>
      <c r="AF40" s="7" t="str">
        <f>IF('Filtered Data'!L39="","",HEX2BIN(L40))</f>
        <v>0</v>
      </c>
      <c r="AG40" s="7" t="str">
        <f>IF('Filtered Data'!M39="","",HEX2BIN(M40))</f>
        <v>0</v>
      </c>
      <c r="AH40" s="7" t="str">
        <f>IF('Filtered Data'!N39="","",HEX2BIN(N40))</f>
        <v>0</v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0</v>
      </c>
      <c r="AM40" s="7" t="str">
        <f>IF('Filtered Data'!I39="","",HEX2OCT(I40))</f>
        <v>0</v>
      </c>
      <c r="AN40" s="7" t="str">
        <f>IF('Filtered Data'!J39="","",HEX2OCT(J40))</f>
        <v>0</v>
      </c>
      <c r="AO40" s="7" t="str">
        <f>IF('Filtered Data'!K39="","",HEX2OCT(K40))</f>
        <v>0</v>
      </c>
      <c r="AP40" s="7" t="str">
        <f>IF('Filtered Data'!L39="","",HEX2OCT(L40))</f>
        <v>0</v>
      </c>
      <c r="AQ40" s="7" t="str">
        <f>IF('Filtered Data'!M39="","",HEX2OCT(M40))</f>
        <v>0</v>
      </c>
      <c r="AR40" s="7" t="str">
        <f>IF('Filtered Data'!N39="","",HEX2OCT(N40))</f>
        <v>0</v>
      </c>
    </row>
    <row r="41" hidden="1">
      <c r="A41" s="4">
        <f>'Filtered Data'!A40</f>
        <v>26426</v>
      </c>
      <c r="B41" s="4">
        <f>'Filtered Data'!B40</f>
        <v>1</v>
      </c>
      <c r="C41" s="4">
        <f>'Filtered Data'!C40</f>
        <v>300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03</v>
      </c>
      <c r="H41" s="4" t="str">
        <f>'Filtered Data'!H40</f>
        <v>5a</v>
      </c>
      <c r="I41" s="4" t="str">
        <f>'Filtered Data'!I40</f>
        <v>64</v>
      </c>
      <c r="J41" s="4" t="str">
        <f>'Filtered Data'!J40</f>
        <v>5a</v>
      </c>
      <c r="K41" s="4" t="str">
        <f>'Filtered Data'!K40</f>
        <v>41</v>
      </c>
      <c r="L41" s="4" t="str">
        <f>'Filtered Data'!L40</f>
        <v>00</v>
      </c>
      <c r="M41" s="4" t="str">
        <f>'Filtered Data'!M40</f>
        <v>32</v>
      </c>
      <c r="N41" s="4" t="str">
        <f>'Filtered Data'!N40</f>
        <v>aa</v>
      </c>
      <c r="P41" s="6" t="e">
        <f t="shared" si="3"/>
        <v>#NUM!</v>
      </c>
      <c r="Q41" s="7">
        <f>IF('Filtered Data'!G40="","",HEX2DEC(G41))</f>
        <v>3</v>
      </c>
      <c r="R41" s="7">
        <f>IF('Filtered Data'!H40="","",HEX2DEC(H41))</f>
        <v>90</v>
      </c>
      <c r="S41" s="7">
        <f>IF('Filtered Data'!I40="","",HEX2DEC(I41))</f>
        <v>100</v>
      </c>
      <c r="T41" s="7">
        <f>IF('Filtered Data'!J40="","",HEX2DEC(J41))</f>
        <v>90</v>
      </c>
      <c r="U41" s="7">
        <f>IF('Filtered Data'!K40="","",HEX2DEC(K41))</f>
        <v>65</v>
      </c>
      <c r="V41" s="7">
        <f>IF('Filtered Data'!L40="","",HEX2DEC(L41))</f>
        <v>0</v>
      </c>
      <c r="W41" s="7">
        <f>IF('Filtered Data'!M40="","",HEX2DEC(M41))</f>
        <v>50</v>
      </c>
      <c r="X41" s="7">
        <f>IF('Filtered Data'!N40="","",HEX2DEC(N41))</f>
        <v>170</v>
      </c>
      <c r="Y41" s="7"/>
      <c r="Z41" s="8" t="e">
        <f t="shared" si="4"/>
        <v>#NUM!</v>
      </c>
      <c r="AA41" s="7" t="str">
        <f>IF('Filtered Data'!G40="","",HEX2BIN(G41))</f>
        <v>11</v>
      </c>
      <c r="AB41" s="7" t="str">
        <f>IF('Filtered Data'!H40="","",HEX2BIN(H41))</f>
        <v>1011010</v>
      </c>
      <c r="AC41" s="7" t="str">
        <f>IF('Filtered Data'!I40="","",HEX2BIN(I41))</f>
        <v>1100100</v>
      </c>
      <c r="AD41" s="7" t="str">
        <f>IF('Filtered Data'!J40="","",HEX2BIN(J41))</f>
        <v>1011010</v>
      </c>
      <c r="AE41" s="7" t="str">
        <f>IF('Filtered Data'!K40="","",HEX2BIN(K41))</f>
        <v>1000001</v>
      </c>
      <c r="AF41" s="7" t="str">
        <f>IF('Filtered Data'!L40="","",HEX2BIN(L41))</f>
        <v>0</v>
      </c>
      <c r="AG41" s="7" t="str">
        <f>IF('Filtered Data'!M40="","",HEX2BIN(M41))</f>
        <v>110010</v>
      </c>
      <c r="AH41" s="7" t="str">
        <f>IF('Filtered Data'!N40="","",HEX2BIN(N41))</f>
        <v>10101010</v>
      </c>
      <c r="AI41" s="7"/>
      <c r="AJ41" s="8" t="e">
        <f t="shared" si="5"/>
        <v>#NUM!</v>
      </c>
      <c r="AK41" s="7" t="str">
        <f>IF('Filtered Data'!G40="","",HEX2OCT(G41))</f>
        <v>3</v>
      </c>
      <c r="AL41" s="7" t="str">
        <f>IF('Filtered Data'!H40="","",HEX2OCT(H41))</f>
        <v>132</v>
      </c>
      <c r="AM41" s="7" t="str">
        <f>IF('Filtered Data'!I40="","",HEX2OCT(I41))</f>
        <v>144</v>
      </c>
      <c r="AN41" s="7" t="str">
        <f>IF('Filtered Data'!J40="","",HEX2OCT(J41))</f>
        <v>132</v>
      </c>
      <c r="AO41" s="7" t="str">
        <f>IF('Filtered Data'!K40="","",HEX2OCT(K41))</f>
        <v>101</v>
      </c>
      <c r="AP41" s="7" t="str">
        <f>IF('Filtered Data'!L40="","",HEX2OCT(L41))</f>
        <v>0</v>
      </c>
      <c r="AQ41" s="7" t="str">
        <f>IF('Filtered Data'!M40="","",HEX2OCT(M41))</f>
        <v>62</v>
      </c>
      <c r="AR41" s="7" t="str">
        <f>IF('Filtered Data'!N40="","",HEX2OCT(N41))</f>
        <v>252</v>
      </c>
    </row>
    <row r="42" hidden="1">
      <c r="A42" s="4">
        <f>'Filtered Data'!A41</f>
        <v>26427</v>
      </c>
      <c r="B42" s="4">
        <f>'Filtered Data'!B41</f>
        <v>1</v>
      </c>
      <c r="C42" s="4">
        <f>'Filtered Data'!C41</f>
        <v>301</v>
      </c>
      <c r="D42" s="4">
        <f>'Filtered Data'!D41</f>
        <v>0</v>
      </c>
      <c r="E42" s="4">
        <f>'Filtered Data'!E41</f>
        <v>0</v>
      </c>
      <c r="F42" s="4">
        <f>'Filtered Data'!F41</f>
        <v>3</v>
      </c>
      <c r="G42" s="4" t="str">
        <f>'Filtered Data'!G41</f>
        <v>c6</v>
      </c>
      <c r="H42" s="4" t="str">
        <f>'Filtered Data'!H41</f>
        <v>a</v>
      </c>
      <c r="I42" s="4" t="str">
        <f>'Filtered Data'!I41</f>
        <v>00</v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813568</v>
      </c>
      <c r="Q42" s="7">
        <f>IF('Filtered Data'!G41="","",HEX2DEC(G42))</f>
        <v>198</v>
      </c>
      <c r="R42" s="7">
        <f>IF('Filtered Data'!H41="","",HEX2DEC(H42))</f>
        <v>10</v>
      </c>
      <c r="S42" s="7">
        <f>IF('Filtered Data'!I41="","",HEX2DEC(I42))</f>
        <v>0</v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11000110</v>
      </c>
      <c r="AB42" s="7" t="str">
        <f>IF('Filtered Data'!H41="","",HEX2BIN(H42))</f>
        <v>1010</v>
      </c>
      <c r="AC42" s="7" t="str">
        <f>IF('Filtered Data'!I41="","",HEX2BIN(I42))</f>
        <v>0</v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306</v>
      </c>
      <c r="AL42" s="7" t="str">
        <f>IF('Filtered Data'!H41="","",HEX2OCT(H42))</f>
        <v>12</v>
      </c>
      <c r="AM42" s="7" t="str">
        <f>IF('Filtered Data'!I41="","",HEX2OCT(I42))</f>
        <v>0</v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 hidden="1">
      <c r="A43" s="4">
        <f>'Filtered Data'!A42</f>
        <v>26473</v>
      </c>
      <c r="B43" s="4">
        <f>'Filtered Data'!B42</f>
        <v>0</v>
      </c>
      <c r="C43" s="4">
        <f>'Filtered Data'!C42</f>
        <v>401</v>
      </c>
      <c r="D43" s="4">
        <f>'Filtered Data'!D42</f>
        <v>0</v>
      </c>
      <c r="E43" s="4">
        <f>'Filtered Data'!E42</f>
        <v>0</v>
      </c>
      <c r="F43" s="4">
        <f>'Filtered Data'!F42</f>
        <v>8</v>
      </c>
      <c r="G43" s="4" t="str">
        <f>'Filtered Data'!G42</f>
        <v>bc</v>
      </c>
      <c r="H43" s="4" t="str">
        <f>'Filtered Data'!H42</f>
        <v>9e</v>
      </c>
      <c r="I43" s="4" t="str">
        <f>'Filtered Data'!I42</f>
        <v>00</v>
      </c>
      <c r="J43" s="4" t="str">
        <f>'Filtered Data'!J42</f>
        <v>00</v>
      </c>
      <c r="K43" s="4" t="str">
        <f>'Filtered Data'!K42</f>
        <v>4e</v>
      </c>
      <c r="L43" s="4" t="str">
        <f>'Filtered Data'!L42</f>
        <v>00</v>
      </c>
      <c r="M43" s="4" t="str">
        <f>'Filtered Data'!M42</f>
        <v>00</v>
      </c>
      <c r="N43" s="4" t="str">
        <f>'Filtered Data'!N42</f>
        <v>00</v>
      </c>
      <c r="P43" s="6" t="e">
        <f t="shared" si="3"/>
        <v>#NUM!</v>
      </c>
      <c r="Q43" s="7">
        <f>IF('Filtered Data'!G42="","",HEX2DEC(G43))</f>
        <v>188</v>
      </c>
      <c r="R43" s="7">
        <f>IF('Filtered Data'!H42="","",HEX2DEC(H43))</f>
        <v>158</v>
      </c>
      <c r="S43" s="7">
        <f>IF('Filtered Data'!I42="","",HEX2DEC(I43))</f>
        <v>0</v>
      </c>
      <c r="T43" s="7">
        <f>IF('Filtered Data'!J42="","",HEX2DEC(J43))</f>
        <v>0</v>
      </c>
      <c r="U43" s="7">
        <f>IF('Filtered Data'!K42="","",HEX2DEC(K43))</f>
        <v>78</v>
      </c>
      <c r="V43" s="7">
        <f>IF('Filtered Data'!L42="","",HEX2DEC(L43))</f>
        <v>0</v>
      </c>
      <c r="W43" s="7">
        <f>IF('Filtered Data'!M42="","",HEX2DEC(M43))</f>
        <v>0</v>
      </c>
      <c r="X43" s="7">
        <f>IF('Filtered Data'!N42="","",HEX2DEC(N43))</f>
        <v>0</v>
      </c>
      <c r="Y43" s="7"/>
      <c r="Z43" s="8" t="e">
        <f t="shared" si="4"/>
        <v>#NUM!</v>
      </c>
      <c r="AA43" s="7" t="str">
        <f>IF('Filtered Data'!G42="","",HEX2BIN(G43))</f>
        <v>10111100</v>
      </c>
      <c r="AB43" s="7" t="str">
        <f>IF('Filtered Data'!H42="","",HEX2BIN(H43))</f>
        <v>10011110</v>
      </c>
      <c r="AC43" s="7" t="str">
        <f>IF('Filtered Data'!I42="","",HEX2BIN(I43))</f>
        <v>0</v>
      </c>
      <c r="AD43" s="7" t="str">
        <f>IF('Filtered Data'!J42="","",HEX2BIN(J43))</f>
        <v>0</v>
      </c>
      <c r="AE43" s="7" t="str">
        <f>IF('Filtered Data'!K42="","",HEX2BIN(K43))</f>
        <v>1001110</v>
      </c>
      <c r="AF43" s="7" t="str">
        <f>IF('Filtered Data'!L42="","",HEX2BIN(L43))</f>
        <v>0</v>
      </c>
      <c r="AG43" s="7" t="str">
        <f>IF('Filtered Data'!M42="","",HEX2BIN(M43))</f>
        <v>0</v>
      </c>
      <c r="AH43" s="7" t="str">
        <f>IF('Filtered Data'!N42="","",HEX2BIN(N43))</f>
        <v>0</v>
      </c>
      <c r="AI43" s="7"/>
      <c r="AJ43" s="8" t="e">
        <f t="shared" si="5"/>
        <v>#NUM!</v>
      </c>
      <c r="AK43" s="7" t="str">
        <f>IF('Filtered Data'!G42="","",HEX2OCT(G43))</f>
        <v>274</v>
      </c>
      <c r="AL43" s="7" t="str">
        <f>IF('Filtered Data'!H42="","",HEX2OCT(H43))</f>
        <v>236</v>
      </c>
      <c r="AM43" s="7" t="str">
        <f>IF('Filtered Data'!I42="","",HEX2OCT(I43))</f>
        <v>0</v>
      </c>
      <c r="AN43" s="7" t="str">
        <f>IF('Filtered Data'!J42="","",HEX2OCT(J43))</f>
        <v>0</v>
      </c>
      <c r="AO43" s="7" t="str">
        <f>IF('Filtered Data'!K42="","",HEX2OCT(K43))</f>
        <v>116</v>
      </c>
      <c r="AP43" s="7" t="str">
        <f>IF('Filtered Data'!L42="","",HEX2OCT(L43))</f>
        <v>0</v>
      </c>
      <c r="AQ43" s="7" t="str">
        <f>IF('Filtered Data'!M42="","",HEX2OCT(M43))</f>
        <v>0</v>
      </c>
      <c r="AR43" s="7" t="str">
        <f>IF('Filtered Data'!N42="","",HEX2OCT(N43))</f>
        <v>0</v>
      </c>
    </row>
    <row r="44" hidden="1">
      <c r="A44" s="4">
        <f>'Filtered Data'!A43</f>
        <v>26476</v>
      </c>
      <c r="B44" s="4">
        <f>'Filtered Data'!B43</f>
        <v>1</v>
      </c>
      <c r="C44" s="4">
        <f>'Filtered Data'!C43</f>
        <v>300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41</v>
      </c>
      <c r="L44" s="4" t="str">
        <f>'Filtered Data'!L43</f>
        <v>00</v>
      </c>
      <c r="M44" s="4" t="str">
        <f>'Filtered Data'!M43</f>
        <v>32</v>
      </c>
      <c r="N44" s="4" t="str">
        <f>'Filtered Data'!N43</f>
        <v>ab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65</v>
      </c>
      <c r="V44" s="7">
        <f>IF('Filtered Data'!L43="","",HEX2DEC(L44))</f>
        <v>0</v>
      </c>
      <c r="W44" s="7">
        <f>IF('Filtered Data'!M43="","",HEX2DEC(M44))</f>
        <v>50</v>
      </c>
      <c r="X44" s="7">
        <f>IF('Filtered Data'!N43="","",HEX2DEC(N44))</f>
        <v>171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1000001</v>
      </c>
      <c r="AF44" s="7" t="str">
        <f>IF('Filtered Data'!L43="","",HEX2BIN(L44))</f>
        <v>0</v>
      </c>
      <c r="AG44" s="7" t="str">
        <f>IF('Filtered Data'!M43="","",HEX2BIN(M44))</f>
        <v>110010</v>
      </c>
      <c r="AH44" s="7" t="str">
        <f>IF('Filtered Data'!N43="","",HEX2BIN(N44))</f>
        <v>10101011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101</v>
      </c>
      <c r="AP44" s="7" t="str">
        <f>IF('Filtered Data'!L43="","",HEX2OCT(L44))</f>
        <v>0</v>
      </c>
      <c r="AQ44" s="7" t="str">
        <f>IF('Filtered Data'!M43="","",HEX2OCT(M44))</f>
        <v>62</v>
      </c>
      <c r="AR44" s="7" t="str">
        <f>IF('Filtered Data'!N43="","",HEX2OCT(N44))</f>
        <v>253</v>
      </c>
    </row>
    <row r="45" hidden="1">
      <c r="A45" s="4">
        <f>'Filtered Data'!A44</f>
        <v>26477</v>
      </c>
      <c r="B45" s="4">
        <f>'Filtered Data'!B44</f>
        <v>1</v>
      </c>
      <c r="C45" s="4">
        <f>'Filtered Data'!C44</f>
        <v>301</v>
      </c>
      <c r="D45" s="4">
        <f>'Filtered Data'!D44</f>
        <v>0</v>
      </c>
      <c r="E45" s="4">
        <f>'Filtered Data'!E44</f>
        <v>0</v>
      </c>
      <c r="F45" s="4">
        <f>'Filtered Data'!F44</f>
        <v>3</v>
      </c>
      <c r="G45" s="4" t="str">
        <f>'Filtered Data'!G44</f>
        <v>43</v>
      </c>
      <c r="H45" s="4" t="str">
        <f>'Filtered Data'!H44</f>
        <v>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277248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26493</v>
      </c>
      <c r="B46" s="4">
        <f>'Filtered Data'!B45</f>
        <v>0</v>
      </c>
      <c r="C46" s="4">
        <f>'Filtered Data'!C45</f>
        <v>400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01</v>
      </c>
      <c r="H46" s="4" t="str">
        <f>'Filtered Data'!H45</f>
        <v>00</v>
      </c>
      <c r="I46" s="4" t="str">
        <f>'Filtered Data'!I45</f>
        <v>c</v>
      </c>
      <c r="J46" s="4" t="str">
        <f>'Filtered Data'!J45</f>
        <v>00</v>
      </c>
      <c r="K46" s="4" t="str">
        <f>'Filtered Data'!K45</f>
        <v>00</v>
      </c>
      <c r="L46" s="4" t="str">
        <f>'Filtered Data'!L45</f>
        <v>00</v>
      </c>
      <c r="M46" s="4" t="str">
        <f>'Filtered Data'!M45</f>
        <v>00</v>
      </c>
      <c r="N46" s="4" t="str">
        <f>'Filtered Data'!N45</f>
        <v>00</v>
      </c>
      <c r="P46" s="6" t="e">
        <f t="shared" si="3"/>
        <v>#NUM!</v>
      </c>
      <c r="Q46" s="7">
        <f>IF('Filtered Data'!G45="","",HEX2DEC(G46))</f>
        <v>1</v>
      </c>
      <c r="R46" s="7">
        <f>IF('Filtered Data'!H45="","",HEX2DEC(H46))</f>
        <v>0</v>
      </c>
      <c r="S46" s="7">
        <f>IF('Filtered Data'!I45="","",HEX2DEC(I46))</f>
        <v>12</v>
      </c>
      <c r="T46" s="7">
        <f>IF('Filtered Data'!J45="","",HEX2DEC(J46))</f>
        <v>0</v>
      </c>
      <c r="U46" s="7">
        <f>IF('Filtered Data'!K45="","",HEX2DEC(K46))</f>
        <v>0</v>
      </c>
      <c r="V46" s="7">
        <f>IF('Filtered Data'!L45="","",HEX2DEC(L46))</f>
        <v>0</v>
      </c>
      <c r="W46" s="7">
        <f>IF('Filtered Data'!M45="","",HEX2DEC(M46))</f>
        <v>0</v>
      </c>
      <c r="X46" s="7">
        <f>IF('Filtered Data'!N45="","",HEX2DEC(N46))</f>
        <v>0</v>
      </c>
      <c r="Y46" s="7"/>
      <c r="Z46" s="8" t="e">
        <f t="shared" si="4"/>
        <v>#NUM!</v>
      </c>
      <c r="AA46" s="7" t="str">
        <f>IF('Filtered Data'!G45="","",HEX2BIN(G46))</f>
        <v>1</v>
      </c>
      <c r="AB46" s="7" t="str">
        <f>IF('Filtered Data'!H45="","",HEX2BIN(H46))</f>
        <v>0</v>
      </c>
      <c r="AC46" s="7" t="str">
        <f>IF('Filtered Data'!I45="","",HEX2BIN(I46))</f>
        <v>1100</v>
      </c>
      <c r="AD46" s="7" t="str">
        <f>IF('Filtered Data'!J45="","",HEX2BIN(J46))</f>
        <v>0</v>
      </c>
      <c r="AE46" s="7" t="str">
        <f>IF('Filtered Data'!K45="","",HEX2BIN(K46))</f>
        <v>0</v>
      </c>
      <c r="AF46" s="7" t="str">
        <f>IF('Filtered Data'!L45="","",HEX2BIN(L46))</f>
        <v>0</v>
      </c>
      <c r="AG46" s="7" t="str">
        <f>IF('Filtered Data'!M45="","",HEX2BIN(M46))</f>
        <v>0</v>
      </c>
      <c r="AH46" s="7" t="str">
        <f>IF('Filtered Data'!N45="","",HEX2BIN(N46))</f>
        <v>0</v>
      </c>
      <c r="AI46" s="7"/>
      <c r="AJ46" s="8" t="e">
        <f t="shared" si="5"/>
        <v>#NUM!</v>
      </c>
      <c r="AK46" s="7" t="str">
        <f>IF('Filtered Data'!G45="","",HEX2OCT(G46))</f>
        <v>1</v>
      </c>
      <c r="AL46" s="7" t="str">
        <f>IF('Filtered Data'!H45="","",HEX2OCT(H46))</f>
        <v>0</v>
      </c>
      <c r="AM46" s="7" t="str">
        <f>IF('Filtered Data'!I45="","",HEX2OCT(I46))</f>
        <v>14</v>
      </c>
      <c r="AN46" s="7" t="str">
        <f>IF('Filtered Data'!J45="","",HEX2OCT(J46))</f>
        <v>0</v>
      </c>
      <c r="AO46" s="7" t="str">
        <f>IF('Filtered Data'!K45="","",HEX2OCT(K46))</f>
        <v>0</v>
      </c>
      <c r="AP46" s="7" t="str">
        <f>IF('Filtered Data'!L45="","",HEX2OCT(L46))</f>
        <v>0</v>
      </c>
      <c r="AQ46" s="7" t="str">
        <f>IF('Filtered Data'!M45="","",HEX2OCT(M46))</f>
        <v>0</v>
      </c>
      <c r="AR46" s="7" t="str">
        <f>IF('Filtered Data'!N45="","",HEX2OCT(N46))</f>
        <v>0</v>
      </c>
    </row>
    <row r="47">
      <c r="A47" s="4">
        <f>'Filtered Data'!A46</f>
        <v>26506</v>
      </c>
      <c r="B47" s="4">
        <f>'Filtered Data'!B46</f>
        <v>0</v>
      </c>
      <c r="C47" s="4">
        <f>'Filtered Data'!C46</f>
        <v>201</v>
      </c>
      <c r="D47" s="4">
        <f>'Filtered Data'!D46</f>
        <v>0</v>
      </c>
      <c r="E47" s="4">
        <f>'Filtered Data'!E46</f>
        <v>0</v>
      </c>
      <c r="F47" s="4">
        <f>'Filtered Data'!F46</f>
        <v>6</v>
      </c>
      <c r="G47" s="4" t="str">
        <f>'Filtered Data'!G46</f>
        <v>00</v>
      </c>
      <c r="H47" s="4" t="str">
        <f>'Filtered Data'!H46</f>
        <v>00</v>
      </c>
      <c r="I47" s="4" t="str">
        <f>'Filtered Data'!I46</f>
        <v>00</v>
      </c>
      <c r="J47" s="4" t="str">
        <f>'Filtered Data'!J46</f>
        <v>00</v>
      </c>
      <c r="K47" s="4" t="str">
        <f>'Filtered Data'!K46</f>
        <v>62</v>
      </c>
      <c r="L47" s="4" t="str">
        <f>'Filtered Data'!L46</f>
        <v>00</v>
      </c>
      <c r="M47" s="4" t="str">
        <f>'Filtered Data'!M46</f>
        <v/>
      </c>
      <c r="N47" s="4" t="str">
        <f>'Filtered Data'!N46</f>
        <v/>
      </c>
      <c r="P47" s="6" t="e">
        <f t="shared" si="3"/>
        <v>#NUM!</v>
      </c>
      <c r="Q47" s="7">
        <f>IF('Filtered Data'!G46="","",HEX2DEC(G47))</f>
        <v>0</v>
      </c>
      <c r="R47" s="7">
        <f>IF('Filtered Data'!H46="","",HEX2DEC(H47))</f>
        <v>0</v>
      </c>
      <c r="S47" s="7">
        <f>IF('Filtered Data'!I46="","",HEX2DEC(I47))</f>
        <v>0</v>
      </c>
      <c r="T47" s="7">
        <f>IF('Filtered Data'!J46="","",HEX2DEC(J47))</f>
        <v>0</v>
      </c>
      <c r="U47" s="7">
        <f>IF('Filtered Data'!K46="","",HEX2DEC(K47))</f>
        <v>98</v>
      </c>
      <c r="V47" s="7">
        <f>IF('Filtered Data'!L46="","",HEX2DEC(L47))</f>
        <v>0</v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0</v>
      </c>
      <c r="AB47" s="7" t="str">
        <f>IF('Filtered Data'!H46="","",HEX2BIN(H47))</f>
        <v>0</v>
      </c>
      <c r="AC47" s="7" t="str">
        <f>IF('Filtered Data'!I46="","",HEX2BIN(I47))</f>
        <v>0</v>
      </c>
      <c r="AD47" s="7" t="str">
        <f>IF('Filtered Data'!J46="","",HEX2BIN(J47))</f>
        <v>0</v>
      </c>
      <c r="AE47" s="7" t="str">
        <f>IF('Filtered Data'!K46="","",HEX2BIN(K47))</f>
        <v>1100010</v>
      </c>
      <c r="AF47" s="7" t="str">
        <f>IF('Filtered Data'!L46="","",HEX2BIN(L47))</f>
        <v>0</v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0</v>
      </c>
      <c r="AL47" s="7" t="str">
        <f>IF('Filtered Data'!H46="","",HEX2OCT(H47))</f>
        <v>0</v>
      </c>
      <c r="AM47" s="7" t="str">
        <f>IF('Filtered Data'!I46="","",HEX2OCT(I47))</f>
        <v>0</v>
      </c>
      <c r="AN47" s="7" t="str">
        <f>IF('Filtered Data'!J46="","",HEX2OCT(J47))</f>
        <v>0</v>
      </c>
      <c r="AO47" s="7" t="str">
        <f>IF('Filtered Data'!K46="","",HEX2OCT(K47))</f>
        <v>142</v>
      </c>
      <c r="AP47" s="7" t="str">
        <f>IF('Filtered Data'!L46="","",HEX2OCT(L47))</f>
        <v>0</v>
      </c>
      <c r="AQ47" s="7" t="str">
        <f>IF('Filtered Data'!M46="","",HEX2OCT(M47))</f>
        <v/>
      </c>
      <c r="AR47" s="7" t="str">
        <f>IF('Filtered Data'!N46="","",HEX2OCT(N47))</f>
        <v/>
      </c>
    </row>
    <row r="48" hidden="1">
      <c r="A48" s="4">
        <f>'Filtered Data'!A47</f>
        <v>26518</v>
      </c>
      <c r="B48" s="4">
        <f>'Filtered Data'!B47</f>
        <v>0</v>
      </c>
      <c r="C48" s="4">
        <f>'Filtered Data'!C47</f>
        <v>203</v>
      </c>
      <c r="D48" s="4">
        <f>'Filtered Data'!D47</f>
        <v>0</v>
      </c>
      <c r="E48" s="4">
        <f>'Filtered Data'!E47</f>
        <v>0</v>
      </c>
      <c r="F48" s="4">
        <f>'Filtered Data'!F47</f>
        <v>8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00</v>
      </c>
      <c r="L48" s="4" t="str">
        <f>'Filtered Data'!L47</f>
        <v>00</v>
      </c>
      <c r="M48" s="4" t="str">
        <f>'Filtered Data'!M47</f>
        <v>00</v>
      </c>
      <c r="N48" s="4" t="str">
        <f>'Filtered Data'!N47</f>
        <v>00</v>
      </c>
      <c r="P48" s="6" t="e">
        <f t="shared" si="3"/>
        <v>#NUM!</v>
      </c>
      <c r="Q48" s="7">
        <f>IF('Filtered Data'!G47="","",HEX2DEC(G48))</f>
        <v>0</v>
      </c>
      <c r="R48" s="7">
        <f>IF('Filtered Data'!H47="","",HEX2DEC(H48))</f>
        <v>0</v>
      </c>
      <c r="S48" s="7">
        <f>IF('Filtered Data'!I47="","",HEX2DEC(I48))</f>
        <v>0</v>
      </c>
      <c r="T48" s="7">
        <f>IF('Filtered Data'!J47="","",HEX2DEC(J48))</f>
        <v>0</v>
      </c>
      <c r="U48" s="7">
        <f>IF('Filtered Data'!K47="","",HEX2DEC(K48))</f>
        <v>0</v>
      </c>
      <c r="V48" s="7">
        <f>IF('Filtered Data'!L47="","",HEX2DEC(L48))</f>
        <v>0</v>
      </c>
      <c r="W48" s="7">
        <f>IF('Filtered Data'!M47="","",HEX2DEC(M48))</f>
        <v>0</v>
      </c>
      <c r="X48" s="7">
        <f>IF('Filtered Data'!N47="","",HEX2DEC(N48))</f>
        <v>0</v>
      </c>
      <c r="Y48" s="7"/>
      <c r="Z48" s="8" t="e">
        <f t="shared" si="4"/>
        <v>#NUM!</v>
      </c>
      <c r="AA48" s="7" t="str">
        <f>IF('Filtered Data'!G47="","",HEX2BIN(G48))</f>
        <v>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>0</v>
      </c>
      <c r="AE48" s="7" t="str">
        <f>IF('Filtered Data'!K47="","",HEX2BIN(K48))</f>
        <v>0</v>
      </c>
      <c r="AF48" s="7" t="str">
        <f>IF('Filtered Data'!L47="","",HEX2BIN(L48))</f>
        <v>0</v>
      </c>
      <c r="AG48" s="7" t="str">
        <f>IF('Filtered Data'!M47="","",HEX2BIN(M48))</f>
        <v>0</v>
      </c>
      <c r="AH48" s="7" t="str">
        <f>IF('Filtered Data'!N47="","",HEX2BIN(N48))</f>
        <v>0</v>
      </c>
      <c r="AI48" s="7"/>
      <c r="AJ48" s="8" t="e">
        <f t="shared" si="5"/>
        <v>#NUM!</v>
      </c>
      <c r="AK48" s="7" t="str">
        <f>IF('Filtered Data'!G47="","",HEX2OCT(G48))</f>
        <v>0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>0</v>
      </c>
      <c r="AO48" s="7" t="str">
        <f>IF('Filtered Data'!K47="","",HEX2OCT(K48))</f>
        <v>0</v>
      </c>
      <c r="AP48" s="7" t="str">
        <f>IF('Filtered Data'!L47="","",HEX2OCT(L48))</f>
        <v>0</v>
      </c>
      <c r="AQ48" s="7" t="str">
        <f>IF('Filtered Data'!M47="","",HEX2OCT(M48))</f>
        <v>0</v>
      </c>
      <c r="AR48" s="7" t="str">
        <f>IF('Filtered Data'!N47="","",HEX2OCT(N48))</f>
        <v>0</v>
      </c>
    </row>
    <row r="49" hidden="1">
      <c r="A49" s="4">
        <f>'Filtered Data'!A48</f>
        <v>26526</v>
      </c>
      <c r="B49" s="4">
        <f>'Filtered Data'!B48</f>
        <v>1</v>
      </c>
      <c r="C49" s="4">
        <f>'Filtered Data'!C48</f>
        <v>300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03</v>
      </c>
      <c r="H49" s="4" t="str">
        <f>'Filtered Data'!H48</f>
        <v>5a</v>
      </c>
      <c r="I49" s="4" t="str">
        <f>'Filtered Data'!I48</f>
        <v>64</v>
      </c>
      <c r="J49" s="4" t="str">
        <f>'Filtered Data'!J48</f>
        <v>5a</v>
      </c>
      <c r="K49" s="4" t="str">
        <f>'Filtered Data'!K48</f>
        <v>41</v>
      </c>
      <c r="L49" s="4" t="str">
        <f>'Filtered Data'!L48</f>
        <v>00</v>
      </c>
      <c r="M49" s="4" t="str">
        <f>'Filtered Data'!M48</f>
        <v>32</v>
      </c>
      <c r="N49" s="4" t="str">
        <f>'Filtered Data'!N48</f>
        <v>ec</v>
      </c>
      <c r="P49" s="6" t="e">
        <f t="shared" si="3"/>
        <v>#NUM!</v>
      </c>
      <c r="Q49" s="7">
        <f>IF('Filtered Data'!G48="","",HEX2DEC(G49))</f>
        <v>3</v>
      </c>
      <c r="R49" s="7">
        <f>IF('Filtered Data'!H48="","",HEX2DEC(H49))</f>
        <v>90</v>
      </c>
      <c r="S49" s="7">
        <f>IF('Filtered Data'!I48="","",HEX2DEC(I49))</f>
        <v>100</v>
      </c>
      <c r="T49" s="7">
        <f>IF('Filtered Data'!J48="","",HEX2DEC(J49))</f>
        <v>90</v>
      </c>
      <c r="U49" s="7">
        <f>IF('Filtered Data'!K48="","",HEX2DEC(K49))</f>
        <v>65</v>
      </c>
      <c r="V49" s="7">
        <f>IF('Filtered Data'!L48="","",HEX2DEC(L49))</f>
        <v>0</v>
      </c>
      <c r="W49" s="7">
        <f>IF('Filtered Data'!M48="","",HEX2DEC(M49))</f>
        <v>50</v>
      </c>
      <c r="X49" s="7">
        <f>IF('Filtered Data'!N48="","",HEX2DEC(N49))</f>
        <v>236</v>
      </c>
      <c r="Y49" s="7"/>
      <c r="Z49" s="8" t="e">
        <f t="shared" si="4"/>
        <v>#NUM!</v>
      </c>
      <c r="AA49" s="7" t="str">
        <f>IF('Filtered Data'!G48="","",HEX2BIN(G49))</f>
        <v>11</v>
      </c>
      <c r="AB49" s="7" t="str">
        <f>IF('Filtered Data'!H48="","",HEX2BIN(H49))</f>
        <v>1011010</v>
      </c>
      <c r="AC49" s="7" t="str">
        <f>IF('Filtered Data'!I48="","",HEX2BIN(I49))</f>
        <v>1100100</v>
      </c>
      <c r="AD49" s="7" t="str">
        <f>IF('Filtered Data'!J48="","",HEX2BIN(J49))</f>
        <v>1011010</v>
      </c>
      <c r="AE49" s="7" t="str">
        <f>IF('Filtered Data'!K48="","",HEX2BIN(K49))</f>
        <v>1000001</v>
      </c>
      <c r="AF49" s="7" t="str">
        <f>IF('Filtered Data'!L48="","",HEX2BIN(L49))</f>
        <v>0</v>
      </c>
      <c r="AG49" s="7" t="str">
        <f>IF('Filtered Data'!M48="","",HEX2BIN(M49))</f>
        <v>110010</v>
      </c>
      <c r="AH49" s="7" t="str">
        <f>IF('Filtered Data'!N48="","",HEX2BIN(N49))</f>
        <v>11101100</v>
      </c>
      <c r="AI49" s="7"/>
      <c r="AJ49" s="8" t="e">
        <f t="shared" si="5"/>
        <v>#NUM!</v>
      </c>
      <c r="AK49" s="7" t="str">
        <f>IF('Filtered Data'!G48="","",HEX2OCT(G49))</f>
        <v>3</v>
      </c>
      <c r="AL49" s="7" t="str">
        <f>IF('Filtered Data'!H48="","",HEX2OCT(H49))</f>
        <v>132</v>
      </c>
      <c r="AM49" s="7" t="str">
        <f>IF('Filtered Data'!I48="","",HEX2OCT(I49))</f>
        <v>144</v>
      </c>
      <c r="AN49" s="7" t="str">
        <f>IF('Filtered Data'!J48="","",HEX2OCT(J49))</f>
        <v>132</v>
      </c>
      <c r="AO49" s="7" t="str">
        <f>IF('Filtered Data'!K48="","",HEX2OCT(K49))</f>
        <v>101</v>
      </c>
      <c r="AP49" s="7" t="str">
        <f>IF('Filtered Data'!L48="","",HEX2OCT(L49))</f>
        <v>0</v>
      </c>
      <c r="AQ49" s="7" t="str">
        <f>IF('Filtered Data'!M48="","",HEX2OCT(M49))</f>
        <v>62</v>
      </c>
      <c r="AR49" s="7" t="str">
        <f>IF('Filtered Data'!N48="","",HEX2OCT(N49))</f>
        <v>354</v>
      </c>
    </row>
    <row r="50" hidden="1">
      <c r="A50" s="4">
        <f>'Filtered Data'!A49</f>
        <v>26527</v>
      </c>
      <c r="B50" s="4">
        <f>'Filtered Data'!B49</f>
        <v>1</v>
      </c>
      <c r="C50" s="4">
        <f>'Filtered Data'!C49</f>
        <v>301</v>
      </c>
      <c r="D50" s="4">
        <f>'Filtered Data'!D49</f>
        <v>0</v>
      </c>
      <c r="E50" s="4">
        <f>'Filtered Data'!E49</f>
        <v>0</v>
      </c>
      <c r="F50" s="4">
        <f>'Filtered Data'!F49</f>
        <v>3</v>
      </c>
      <c r="G50" s="4" t="str">
        <f>'Filtered Data'!G49</f>
        <v>b5</v>
      </c>
      <c r="H50" s="4" t="str">
        <f>'Filtered Data'!H49</f>
        <v>c</v>
      </c>
      <c r="I50" s="4" t="str">
        <f>'Filtered Data'!I49</f>
        <v>00</v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744448</v>
      </c>
      <c r="Q50" s="7">
        <f>IF('Filtered Data'!G49="","",HEX2DEC(G50))</f>
        <v>181</v>
      </c>
      <c r="R50" s="7">
        <f>IF('Filtered Data'!H49="","",HEX2DEC(H50))</f>
        <v>12</v>
      </c>
      <c r="S50" s="7">
        <f>IF('Filtered Data'!I49="","",HEX2DEC(I50))</f>
        <v>0</v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10110101</v>
      </c>
      <c r="AB50" s="7" t="str">
        <f>IF('Filtered Data'!H49="","",HEX2BIN(H50))</f>
        <v>1100</v>
      </c>
      <c r="AC50" s="7" t="str">
        <f>IF('Filtered Data'!I49="","",HEX2BIN(I50))</f>
        <v>0</v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265</v>
      </c>
      <c r="AL50" s="7" t="str">
        <f>IF('Filtered Data'!H49="","",HEX2OCT(H50))</f>
        <v>14</v>
      </c>
      <c r="AM50" s="7" t="str">
        <f>IF('Filtered Data'!I49="","",HEX2OCT(I50))</f>
        <v>0</v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26573</v>
      </c>
      <c r="B51" s="4">
        <f>'Filtered Data'!B50</f>
        <v>0</v>
      </c>
      <c r="C51" s="4">
        <f>'Filtered Data'!C50</f>
        <v>401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bc</v>
      </c>
      <c r="H51" s="4" t="str">
        <f>'Filtered Data'!H50</f>
        <v>9e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4e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188</v>
      </c>
      <c r="R51" s="7">
        <f>IF('Filtered Data'!H50="","",HEX2DEC(H51))</f>
        <v>158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78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10111100</v>
      </c>
      <c r="AB51" s="7" t="str">
        <f>IF('Filtered Data'!H50="","",HEX2BIN(H51))</f>
        <v>10011110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1001110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274</v>
      </c>
      <c r="AL51" s="7" t="str">
        <f>IF('Filtered Data'!H50="","",HEX2OCT(H51))</f>
        <v>236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116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26576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ed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237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11101101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355</v>
      </c>
    </row>
    <row r="53" hidden="1">
      <c r="A53" s="4">
        <f>'Filtered Data'!A52</f>
        <v>26577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4e</v>
      </c>
      <c r="H53" s="4" t="str">
        <f>'Filtered Data'!H52</f>
        <v>d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322816</v>
      </c>
      <c r="Q53" s="7">
        <f>IF('Filtered Data'!G52="","",HEX2DEC(G53))</f>
        <v>78</v>
      </c>
      <c r="R53" s="7">
        <f>IF('Filtered Data'!H52="","",HEX2DEC(H53))</f>
        <v>13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1001110</v>
      </c>
      <c r="AB53" s="7" t="str">
        <f>IF('Filtered Data'!H52="","",HEX2BIN(H53))</f>
        <v>1101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116</v>
      </c>
      <c r="AL53" s="7" t="str">
        <f>IF('Filtered Data'!H52="","",HEX2OCT(H53))</f>
        <v>15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26593</v>
      </c>
      <c r="B54" s="4">
        <f>'Filtered Data'!B53</f>
        <v>0</v>
      </c>
      <c r="C54" s="4">
        <f>'Filtered Data'!C53</f>
        <v>400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01</v>
      </c>
      <c r="H54" s="4" t="str">
        <f>'Filtered Data'!H53</f>
        <v>00</v>
      </c>
      <c r="I54" s="4" t="str">
        <f>'Filtered Data'!I53</f>
        <v>c</v>
      </c>
      <c r="J54" s="4" t="str">
        <f>'Filtered Data'!J53</f>
        <v>00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</v>
      </c>
      <c r="R54" s="7">
        <f>IF('Filtered Data'!H53="","",HEX2DEC(H54))</f>
        <v>0</v>
      </c>
      <c r="S54" s="7">
        <f>IF('Filtered Data'!I53="","",HEX2DEC(I54))</f>
        <v>12</v>
      </c>
      <c r="T54" s="7">
        <f>IF('Filtered Data'!J53="","",HEX2DEC(J54))</f>
        <v>0</v>
      </c>
      <c r="U54" s="7">
        <f>IF('Filtered Data'!K53="","",HEX2DEC(K54))</f>
        <v>0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</v>
      </c>
      <c r="AB54" s="7" t="str">
        <f>IF('Filtered Data'!H53="","",HEX2BIN(H54))</f>
        <v>0</v>
      </c>
      <c r="AC54" s="7" t="str">
        <f>IF('Filtered Data'!I53="","",HEX2BIN(I54))</f>
        <v>1100</v>
      </c>
      <c r="AD54" s="7" t="str">
        <f>IF('Filtered Data'!J53="","",HEX2BIN(J54))</f>
        <v>0</v>
      </c>
      <c r="AE54" s="7" t="str">
        <f>IF('Filtered Data'!K53="","",HEX2BIN(K54))</f>
        <v>0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</v>
      </c>
      <c r="AL54" s="7" t="str">
        <f>IF('Filtered Data'!H53="","",HEX2OCT(H54))</f>
        <v>0</v>
      </c>
      <c r="AM54" s="7" t="str">
        <f>IF('Filtered Data'!I53="","",HEX2OCT(I54))</f>
        <v>14</v>
      </c>
      <c r="AN54" s="7" t="str">
        <f>IF('Filtered Data'!J53="","",HEX2OCT(J54))</f>
        <v>0</v>
      </c>
      <c r="AO54" s="7" t="str">
        <f>IF('Filtered Data'!K53="","",HEX2OCT(K54))</f>
        <v>0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>
      <c r="A55" s="4">
        <f>'Filtered Data'!A54</f>
        <v>26606</v>
      </c>
      <c r="B55" s="4">
        <f>'Filtered Data'!B54</f>
        <v>0</v>
      </c>
      <c r="C55" s="4">
        <f>'Filtered Data'!C54</f>
        <v>201</v>
      </c>
      <c r="D55" s="4">
        <f>'Filtered Data'!D54</f>
        <v>0</v>
      </c>
      <c r="E55" s="4">
        <f>'Filtered Data'!E54</f>
        <v>0</v>
      </c>
      <c r="F55" s="4">
        <f>'Filtered Data'!F54</f>
        <v>6</v>
      </c>
      <c r="G55" s="4" t="str">
        <f>'Filtered Data'!G54</f>
        <v>00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>00</v>
      </c>
      <c r="K55" s="4" t="str">
        <f>'Filtered Data'!K54</f>
        <v>62</v>
      </c>
      <c r="L55" s="4" t="str">
        <f>'Filtered Data'!L54</f>
        <v>00</v>
      </c>
      <c r="M55" s="4" t="str">
        <f>'Filtered Data'!M54</f>
        <v/>
      </c>
      <c r="N55" s="4" t="str">
        <f>'Filtered Data'!N54</f>
        <v/>
      </c>
      <c r="P55" s="6" t="e">
        <f t="shared" si="3"/>
        <v>#NUM!</v>
      </c>
      <c r="Q55" s="7">
        <f>IF('Filtered Data'!G54="","",HEX2DEC(G55))</f>
        <v>0</v>
      </c>
      <c r="R55" s="7">
        <f>IF('Filtered Data'!H54="","",HEX2DEC(H55))</f>
        <v>0</v>
      </c>
      <c r="S55" s="7">
        <f>IF('Filtered Data'!I54="","",HEX2DEC(I55))</f>
        <v>0</v>
      </c>
      <c r="T55" s="7">
        <f>IF('Filtered Data'!J54="","",HEX2DEC(J55))</f>
        <v>0</v>
      </c>
      <c r="U55" s="7">
        <f>IF('Filtered Data'!K54="","",HEX2DEC(K55))</f>
        <v>98</v>
      </c>
      <c r="V55" s="7">
        <f>IF('Filtered Data'!L54="","",HEX2DEC(L55))</f>
        <v>0</v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0</v>
      </c>
      <c r="AB55" s="7" t="str">
        <f>IF('Filtered Data'!H54="","",HEX2BIN(H55))</f>
        <v>0</v>
      </c>
      <c r="AC55" s="7" t="str">
        <f>IF('Filtered Data'!I54="","",HEX2BIN(I55))</f>
        <v>0</v>
      </c>
      <c r="AD55" s="7" t="str">
        <f>IF('Filtered Data'!J54="","",HEX2BIN(J55))</f>
        <v>0</v>
      </c>
      <c r="AE55" s="7" t="str">
        <f>IF('Filtered Data'!K54="","",HEX2BIN(K55))</f>
        <v>1100010</v>
      </c>
      <c r="AF55" s="7" t="str">
        <f>IF('Filtered Data'!L54="","",HEX2BIN(L55))</f>
        <v>0</v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0</v>
      </c>
      <c r="AL55" s="7" t="str">
        <f>IF('Filtered Data'!H54="","",HEX2OCT(H55))</f>
        <v>0</v>
      </c>
      <c r="AM55" s="7" t="str">
        <f>IF('Filtered Data'!I54="","",HEX2OCT(I55))</f>
        <v>0</v>
      </c>
      <c r="AN55" s="7" t="str">
        <f>IF('Filtered Data'!J54="","",HEX2OCT(J55))</f>
        <v>0</v>
      </c>
      <c r="AO55" s="7" t="str">
        <f>IF('Filtered Data'!K54="","",HEX2OCT(K55))</f>
        <v>142</v>
      </c>
      <c r="AP55" s="7" t="str">
        <f>IF('Filtered Data'!L54="","",HEX2OCT(L55))</f>
        <v>0</v>
      </c>
      <c r="AQ55" s="7" t="str">
        <f>IF('Filtered Data'!M54="","",HEX2OCT(M55))</f>
        <v/>
      </c>
      <c r="AR55" s="7" t="str">
        <f>IF('Filtered Data'!N54="","",HEX2OCT(N55))</f>
        <v/>
      </c>
    </row>
    <row r="56" hidden="1">
      <c r="A56" s="4">
        <f>'Filtered Data'!A55</f>
        <v>26618</v>
      </c>
      <c r="B56" s="4">
        <f>'Filtered Data'!B55</f>
        <v>0</v>
      </c>
      <c r="C56" s="4">
        <f>'Filtered Data'!C55</f>
        <v>203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00</v>
      </c>
      <c r="H56" s="4" t="str">
        <f>'Filtered Data'!H55</f>
        <v>00</v>
      </c>
      <c r="I56" s="4" t="str">
        <f>'Filtered Data'!I55</f>
        <v>00</v>
      </c>
      <c r="J56" s="4" t="str">
        <f>'Filtered Data'!J55</f>
        <v>00</v>
      </c>
      <c r="K56" s="4" t="str">
        <f>'Filtered Data'!K55</f>
        <v>00</v>
      </c>
      <c r="L56" s="4" t="str">
        <f>'Filtered Data'!L55</f>
        <v>00</v>
      </c>
      <c r="M56" s="4" t="str">
        <f>'Filtered Data'!M55</f>
        <v>00</v>
      </c>
      <c r="N56" s="4" t="str">
        <f>'Filtered Data'!N55</f>
        <v>00</v>
      </c>
      <c r="P56" s="6" t="e">
        <f t="shared" si="3"/>
        <v>#NUM!</v>
      </c>
      <c r="Q56" s="7">
        <f>IF('Filtered Data'!G55="","",HEX2DEC(G56))</f>
        <v>0</v>
      </c>
      <c r="R56" s="7">
        <f>IF('Filtered Data'!H55="","",HEX2DEC(H56))</f>
        <v>0</v>
      </c>
      <c r="S56" s="7">
        <f>IF('Filtered Data'!I55="","",HEX2DEC(I56))</f>
        <v>0</v>
      </c>
      <c r="T56" s="7">
        <f>IF('Filtered Data'!J55="","",HEX2DEC(J56))</f>
        <v>0</v>
      </c>
      <c r="U56" s="7">
        <f>IF('Filtered Data'!K55="","",HEX2DEC(K56))</f>
        <v>0</v>
      </c>
      <c r="V56" s="7">
        <f>IF('Filtered Data'!L55="","",HEX2DEC(L56))</f>
        <v>0</v>
      </c>
      <c r="W56" s="7">
        <f>IF('Filtered Data'!M55="","",HEX2DEC(M56))</f>
        <v>0</v>
      </c>
      <c r="X56" s="7">
        <f>IF('Filtered Data'!N55="","",HEX2DEC(N56))</f>
        <v>0</v>
      </c>
      <c r="Y56" s="7"/>
      <c r="Z56" s="8" t="e">
        <f t="shared" si="4"/>
        <v>#NUM!</v>
      </c>
      <c r="AA56" s="7" t="str">
        <f>IF('Filtered Data'!G55="","",HEX2BIN(G56))</f>
        <v>0</v>
      </c>
      <c r="AB56" s="7" t="str">
        <f>IF('Filtered Data'!H55="","",HEX2BIN(H56))</f>
        <v>0</v>
      </c>
      <c r="AC56" s="7" t="str">
        <f>IF('Filtered Data'!I55="","",HEX2BIN(I56))</f>
        <v>0</v>
      </c>
      <c r="AD56" s="7" t="str">
        <f>IF('Filtered Data'!J55="","",HEX2BIN(J56))</f>
        <v>0</v>
      </c>
      <c r="AE56" s="7" t="str">
        <f>IF('Filtered Data'!K55="","",HEX2BIN(K56))</f>
        <v>0</v>
      </c>
      <c r="AF56" s="7" t="str">
        <f>IF('Filtered Data'!L55="","",HEX2BIN(L56))</f>
        <v>0</v>
      </c>
      <c r="AG56" s="7" t="str">
        <f>IF('Filtered Data'!M55="","",HEX2BIN(M56))</f>
        <v>0</v>
      </c>
      <c r="AH56" s="7" t="str">
        <f>IF('Filtered Data'!N55="","",HEX2BIN(N56))</f>
        <v>0</v>
      </c>
      <c r="AI56" s="7"/>
      <c r="AJ56" s="8" t="e">
        <f t="shared" si="5"/>
        <v>#NUM!</v>
      </c>
      <c r="AK56" s="7" t="str">
        <f>IF('Filtered Data'!G55="","",HEX2OCT(G56))</f>
        <v>0</v>
      </c>
      <c r="AL56" s="7" t="str">
        <f>IF('Filtered Data'!H55="","",HEX2OCT(H56))</f>
        <v>0</v>
      </c>
      <c r="AM56" s="7" t="str">
        <f>IF('Filtered Data'!I55="","",HEX2OCT(I56))</f>
        <v>0</v>
      </c>
      <c r="AN56" s="7" t="str">
        <f>IF('Filtered Data'!J55="","",HEX2OCT(J56))</f>
        <v>0</v>
      </c>
      <c r="AO56" s="7" t="str">
        <f>IF('Filtered Data'!K55="","",HEX2OCT(K56))</f>
        <v>0</v>
      </c>
      <c r="AP56" s="7" t="str">
        <f>IF('Filtered Data'!L55="","",HEX2OCT(L56))</f>
        <v>0</v>
      </c>
      <c r="AQ56" s="7" t="str">
        <f>IF('Filtered Data'!M55="","",HEX2OCT(M56))</f>
        <v>0</v>
      </c>
      <c r="AR56" s="7" t="str">
        <f>IF('Filtered Data'!N55="","",HEX2OCT(N56))</f>
        <v>0</v>
      </c>
    </row>
    <row r="57" hidden="1">
      <c r="A57" s="4">
        <f>'Filtered Data'!A56</f>
        <v>26626</v>
      </c>
      <c r="B57" s="4">
        <f>'Filtered Data'!B56</f>
        <v>1</v>
      </c>
      <c r="C57" s="4">
        <f>'Filtered Data'!C56</f>
        <v>300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41</v>
      </c>
      <c r="L57" s="4" t="str">
        <f>'Filtered Data'!L56</f>
        <v>00</v>
      </c>
      <c r="M57" s="4" t="str">
        <f>'Filtered Data'!M56</f>
        <v>32</v>
      </c>
      <c r="N57" s="4" t="str">
        <f>'Filtered Data'!N56</f>
        <v>ee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65</v>
      </c>
      <c r="V57" s="7">
        <f>IF('Filtered Data'!L56="","",HEX2DEC(L57))</f>
        <v>0</v>
      </c>
      <c r="W57" s="7">
        <f>IF('Filtered Data'!M56="","",HEX2DEC(M57))</f>
        <v>50</v>
      </c>
      <c r="X57" s="7">
        <f>IF('Filtered Data'!N56="","",HEX2DEC(N57))</f>
        <v>238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1000001</v>
      </c>
      <c r="AF57" s="7" t="str">
        <f>IF('Filtered Data'!L56="","",HEX2BIN(L57))</f>
        <v>0</v>
      </c>
      <c r="AG57" s="7" t="str">
        <f>IF('Filtered Data'!M56="","",HEX2BIN(M57))</f>
        <v>110010</v>
      </c>
      <c r="AH57" s="7" t="str">
        <f>IF('Filtered Data'!N56="","",HEX2BIN(N57))</f>
        <v>11101110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101</v>
      </c>
      <c r="AP57" s="7" t="str">
        <f>IF('Filtered Data'!L56="","",HEX2OCT(L57))</f>
        <v>0</v>
      </c>
      <c r="AQ57" s="7" t="str">
        <f>IF('Filtered Data'!M56="","",HEX2OCT(M57))</f>
        <v>62</v>
      </c>
      <c r="AR57" s="7" t="str">
        <f>IF('Filtered Data'!N56="","",HEX2OCT(N57))</f>
        <v>356</v>
      </c>
    </row>
    <row r="58" hidden="1">
      <c r="A58" s="4">
        <f>'Filtered Data'!A57</f>
        <v>26627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1d</v>
      </c>
      <c r="H58" s="4" t="str">
        <f>'Filtered Data'!H57</f>
        <v>e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122368</v>
      </c>
      <c r="Q58" s="7">
        <f>IF('Filtered Data'!G57="","",HEX2DEC(G58))</f>
        <v>29</v>
      </c>
      <c r="R58" s="7">
        <f>IF('Filtered Data'!H57="","",HEX2DEC(H58))</f>
        <v>14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</v>
      </c>
      <c r="AB58" s="7" t="str">
        <f>IF('Filtered Data'!H57="","",HEX2BIN(H58))</f>
        <v>1110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</v>
      </c>
      <c r="AL58" s="7" t="str">
        <f>IF('Filtered Data'!H57="","",HEX2OCT(H58))</f>
        <v>16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26653</v>
      </c>
      <c r="B59" s="4">
        <f>'Filtered Data'!B58</f>
        <v>0</v>
      </c>
      <c r="C59" s="4">
        <f>'Filtered Data'!C58</f>
        <v>402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5d</v>
      </c>
      <c r="H59" s="4" t="str">
        <f>'Filtered Data'!H58</f>
        <v>00</v>
      </c>
      <c r="I59" s="4" t="str">
        <f>'Filtered Data'!I58</f>
        <v>00</v>
      </c>
      <c r="J59" s="4" t="str">
        <f>'Filtered Data'!J58</f>
        <v>00</v>
      </c>
      <c r="K59" s="4" t="str">
        <f>'Filtered Data'!K58</f>
        <v>f8</v>
      </c>
      <c r="L59" s="4" t="str">
        <f>'Filtered Data'!L58</f>
        <v>1c</v>
      </c>
      <c r="M59" s="4" t="str">
        <f>'Filtered Data'!M58</f>
        <v>09</v>
      </c>
      <c r="N59" s="4" t="str">
        <f>'Filtered Data'!N58</f>
        <v>00</v>
      </c>
      <c r="P59" s="6" t="e">
        <f t="shared" si="3"/>
        <v>#NUM!</v>
      </c>
      <c r="Q59" s="7">
        <f>IF('Filtered Data'!G58="","",HEX2DEC(G59))</f>
        <v>93</v>
      </c>
      <c r="R59" s="7">
        <f>IF('Filtered Data'!H58="","",HEX2DEC(H59))</f>
        <v>0</v>
      </c>
      <c r="S59" s="7">
        <f>IF('Filtered Data'!I58="","",HEX2DEC(I59))</f>
        <v>0</v>
      </c>
      <c r="T59" s="7">
        <f>IF('Filtered Data'!J58="","",HEX2DEC(J59))</f>
        <v>0</v>
      </c>
      <c r="U59" s="7">
        <f>IF('Filtered Data'!K58="","",HEX2DEC(K59))</f>
        <v>248</v>
      </c>
      <c r="V59" s="7">
        <f>IF('Filtered Data'!L58="","",HEX2DEC(L59))</f>
        <v>28</v>
      </c>
      <c r="W59" s="7">
        <f>IF('Filtered Data'!M58="","",HEX2DEC(M59))</f>
        <v>9</v>
      </c>
      <c r="X59" s="7">
        <f>IF('Filtered Data'!N58="","",HEX2DEC(N59))</f>
        <v>0</v>
      </c>
      <c r="Y59" s="7"/>
      <c r="Z59" s="8" t="e">
        <f t="shared" si="4"/>
        <v>#NUM!</v>
      </c>
      <c r="AA59" s="7" t="str">
        <f>IF('Filtered Data'!G58="","",HEX2BIN(G59))</f>
        <v>1011101</v>
      </c>
      <c r="AB59" s="7" t="str">
        <f>IF('Filtered Data'!H58="","",HEX2BIN(H59))</f>
        <v>0</v>
      </c>
      <c r="AC59" s="7" t="str">
        <f>IF('Filtered Data'!I58="","",HEX2BIN(I59))</f>
        <v>0</v>
      </c>
      <c r="AD59" s="7" t="str">
        <f>IF('Filtered Data'!J58="","",HEX2BIN(J59))</f>
        <v>0</v>
      </c>
      <c r="AE59" s="7" t="str">
        <f>IF('Filtered Data'!K58="","",HEX2BIN(K59))</f>
        <v>11111000</v>
      </c>
      <c r="AF59" s="7" t="str">
        <f>IF('Filtered Data'!L58="","",HEX2BIN(L59))</f>
        <v>11100</v>
      </c>
      <c r="AG59" s="7" t="str">
        <f>IF('Filtered Data'!M58="","",HEX2BIN(M59))</f>
        <v>1001</v>
      </c>
      <c r="AH59" s="7" t="str">
        <f>IF('Filtered Data'!N58="","",HEX2BIN(N59))</f>
        <v>0</v>
      </c>
      <c r="AI59" s="7"/>
      <c r="AJ59" s="8" t="e">
        <f t="shared" si="5"/>
        <v>#NUM!</v>
      </c>
      <c r="AK59" s="7" t="str">
        <f>IF('Filtered Data'!G58="","",HEX2OCT(G59))</f>
        <v>135</v>
      </c>
      <c r="AL59" s="7" t="str">
        <f>IF('Filtered Data'!H58="","",HEX2OCT(H59))</f>
        <v>0</v>
      </c>
      <c r="AM59" s="7" t="str">
        <f>IF('Filtered Data'!I58="","",HEX2OCT(I59))</f>
        <v>0</v>
      </c>
      <c r="AN59" s="7" t="str">
        <f>IF('Filtered Data'!J58="","",HEX2OCT(J59))</f>
        <v>0</v>
      </c>
      <c r="AO59" s="7" t="str">
        <f>IF('Filtered Data'!K58="","",HEX2OCT(K59))</f>
        <v>370</v>
      </c>
      <c r="AP59" s="7" t="str">
        <f>IF('Filtered Data'!L58="","",HEX2OCT(L59))</f>
        <v>34</v>
      </c>
      <c r="AQ59" s="7" t="str">
        <f>IF('Filtered Data'!M58="","",HEX2OCT(M59))</f>
        <v>11</v>
      </c>
      <c r="AR59" s="7" t="str">
        <f>IF('Filtered Data'!N58="","",HEX2OCT(N59))</f>
        <v>0</v>
      </c>
    </row>
    <row r="60" hidden="1">
      <c r="A60" s="4">
        <f>'Filtered Data'!A59</f>
        <v>26673</v>
      </c>
      <c r="B60" s="4">
        <f>'Filtered Data'!B59</f>
        <v>0</v>
      </c>
      <c r="C60" s="4">
        <f>'Filtered Data'!C59</f>
        <v>401</v>
      </c>
      <c r="D60" s="4">
        <f>'Filtered Data'!D59</f>
        <v>0</v>
      </c>
      <c r="E60" s="4">
        <f>'Filtered Data'!E59</f>
        <v>0</v>
      </c>
      <c r="F60" s="4">
        <f>'Filtered Data'!F59</f>
        <v>8</v>
      </c>
      <c r="G60" s="4" t="str">
        <f>'Filtered Data'!G59</f>
        <v>bc</v>
      </c>
      <c r="H60" s="4" t="str">
        <f>'Filtered Data'!H59</f>
        <v>9e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4e</v>
      </c>
      <c r="L60" s="4" t="str">
        <f>'Filtered Data'!L59</f>
        <v>00</v>
      </c>
      <c r="M60" s="4" t="str">
        <f>'Filtered Data'!M59</f>
        <v>00</v>
      </c>
      <c r="N60" s="4" t="str">
        <f>'Filtered Data'!N59</f>
        <v>00</v>
      </c>
      <c r="P60" s="6" t="e">
        <f t="shared" si="3"/>
        <v>#NUM!</v>
      </c>
      <c r="Q60" s="7">
        <f>IF('Filtered Data'!G59="","",HEX2DEC(G60))</f>
        <v>188</v>
      </c>
      <c r="R60" s="7">
        <f>IF('Filtered Data'!H59="","",HEX2DEC(H60))</f>
        <v>158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78</v>
      </c>
      <c r="V60" s="7">
        <f>IF('Filtered Data'!L59="","",HEX2DEC(L60))</f>
        <v>0</v>
      </c>
      <c r="W60" s="7">
        <f>IF('Filtered Data'!M59="","",HEX2DEC(M60))</f>
        <v>0</v>
      </c>
      <c r="X60" s="7">
        <f>IF('Filtered Data'!N59="","",HEX2DEC(N60))</f>
        <v>0</v>
      </c>
      <c r="Y60" s="7"/>
      <c r="Z60" s="8" t="e">
        <f t="shared" si="4"/>
        <v>#NUM!</v>
      </c>
      <c r="AA60" s="7" t="str">
        <f>IF('Filtered Data'!G59="","",HEX2BIN(G60))</f>
        <v>10111100</v>
      </c>
      <c r="AB60" s="7" t="str">
        <f>IF('Filtered Data'!H59="","",HEX2BIN(H60))</f>
        <v>10011110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1001110</v>
      </c>
      <c r="AF60" s="7" t="str">
        <f>IF('Filtered Data'!L59="","",HEX2BIN(L60))</f>
        <v>0</v>
      </c>
      <c r="AG60" s="7" t="str">
        <f>IF('Filtered Data'!M59="","",HEX2BIN(M60))</f>
        <v>0</v>
      </c>
      <c r="AH60" s="7" t="str">
        <f>IF('Filtered Data'!N59="","",HEX2BIN(N60))</f>
        <v>0</v>
      </c>
      <c r="AI60" s="7"/>
      <c r="AJ60" s="8" t="e">
        <f t="shared" si="5"/>
        <v>#NUM!</v>
      </c>
      <c r="AK60" s="7" t="str">
        <f>IF('Filtered Data'!G59="","",HEX2OCT(G60))</f>
        <v>274</v>
      </c>
      <c r="AL60" s="7" t="str">
        <f>IF('Filtered Data'!H59="","",HEX2OCT(H60))</f>
        <v>236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116</v>
      </c>
      <c r="AP60" s="7" t="str">
        <f>IF('Filtered Data'!L59="","",HEX2OCT(L60))</f>
        <v>0</v>
      </c>
      <c r="AQ60" s="7" t="str">
        <f>IF('Filtered Data'!M59="","",HEX2OCT(M60))</f>
        <v>0</v>
      </c>
      <c r="AR60" s="7" t="str">
        <f>IF('Filtered Data'!N59="","",HEX2OCT(N60))</f>
        <v>0</v>
      </c>
    </row>
    <row r="61" hidden="1">
      <c r="A61" s="4">
        <f>'Filtered Data'!A60</f>
        <v>26676</v>
      </c>
      <c r="B61" s="4">
        <f>'Filtered Data'!B60</f>
        <v>1</v>
      </c>
      <c r="C61" s="4">
        <f>'Filtered Data'!C60</f>
        <v>300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41</v>
      </c>
      <c r="L61" s="4" t="str">
        <f>'Filtered Data'!L60</f>
        <v>00</v>
      </c>
      <c r="M61" s="4" t="str">
        <f>'Filtered Data'!M60</f>
        <v>32</v>
      </c>
      <c r="N61" s="4" t="str">
        <f>'Filtered Data'!N60</f>
        <v>ef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65</v>
      </c>
      <c r="V61" s="7">
        <f>IF('Filtered Data'!L60="","",HEX2DEC(L61))</f>
        <v>0</v>
      </c>
      <c r="W61" s="7">
        <f>IF('Filtered Data'!M60="","",HEX2DEC(M61))</f>
        <v>50</v>
      </c>
      <c r="X61" s="7">
        <f>IF('Filtered Data'!N60="","",HEX2DEC(N61))</f>
        <v>239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1000001</v>
      </c>
      <c r="AF61" s="7" t="str">
        <f>IF('Filtered Data'!L60="","",HEX2BIN(L61))</f>
        <v>0</v>
      </c>
      <c r="AG61" s="7" t="str">
        <f>IF('Filtered Data'!M60="","",HEX2BIN(M61))</f>
        <v>110010</v>
      </c>
      <c r="AH61" s="7" t="str">
        <f>IF('Filtered Data'!N60="","",HEX2BIN(N61))</f>
        <v>11101111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101</v>
      </c>
      <c r="AP61" s="7" t="str">
        <f>IF('Filtered Data'!L60="","",HEX2OCT(L61))</f>
        <v>0</v>
      </c>
      <c r="AQ61" s="7" t="str">
        <f>IF('Filtered Data'!M60="","",HEX2OCT(M61))</f>
        <v>62</v>
      </c>
      <c r="AR61" s="7" t="str">
        <f>IF('Filtered Data'!N60="","",HEX2OCT(N61))</f>
        <v>357</v>
      </c>
    </row>
    <row r="62" hidden="1">
      <c r="A62" s="4">
        <f>'Filtered Data'!A61</f>
        <v>26677</v>
      </c>
      <c r="B62" s="4">
        <f>'Filtered Data'!B61</f>
        <v>1</v>
      </c>
      <c r="C62" s="4">
        <f>'Filtered Data'!C61</f>
        <v>301</v>
      </c>
      <c r="D62" s="4">
        <f>'Filtered Data'!D61</f>
        <v>0</v>
      </c>
      <c r="E62" s="4">
        <f>'Filtered Data'!E61</f>
        <v>0</v>
      </c>
      <c r="F62" s="4">
        <f>'Filtered Data'!F61</f>
        <v>3</v>
      </c>
      <c r="G62" s="4" t="str">
        <f>'Filtered Data'!G61</f>
        <v>e8</v>
      </c>
      <c r="H62" s="4" t="str">
        <f>'Filtered Data'!H61</f>
        <v>f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954112</v>
      </c>
      <c r="Q62" s="7">
        <f>IF('Filtered Data'!G61="","",HEX2DEC(G62))</f>
        <v>232</v>
      </c>
      <c r="R62" s="7">
        <f>IF('Filtered Data'!H61="","",HEX2DEC(H62))</f>
        <v>15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11101000</v>
      </c>
      <c r="AB62" s="7" t="str">
        <f>IF('Filtered Data'!H61="","",HEX2BIN(H62))</f>
        <v>1111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350</v>
      </c>
      <c r="AL62" s="7" t="str">
        <f>IF('Filtered Data'!H61="","",HEX2OCT(H62))</f>
        <v>17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>
        <f>'Filtered Data'!A62</f>
        <v>26693</v>
      </c>
      <c r="B63" s="4">
        <f>'Filtered Data'!B62</f>
        <v>0</v>
      </c>
      <c r="C63" s="4">
        <f>'Filtered Data'!C62</f>
        <v>400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01</v>
      </c>
      <c r="H63" s="4" t="str">
        <f>'Filtered Data'!H62</f>
        <v>00</v>
      </c>
      <c r="I63" s="4" t="str">
        <f>'Filtered Data'!I62</f>
        <v>c</v>
      </c>
      <c r="J63" s="4" t="str">
        <f>'Filtered Data'!J62</f>
        <v>00</v>
      </c>
      <c r="K63" s="4" t="str">
        <f>'Filtered Data'!K62</f>
        <v>00</v>
      </c>
      <c r="L63" s="4" t="str">
        <f>'Filtered Data'!L62</f>
        <v>00</v>
      </c>
      <c r="M63" s="4" t="str">
        <f>'Filtered Data'!M62</f>
        <v>00</v>
      </c>
      <c r="N63" s="4" t="str">
        <f>'Filtered Data'!N62</f>
        <v>00</v>
      </c>
      <c r="P63" s="6" t="e">
        <f t="shared" si="3"/>
        <v>#NUM!</v>
      </c>
      <c r="Q63" s="7">
        <f>IF('Filtered Data'!G62="","",HEX2DEC(G63))</f>
        <v>1</v>
      </c>
      <c r="R63" s="7">
        <f>IF('Filtered Data'!H62="","",HEX2DEC(H63))</f>
        <v>0</v>
      </c>
      <c r="S63" s="7">
        <f>IF('Filtered Data'!I62="","",HEX2DEC(I63))</f>
        <v>12</v>
      </c>
      <c r="T63" s="7">
        <f>IF('Filtered Data'!J62="","",HEX2DEC(J63))</f>
        <v>0</v>
      </c>
      <c r="U63" s="7">
        <f>IF('Filtered Data'!K62="","",HEX2DEC(K63))</f>
        <v>0</v>
      </c>
      <c r="V63" s="7">
        <f>IF('Filtered Data'!L62="","",HEX2DEC(L63))</f>
        <v>0</v>
      </c>
      <c r="W63" s="7">
        <f>IF('Filtered Data'!M62="","",HEX2DEC(M63))</f>
        <v>0</v>
      </c>
      <c r="X63" s="7">
        <f>IF('Filtered Data'!N62="","",HEX2DEC(N63))</f>
        <v>0</v>
      </c>
      <c r="Y63" s="7"/>
      <c r="Z63" s="8" t="e">
        <f t="shared" si="4"/>
        <v>#NUM!</v>
      </c>
      <c r="AA63" s="7" t="str">
        <f>IF('Filtered Data'!G62="","",HEX2BIN(G63))</f>
        <v>1</v>
      </c>
      <c r="AB63" s="7" t="str">
        <f>IF('Filtered Data'!H62="","",HEX2BIN(H63))</f>
        <v>0</v>
      </c>
      <c r="AC63" s="7" t="str">
        <f>IF('Filtered Data'!I62="","",HEX2BIN(I63))</f>
        <v>1100</v>
      </c>
      <c r="AD63" s="7" t="str">
        <f>IF('Filtered Data'!J62="","",HEX2BIN(J63))</f>
        <v>0</v>
      </c>
      <c r="AE63" s="7" t="str">
        <f>IF('Filtered Data'!K62="","",HEX2BIN(K63))</f>
        <v>0</v>
      </c>
      <c r="AF63" s="7" t="str">
        <f>IF('Filtered Data'!L62="","",HEX2BIN(L63))</f>
        <v>0</v>
      </c>
      <c r="AG63" s="7" t="str">
        <f>IF('Filtered Data'!M62="","",HEX2BIN(M63))</f>
        <v>0</v>
      </c>
      <c r="AH63" s="7" t="str">
        <f>IF('Filtered Data'!N62="","",HEX2BIN(N63))</f>
        <v>0</v>
      </c>
      <c r="AI63" s="7"/>
      <c r="AJ63" s="8" t="e">
        <f t="shared" si="5"/>
        <v>#NUM!</v>
      </c>
      <c r="AK63" s="7" t="str">
        <f>IF('Filtered Data'!G62="","",HEX2OCT(G63))</f>
        <v>1</v>
      </c>
      <c r="AL63" s="7" t="str">
        <f>IF('Filtered Data'!H62="","",HEX2OCT(H63))</f>
        <v>0</v>
      </c>
      <c r="AM63" s="7" t="str">
        <f>IF('Filtered Data'!I62="","",HEX2OCT(I63))</f>
        <v>14</v>
      </c>
      <c r="AN63" s="7" t="str">
        <f>IF('Filtered Data'!J62="","",HEX2OCT(J63))</f>
        <v>0</v>
      </c>
      <c r="AO63" s="7" t="str">
        <f>IF('Filtered Data'!K62="","",HEX2OCT(K63))</f>
        <v>0</v>
      </c>
      <c r="AP63" s="7" t="str">
        <f>IF('Filtered Data'!L62="","",HEX2OCT(L63))</f>
        <v>0</v>
      </c>
      <c r="AQ63" s="7" t="str">
        <f>IF('Filtered Data'!M62="","",HEX2OCT(M63))</f>
        <v>0</v>
      </c>
      <c r="AR63" s="7" t="str">
        <f>IF('Filtered Data'!N62="","",HEX2OCT(N63))</f>
        <v>0</v>
      </c>
    </row>
    <row r="64">
      <c r="A64" s="4">
        <f>'Filtered Data'!A63</f>
        <v>26706</v>
      </c>
      <c r="B64" s="4">
        <f>'Filtered Data'!B63</f>
        <v>0</v>
      </c>
      <c r="C64" s="4">
        <f>'Filtered Data'!C63</f>
        <v>201</v>
      </c>
      <c r="D64" s="4">
        <f>'Filtered Data'!D63</f>
        <v>0</v>
      </c>
      <c r="E64" s="4">
        <f>'Filtered Data'!E63</f>
        <v>0</v>
      </c>
      <c r="F64" s="4">
        <f>'Filtered Data'!F63</f>
        <v>6</v>
      </c>
      <c r="G64" s="4" t="str">
        <f>'Filtered Data'!G63</f>
        <v>00</v>
      </c>
      <c r="H64" s="4" t="str">
        <f>'Filtered Data'!H63</f>
        <v>00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62</v>
      </c>
      <c r="L64" s="4" t="str">
        <f>'Filtered Data'!L63</f>
        <v>00</v>
      </c>
      <c r="M64" s="4" t="str">
        <f>'Filtered Data'!M63</f>
        <v/>
      </c>
      <c r="N64" s="4" t="str">
        <f>'Filtered Data'!N63</f>
        <v/>
      </c>
      <c r="P64" s="6" t="e">
        <f t="shared" si="3"/>
        <v>#NUM!</v>
      </c>
      <c r="Q64" s="7">
        <f>IF('Filtered Data'!G63="","",HEX2DEC(G64))</f>
        <v>0</v>
      </c>
      <c r="R64" s="7">
        <f>IF('Filtered Data'!H63="","",HEX2DEC(H64))</f>
        <v>0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98</v>
      </c>
      <c r="V64" s="7">
        <f>IF('Filtered Data'!L63="","",HEX2DEC(L64))</f>
        <v>0</v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0</v>
      </c>
      <c r="AB64" s="7" t="str">
        <f>IF('Filtered Data'!H63="","",HEX2BIN(H64))</f>
        <v>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1100010</v>
      </c>
      <c r="AF64" s="7" t="str">
        <f>IF('Filtered Data'!L63="","",HEX2BIN(L64))</f>
        <v>0</v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0</v>
      </c>
      <c r="AL64" s="7" t="str">
        <f>IF('Filtered Data'!H63="","",HEX2OCT(H64))</f>
        <v>0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142</v>
      </c>
      <c r="AP64" s="7" t="str">
        <f>IF('Filtered Data'!L63="","",HEX2OCT(L64))</f>
        <v>0</v>
      </c>
      <c r="AQ64" s="7" t="str">
        <f>IF('Filtered Data'!M63="","",HEX2OCT(M64))</f>
        <v/>
      </c>
      <c r="AR64" s="7" t="str">
        <f>IF('Filtered Data'!N63="","",HEX2OCT(N64))</f>
        <v/>
      </c>
    </row>
    <row r="65" hidden="1">
      <c r="A65" s="4">
        <f>'Filtered Data'!A64</f>
        <v>26718</v>
      </c>
      <c r="B65" s="4">
        <f>'Filtered Data'!B64</f>
        <v>0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26726</v>
      </c>
      <c r="B66" s="4">
        <f>'Filtered Data'!B65</f>
        <v>1</v>
      </c>
      <c r="C66" s="4">
        <f>'Filtered Data'!C65</f>
        <v>300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03</v>
      </c>
      <c r="H66" s="4" t="str">
        <f>'Filtered Data'!H65</f>
        <v>5a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41</v>
      </c>
      <c r="L66" s="4" t="str">
        <f>'Filtered Data'!L65</f>
        <v>00</v>
      </c>
      <c r="M66" s="4" t="str">
        <f>'Filtered Data'!M65</f>
        <v>32</v>
      </c>
      <c r="N66" s="4" t="str">
        <f>'Filtered Data'!N65</f>
        <v>20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90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65</v>
      </c>
      <c r="V66" s="7">
        <f>IF('Filtered Data'!L65="","",HEX2DEC(L66))</f>
        <v>0</v>
      </c>
      <c r="W66" s="7">
        <f>IF('Filtered Data'!M65="","",HEX2DEC(M66))</f>
        <v>50</v>
      </c>
      <c r="X66" s="7">
        <f>IF('Filtered Data'!N65="","",HEX2DEC(N66))</f>
        <v>32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1011010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1000001</v>
      </c>
      <c r="AF66" s="7" t="str">
        <f>IF('Filtered Data'!L65="","",HEX2BIN(L66))</f>
        <v>0</v>
      </c>
      <c r="AG66" s="7" t="str">
        <f>IF('Filtered Data'!M65="","",HEX2BIN(M66))</f>
        <v>110010</v>
      </c>
      <c r="AH66" s="7" t="str">
        <f>IF('Filtered Data'!N65="","",HEX2BIN(N66))</f>
        <v>100000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132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101</v>
      </c>
      <c r="AP66" s="7" t="str">
        <f>IF('Filtered Data'!L65="","",HEX2OCT(L66))</f>
        <v>0</v>
      </c>
      <c r="AQ66" s="7" t="str">
        <f>IF('Filtered Data'!M65="","",HEX2OCT(M66))</f>
        <v>62</v>
      </c>
      <c r="AR66" s="7" t="str">
        <f>IF('Filtered Data'!N65="","",HEX2OCT(N66))</f>
        <v>40</v>
      </c>
    </row>
    <row r="67" hidden="1">
      <c r="A67" s="4">
        <f>'Filtered Data'!A66</f>
        <v>26727</v>
      </c>
      <c r="B67" s="4">
        <f>'Filtered Data'!B66</f>
        <v>1</v>
      </c>
      <c r="C67" s="4">
        <f>'Filtered Data'!C66</f>
        <v>301</v>
      </c>
      <c r="D67" s="4">
        <f>'Filtered Data'!D66</f>
        <v>0</v>
      </c>
      <c r="E67" s="4">
        <f>'Filtered Data'!E66</f>
        <v>0</v>
      </c>
      <c r="F67" s="4">
        <f>'Filtered Data'!F66</f>
        <v>3</v>
      </c>
      <c r="G67" s="4" t="str">
        <f>'Filtered Data'!G66</f>
        <v>e2</v>
      </c>
      <c r="H67" s="4" t="str">
        <f>'Filtered Data'!H66</f>
        <v>00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14811136</v>
      </c>
      <c r="Q67" s="7">
        <f>IF('Filtered Data'!G66="","",HEX2DEC(G67))</f>
        <v>226</v>
      </c>
      <c r="R67" s="7">
        <f>IF('Filtered Data'!H66="","",HEX2DEC(H67))</f>
        <v>0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11100010</v>
      </c>
      <c r="AB67" s="7" t="str">
        <f>IF('Filtered Data'!H66="","",HEX2BIN(H67))</f>
        <v>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342</v>
      </c>
      <c r="AL67" s="7" t="str">
        <f>IF('Filtered Data'!H66="","",HEX2OCT(H67))</f>
        <v>0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26730</v>
      </c>
      <c r="B68" s="4">
        <f>'Filtered Data'!B67</f>
        <v>0</v>
      </c>
      <c r="C68" s="4">
        <f>'Filtered Data'!C67</f>
        <v>204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00</v>
      </c>
      <c r="L68" s="4" t="str">
        <f>'Filtered Data'!L67</f>
        <v>00</v>
      </c>
      <c r="M68" s="4" t="str">
        <f>'Filtered Data'!M67</f>
        <v>00</v>
      </c>
      <c r="N68" s="4" t="str">
        <f>'Filtered Data'!N67</f>
        <v>00</v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0</v>
      </c>
      <c r="V68" s="7">
        <f>IF('Filtered Data'!L67="","",HEX2DEC(L68))</f>
        <v>0</v>
      </c>
      <c r="W68" s="7">
        <f>IF('Filtered Data'!M67="","",HEX2DEC(M68))</f>
        <v>0</v>
      </c>
      <c r="X68" s="7">
        <f>IF('Filtered Data'!N67="","",HEX2DEC(N68))</f>
        <v>0</v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0</v>
      </c>
      <c r="AF68" s="7" t="str">
        <f>IF('Filtered Data'!L67="","",HEX2BIN(L68))</f>
        <v>0</v>
      </c>
      <c r="AG68" s="7" t="str">
        <f>IF('Filtered Data'!M67="","",HEX2BIN(M68))</f>
        <v>0</v>
      </c>
      <c r="AH68" s="7" t="str">
        <f>IF('Filtered Data'!N67="","",HEX2BIN(N68))</f>
        <v>0</v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0</v>
      </c>
      <c r="AP68" s="7" t="str">
        <f>IF('Filtered Data'!L67="","",HEX2OCT(L68))</f>
        <v>0</v>
      </c>
      <c r="AQ68" s="7" t="str">
        <f>IF('Filtered Data'!M67="","",HEX2OCT(M68))</f>
        <v>0</v>
      </c>
      <c r="AR68" s="7" t="str">
        <f>IF('Filtered Data'!N67="","",HEX2OCT(N68))</f>
        <v>0</v>
      </c>
    </row>
    <row r="69" hidden="1">
      <c r="A69" s="4">
        <f>'Filtered Data'!A68</f>
        <v>26742</v>
      </c>
      <c r="B69" s="4">
        <f>'Filtered Data'!B68</f>
        <v>0</v>
      </c>
      <c r="C69" s="4">
        <f>'Filtered Data'!C68</f>
        <v>202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e2</v>
      </c>
      <c r="H69" s="4" t="str">
        <f>'Filtered Data'!H68</f>
        <v>1d</v>
      </c>
      <c r="I69" s="4" t="str">
        <f>'Filtered Data'!I68</f>
        <v>00</v>
      </c>
      <c r="J69" s="4" t="str">
        <f>'Filtered Data'!J68</f>
        <v>00</v>
      </c>
      <c r="K69" s="4" t="str">
        <f>'Filtered Data'!K68</f>
        <v>01</v>
      </c>
      <c r="L69" s="4" t="str">
        <f>'Filtered Data'!L68</f>
        <v>a1</v>
      </c>
      <c r="M69" s="4" t="str">
        <f>'Filtered Data'!M68</f>
        <v>22</v>
      </c>
      <c r="N69" s="4" t="str">
        <f>'Filtered Data'!N68</f>
        <v>00</v>
      </c>
      <c r="P69" s="6" t="e">
        <f t="shared" si="3"/>
        <v>#NUM!</v>
      </c>
      <c r="Q69" s="7">
        <f>IF('Filtered Data'!G68="","",HEX2DEC(G69))</f>
        <v>226</v>
      </c>
      <c r="R69" s="7">
        <f>IF('Filtered Data'!H68="","",HEX2DEC(H69))</f>
        <v>29</v>
      </c>
      <c r="S69" s="7">
        <f>IF('Filtered Data'!I68="","",HEX2DEC(I69))</f>
        <v>0</v>
      </c>
      <c r="T69" s="7">
        <f>IF('Filtered Data'!J68="","",HEX2DEC(J69))</f>
        <v>0</v>
      </c>
      <c r="U69" s="7">
        <f>IF('Filtered Data'!K68="","",HEX2DEC(K69))</f>
        <v>1</v>
      </c>
      <c r="V69" s="7">
        <f>IF('Filtered Data'!L68="","",HEX2DEC(L69))</f>
        <v>161</v>
      </c>
      <c r="W69" s="7">
        <f>IF('Filtered Data'!M68="","",HEX2DEC(M69))</f>
        <v>34</v>
      </c>
      <c r="X69" s="7">
        <f>IF('Filtered Data'!N68="","",HEX2DEC(N69))</f>
        <v>0</v>
      </c>
      <c r="Y69" s="7"/>
      <c r="Z69" s="8" t="e">
        <f t="shared" si="4"/>
        <v>#NUM!</v>
      </c>
      <c r="AA69" s="7" t="str">
        <f>IF('Filtered Data'!G68="","",HEX2BIN(G69))</f>
        <v>11100010</v>
      </c>
      <c r="AB69" s="7" t="str">
        <f>IF('Filtered Data'!H68="","",HEX2BIN(H69))</f>
        <v>11101</v>
      </c>
      <c r="AC69" s="7" t="str">
        <f>IF('Filtered Data'!I68="","",HEX2BIN(I69))</f>
        <v>0</v>
      </c>
      <c r="AD69" s="7" t="str">
        <f>IF('Filtered Data'!J68="","",HEX2BIN(J69))</f>
        <v>0</v>
      </c>
      <c r="AE69" s="7" t="str">
        <f>IF('Filtered Data'!K68="","",HEX2BIN(K69))</f>
        <v>1</v>
      </c>
      <c r="AF69" s="7" t="str">
        <f>IF('Filtered Data'!L68="","",HEX2BIN(L69))</f>
        <v>10100001</v>
      </c>
      <c r="AG69" s="7" t="str">
        <f>IF('Filtered Data'!M68="","",HEX2BIN(M69))</f>
        <v>100010</v>
      </c>
      <c r="AH69" s="7" t="str">
        <f>IF('Filtered Data'!N68="","",HEX2BIN(N69))</f>
        <v>0</v>
      </c>
      <c r="AI69" s="7"/>
      <c r="AJ69" s="8" t="e">
        <f t="shared" si="5"/>
        <v>#NUM!</v>
      </c>
      <c r="AK69" s="7" t="str">
        <f>IF('Filtered Data'!G68="","",HEX2OCT(G69))</f>
        <v>342</v>
      </c>
      <c r="AL69" s="7" t="str">
        <f>IF('Filtered Data'!H68="","",HEX2OCT(H69))</f>
        <v>35</v>
      </c>
      <c r="AM69" s="7" t="str">
        <f>IF('Filtered Data'!I68="","",HEX2OCT(I69))</f>
        <v>0</v>
      </c>
      <c r="AN69" s="7" t="str">
        <f>IF('Filtered Data'!J68="","",HEX2OCT(J69))</f>
        <v>0</v>
      </c>
      <c r="AO69" s="7" t="str">
        <f>IF('Filtered Data'!K68="","",HEX2OCT(K69))</f>
        <v>1</v>
      </c>
      <c r="AP69" s="7" t="str">
        <f>IF('Filtered Data'!L68="","",HEX2OCT(L69))</f>
        <v>241</v>
      </c>
      <c r="AQ69" s="7" t="str">
        <f>IF('Filtered Data'!M68="","",HEX2OCT(M69))</f>
        <v>42</v>
      </c>
      <c r="AR69" s="7" t="str">
        <f>IF('Filtered Data'!N68="","",HEX2OCT(N69))</f>
        <v>0</v>
      </c>
    </row>
    <row r="70" hidden="1">
      <c r="A70" s="4">
        <f>'Filtered Data'!A69</f>
        <v>26773</v>
      </c>
      <c r="B70" s="4">
        <f>'Filtered Data'!B69</f>
        <v>0</v>
      </c>
      <c r="C70" s="4">
        <f>'Filtered Data'!C69</f>
        <v>401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ba</v>
      </c>
      <c r="H70" s="4" t="str">
        <f>'Filtered Data'!H69</f>
        <v>9e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4e</v>
      </c>
      <c r="L70" s="4" t="str">
        <f>'Filtered Data'!L69</f>
        <v>00</v>
      </c>
      <c r="M70" s="4" t="str">
        <f>'Filtered Data'!M69</f>
        <v>00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186</v>
      </c>
      <c r="R70" s="7">
        <f>IF('Filtered Data'!H69="","",HEX2DEC(H70))</f>
        <v>158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78</v>
      </c>
      <c r="V70" s="7">
        <f>IF('Filtered Data'!L69="","",HEX2DEC(L70))</f>
        <v>0</v>
      </c>
      <c r="W70" s="7">
        <f>IF('Filtered Data'!M69="","",HEX2DEC(M70))</f>
        <v>0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10111010</v>
      </c>
      <c r="AB70" s="7" t="str">
        <f>IF('Filtered Data'!H69="","",HEX2BIN(H70))</f>
        <v>10011110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1001110</v>
      </c>
      <c r="AF70" s="7" t="str">
        <f>IF('Filtered Data'!L69="","",HEX2BIN(L70))</f>
        <v>0</v>
      </c>
      <c r="AG70" s="7" t="str">
        <f>IF('Filtered Data'!M69="","",HEX2BIN(M70))</f>
        <v>0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272</v>
      </c>
      <c r="AL70" s="7" t="str">
        <f>IF('Filtered Data'!H69="","",HEX2OCT(H70))</f>
        <v>236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116</v>
      </c>
      <c r="AP70" s="7" t="str">
        <f>IF('Filtered Data'!L69="","",HEX2OCT(L70))</f>
        <v>0</v>
      </c>
      <c r="AQ70" s="7" t="str">
        <f>IF('Filtered Data'!M69="","",HEX2OCT(M70))</f>
        <v>0</v>
      </c>
      <c r="AR70" s="7" t="str">
        <f>IF('Filtered Data'!N69="","",HEX2OCT(N70))</f>
        <v>0</v>
      </c>
    </row>
    <row r="71" hidden="1">
      <c r="A71" s="4">
        <f>'Filtered Data'!A70</f>
        <v>26776</v>
      </c>
      <c r="B71" s="4">
        <f>'Filtered Data'!B70</f>
        <v>1</v>
      </c>
      <c r="C71" s="4">
        <f>'Filtered Data'!C70</f>
        <v>300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03</v>
      </c>
      <c r="H71" s="4" t="str">
        <f>'Filtered Data'!H70</f>
        <v>5a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41</v>
      </c>
      <c r="L71" s="4" t="str">
        <f>'Filtered Data'!L70</f>
        <v>00</v>
      </c>
      <c r="M71" s="4" t="str">
        <f>'Filtered Data'!M70</f>
        <v>32</v>
      </c>
      <c r="N71" s="4" t="str">
        <f>'Filtered Data'!N70</f>
        <v>21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90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65</v>
      </c>
      <c r="V71" s="7">
        <f>IF('Filtered Data'!L70="","",HEX2DEC(L71))</f>
        <v>0</v>
      </c>
      <c r="W71" s="7">
        <f>IF('Filtered Data'!M70="","",HEX2DEC(M71))</f>
        <v>50</v>
      </c>
      <c r="X71" s="7">
        <f>IF('Filtered Data'!N70="","",HEX2DEC(N71))</f>
        <v>33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1011010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1000001</v>
      </c>
      <c r="AF71" s="7" t="str">
        <f>IF('Filtered Data'!L70="","",HEX2BIN(L71))</f>
        <v>0</v>
      </c>
      <c r="AG71" s="7" t="str">
        <f>IF('Filtered Data'!M70="","",HEX2BIN(M71))</f>
        <v>110010</v>
      </c>
      <c r="AH71" s="7" t="str">
        <f>IF('Filtered Data'!N70="","",HEX2BIN(N71))</f>
        <v>100001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132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101</v>
      </c>
      <c r="AP71" s="7" t="str">
        <f>IF('Filtered Data'!L70="","",HEX2OCT(L71))</f>
        <v>0</v>
      </c>
      <c r="AQ71" s="7" t="str">
        <f>IF('Filtered Data'!M70="","",HEX2OCT(M71))</f>
        <v>62</v>
      </c>
      <c r="AR71" s="7" t="str">
        <f>IF('Filtered Data'!N70="","",HEX2OCT(N71))</f>
        <v>41</v>
      </c>
    </row>
    <row r="72" hidden="1">
      <c r="A72" s="4">
        <f>'Filtered Data'!A71</f>
        <v>26777</v>
      </c>
      <c r="B72" s="4">
        <f>'Filtered Data'!B71</f>
        <v>1</v>
      </c>
      <c r="C72" s="4">
        <f>'Filtered Data'!C71</f>
        <v>301</v>
      </c>
      <c r="D72" s="4">
        <f>'Filtered Data'!D71</f>
        <v>0</v>
      </c>
      <c r="E72" s="4">
        <f>'Filtered Data'!E71</f>
        <v>0</v>
      </c>
      <c r="F72" s="4">
        <f>'Filtered Data'!F71</f>
        <v>3</v>
      </c>
      <c r="G72" s="4" t="str">
        <f>'Filtered Data'!G71</f>
        <v>b3</v>
      </c>
      <c r="H72" s="4" t="str">
        <f>'Filtered Data'!H71</f>
        <v>01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11731200</v>
      </c>
      <c r="Q72" s="7">
        <f>IF('Filtered Data'!G71="","",HEX2DEC(G72))</f>
        <v>179</v>
      </c>
      <c r="R72" s="7">
        <f>IF('Filtered Data'!H71="","",HEX2DEC(H72))</f>
        <v>1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10110011</v>
      </c>
      <c r="AB72" s="7" t="str">
        <f>IF('Filtered Data'!H71="","",HEX2BIN(H72))</f>
        <v>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263</v>
      </c>
      <c r="AL72" s="7" t="str">
        <f>IF('Filtered Data'!H71="","",HEX2OCT(H72))</f>
        <v>1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 hidden="1">
      <c r="A73" s="4">
        <f>'Filtered Data'!A72</f>
        <v>26793</v>
      </c>
      <c r="B73" s="4">
        <f>'Filtered Data'!B72</f>
        <v>0</v>
      </c>
      <c r="C73" s="4">
        <f>'Filtered Data'!C72</f>
        <v>400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01</v>
      </c>
      <c r="H73" s="4" t="str">
        <f>'Filtered Data'!H72</f>
        <v>00</v>
      </c>
      <c r="I73" s="4" t="str">
        <f>'Filtered Data'!I72</f>
        <v>c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>
        <f>IF('Filtered Data'!G72="","",HEX2DEC(G73))</f>
        <v>1</v>
      </c>
      <c r="R73" s="7">
        <f>IF('Filtered Data'!H72="","",HEX2DEC(H73))</f>
        <v>0</v>
      </c>
      <c r="S73" s="7">
        <f>IF('Filtered Data'!I72="","",HEX2DEC(I73))</f>
        <v>12</v>
      </c>
      <c r="T73" s="7">
        <f>IF('Filtered Data'!J72="","",HEX2DEC(J73))</f>
        <v>0</v>
      </c>
      <c r="U73" s="7">
        <f>IF('Filtered Data'!K72="","",HEX2DEC(K73))</f>
        <v>0</v>
      </c>
      <c r="V73" s="7">
        <f>IF('Filtered Data'!L72="","",HEX2DEC(L73))</f>
        <v>0</v>
      </c>
      <c r="W73" s="7">
        <f>IF('Filtered Data'!M72="","",HEX2DEC(M73))</f>
        <v>0</v>
      </c>
      <c r="X73" s="7">
        <f>IF('Filtered Data'!N72="","",HEX2DEC(N73))</f>
        <v>0</v>
      </c>
      <c r="Y73" s="7"/>
      <c r="Z73" s="8" t="e">
        <f t="shared" si="4"/>
        <v>#NUM!</v>
      </c>
      <c r="AA73" s="7" t="str">
        <f>IF('Filtered Data'!G72="","",HEX2BIN(G73))</f>
        <v>1</v>
      </c>
      <c r="AB73" s="7" t="str">
        <f>IF('Filtered Data'!H72="","",HEX2BIN(H73))</f>
        <v>0</v>
      </c>
      <c r="AC73" s="7" t="str">
        <f>IF('Filtered Data'!I72="","",HEX2BIN(I73))</f>
        <v>1100</v>
      </c>
      <c r="AD73" s="7" t="str">
        <f>IF('Filtered Data'!J72="","",HEX2BIN(J73))</f>
        <v>0</v>
      </c>
      <c r="AE73" s="7" t="str">
        <f>IF('Filtered Data'!K72="","",HEX2BIN(K73))</f>
        <v>0</v>
      </c>
      <c r="AF73" s="7" t="str">
        <f>IF('Filtered Data'!L72="","",HEX2BIN(L73))</f>
        <v>0</v>
      </c>
      <c r="AG73" s="7" t="str">
        <f>IF('Filtered Data'!M72="","",HEX2BIN(M73))</f>
        <v>0</v>
      </c>
      <c r="AH73" s="7" t="str">
        <f>IF('Filtered Data'!N72="","",HEX2BIN(N73))</f>
        <v>0</v>
      </c>
      <c r="AI73" s="7"/>
      <c r="AJ73" s="8" t="e">
        <f t="shared" si="5"/>
        <v>#NUM!</v>
      </c>
      <c r="AK73" s="7" t="str">
        <f>IF('Filtered Data'!G72="","",HEX2OCT(G73))</f>
        <v>1</v>
      </c>
      <c r="AL73" s="7" t="str">
        <f>IF('Filtered Data'!H72="","",HEX2OCT(H73))</f>
        <v>0</v>
      </c>
      <c r="AM73" s="7" t="str">
        <f>IF('Filtered Data'!I72="","",HEX2OCT(I73))</f>
        <v>14</v>
      </c>
      <c r="AN73" s="7" t="str">
        <f>IF('Filtered Data'!J72="","",HEX2OCT(J73))</f>
        <v>0</v>
      </c>
      <c r="AO73" s="7" t="str">
        <f>IF('Filtered Data'!K72="","",HEX2OCT(K73))</f>
        <v>0</v>
      </c>
      <c r="AP73" s="7" t="str">
        <f>IF('Filtered Data'!L72="","",HEX2OCT(L73))</f>
        <v>0</v>
      </c>
      <c r="AQ73" s="7" t="str">
        <f>IF('Filtered Data'!M72="","",HEX2OCT(M73))</f>
        <v>0</v>
      </c>
      <c r="AR73" s="7" t="str">
        <f>IF('Filtered Data'!N72="","",HEX2OCT(N73))</f>
        <v>0</v>
      </c>
    </row>
    <row r="74">
      <c r="A74" s="4">
        <f>'Filtered Data'!A73</f>
        <v>26806</v>
      </c>
      <c r="B74" s="4">
        <f>'Filtered Data'!B73</f>
        <v>0</v>
      </c>
      <c r="C74" s="4">
        <f>'Filtered Data'!C73</f>
        <v>201</v>
      </c>
      <c r="D74" s="4">
        <f>'Filtered Data'!D73</f>
        <v>0</v>
      </c>
      <c r="E74" s="4">
        <f>'Filtered Data'!E73</f>
        <v>0</v>
      </c>
      <c r="F74" s="4">
        <f>'Filtered Data'!F73</f>
        <v>6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62</v>
      </c>
      <c r="L74" s="4" t="str">
        <f>'Filtered Data'!L73</f>
        <v>00</v>
      </c>
      <c r="M74" s="4" t="str">
        <f>'Filtered Data'!M73</f>
        <v/>
      </c>
      <c r="N74" s="4" t="str">
        <f>'Filtered Data'!N73</f>
        <v/>
      </c>
      <c r="P74" s="6" t="e">
        <f t="shared" ref="P74:P99" si="6">HEX2DEC(_xlfn.CONCAT(G74:N74))</f>
        <v>#NUM!</v>
      </c>
      <c r="Q74" s="7">
        <f>IF('Filtered Data'!G73="","",HEX2DEC(G74))</f>
        <v>0</v>
      </c>
      <c r="R74" s="7">
        <f>IF('Filtered Data'!H73="","",HEX2DEC(H74))</f>
        <v>0</v>
      </c>
      <c r="S74" s="7">
        <f>IF('Filtered Data'!I73="","",HEX2DEC(I74))</f>
        <v>0</v>
      </c>
      <c r="T74" s="7">
        <f>IF('Filtered Data'!J73="","",HEX2DEC(J74))</f>
        <v>0</v>
      </c>
      <c r="U74" s="7">
        <f>IF('Filtered Data'!K73="","",HEX2DEC(K74))</f>
        <v>98</v>
      </c>
      <c r="V74" s="7">
        <f>IF('Filtered Data'!L73="","",HEX2DEC(L74))</f>
        <v>0</v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0</v>
      </c>
      <c r="AB74" s="7" t="str">
        <f>IF('Filtered Data'!H73="","",HEX2BIN(H74))</f>
        <v>0</v>
      </c>
      <c r="AC74" s="7" t="str">
        <f>IF('Filtered Data'!I73="","",HEX2BIN(I74))</f>
        <v>0</v>
      </c>
      <c r="AD74" s="7" t="str">
        <f>IF('Filtered Data'!J73="","",HEX2BIN(J74))</f>
        <v>0</v>
      </c>
      <c r="AE74" s="7" t="str">
        <f>IF('Filtered Data'!K73="","",HEX2BIN(K74))</f>
        <v>1100010</v>
      </c>
      <c r="AF74" s="7" t="str">
        <f>IF('Filtered Data'!L73="","",HEX2BIN(L74))</f>
        <v>0</v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0</v>
      </c>
      <c r="AL74" s="7" t="str">
        <f>IF('Filtered Data'!H73="","",HEX2OCT(H74))</f>
        <v>0</v>
      </c>
      <c r="AM74" s="7" t="str">
        <f>IF('Filtered Data'!I73="","",HEX2OCT(I74))</f>
        <v>0</v>
      </c>
      <c r="AN74" s="7" t="str">
        <f>IF('Filtered Data'!J73="","",HEX2OCT(J74))</f>
        <v>0</v>
      </c>
      <c r="AO74" s="7" t="str">
        <f>IF('Filtered Data'!K73="","",HEX2OCT(K74))</f>
        <v>142</v>
      </c>
      <c r="AP74" s="7" t="str">
        <f>IF('Filtered Data'!L73="","",HEX2OCT(L74))</f>
        <v>0</v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26818</v>
      </c>
      <c r="B75" s="4">
        <f>'Filtered Data'!B74</f>
        <v>0</v>
      </c>
      <c r="C75" s="4">
        <f>'Filtered Data'!C74</f>
        <v>203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00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0</v>
      </c>
      <c r="R75" s="7">
        <f>IF('Filtered Data'!H74="","",HEX2DEC(H75))</f>
        <v>0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0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0</v>
      </c>
      <c r="AB75" s="7" t="str">
        <f>IF('Filtered Data'!H74="","",HEX2BIN(H75))</f>
        <v>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0</v>
      </c>
      <c r="AL75" s="7" t="str">
        <f>IF('Filtered Data'!H74="","",HEX2OCT(H75))</f>
        <v>0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0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26826</v>
      </c>
      <c r="B76" s="4">
        <f>'Filtered Data'!B75</f>
        <v>1</v>
      </c>
      <c r="C76" s="4">
        <f>'Filtered Data'!C75</f>
        <v>300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03</v>
      </c>
      <c r="H76" s="4" t="str">
        <f>'Filtered Data'!H75</f>
        <v>5a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41</v>
      </c>
      <c r="L76" s="4" t="str">
        <f>'Filtered Data'!L75</f>
        <v>00</v>
      </c>
      <c r="M76" s="4" t="str">
        <f>'Filtered Data'!M75</f>
        <v>32</v>
      </c>
      <c r="N76" s="4" t="str">
        <f>'Filtered Data'!N75</f>
        <v>22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90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65</v>
      </c>
      <c r="V76" s="7">
        <f>IF('Filtered Data'!L75="","",HEX2DEC(L76))</f>
        <v>0</v>
      </c>
      <c r="W76" s="7">
        <f>IF('Filtered Data'!M75="","",HEX2DEC(M76))</f>
        <v>50</v>
      </c>
      <c r="X76" s="7">
        <f>IF('Filtered Data'!N75="","",HEX2DEC(N76))</f>
        <v>34</v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1011010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1000001</v>
      </c>
      <c r="AF76" s="7" t="str">
        <f>IF('Filtered Data'!L75="","",HEX2BIN(L76))</f>
        <v>0</v>
      </c>
      <c r="AG76" s="7" t="str">
        <f>IF('Filtered Data'!M75="","",HEX2BIN(M76))</f>
        <v>110010</v>
      </c>
      <c r="AH76" s="7" t="str">
        <f>IF('Filtered Data'!N75="","",HEX2BIN(N76))</f>
        <v>100010</v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132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101</v>
      </c>
      <c r="AP76" s="7" t="str">
        <f>IF('Filtered Data'!L75="","",HEX2OCT(L76))</f>
        <v>0</v>
      </c>
      <c r="AQ76" s="7" t="str">
        <f>IF('Filtered Data'!M75="","",HEX2OCT(M76))</f>
        <v>62</v>
      </c>
      <c r="AR76" s="7" t="str">
        <f>IF('Filtered Data'!N75="","",HEX2OCT(N76))</f>
        <v>42</v>
      </c>
    </row>
    <row r="77" hidden="1">
      <c r="A77" s="4">
        <f>'Filtered Data'!A76</f>
        <v>26827</v>
      </c>
      <c r="B77" s="4">
        <f>'Filtered Data'!B76</f>
        <v>1</v>
      </c>
      <c r="C77" s="4">
        <f>'Filtered Data'!C76</f>
        <v>301</v>
      </c>
      <c r="D77" s="4">
        <f>'Filtered Data'!D76</f>
        <v>0</v>
      </c>
      <c r="E77" s="4">
        <f>'Filtered Data'!E76</f>
        <v>0</v>
      </c>
      <c r="F77" s="4">
        <f>'Filtered Data'!F76</f>
        <v>3</v>
      </c>
      <c r="G77" s="4" t="str">
        <f>'Filtered Data'!G76</f>
        <v>6b</v>
      </c>
      <c r="H77" s="4" t="str">
        <f>'Filtered Data'!H76</f>
        <v>02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7012864</v>
      </c>
      <c r="Q77" s="7">
        <f>IF('Filtered Data'!G76="","",HEX2DEC(G77))</f>
        <v>107</v>
      </c>
      <c r="R77" s="7">
        <f>IF('Filtered Data'!H76="","",HEX2DEC(H77))</f>
        <v>2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1101011</v>
      </c>
      <c r="AB77" s="7" t="str">
        <f>IF('Filtered Data'!H76="","",HEX2BIN(H77))</f>
        <v>10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153</v>
      </c>
      <c r="AL77" s="7" t="str">
        <f>IF('Filtered Data'!H76="","",HEX2OCT(H77))</f>
        <v>2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 hidden="1">
      <c r="A78" s="4">
        <f>'Filtered Data'!A77</f>
        <v>26873</v>
      </c>
      <c r="B78" s="4">
        <f>'Filtered Data'!B77</f>
        <v>0</v>
      </c>
      <c r="C78" s="4">
        <f>'Filtered Data'!C77</f>
        <v>401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ba</v>
      </c>
      <c r="H78" s="4" t="str">
        <f>'Filtered Data'!H77</f>
        <v>9e</v>
      </c>
      <c r="I78" s="4" t="str">
        <f>'Filtered Data'!I77</f>
        <v>00</v>
      </c>
      <c r="J78" s="4" t="str">
        <f>'Filtered Data'!J77</f>
        <v>00</v>
      </c>
      <c r="K78" s="4" t="str">
        <f>'Filtered Data'!K77</f>
        <v>4e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186</v>
      </c>
      <c r="R78" s="7">
        <f>IF('Filtered Data'!H77="","",HEX2DEC(H78))</f>
        <v>158</v>
      </c>
      <c r="S78" s="7">
        <f>IF('Filtered Data'!I77="","",HEX2DEC(I78))</f>
        <v>0</v>
      </c>
      <c r="T78" s="7">
        <f>IF('Filtered Data'!J77="","",HEX2DEC(J78))</f>
        <v>0</v>
      </c>
      <c r="U78" s="7">
        <f>IF('Filtered Data'!K77="","",HEX2DEC(K78))</f>
        <v>78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10111010</v>
      </c>
      <c r="AB78" s="7" t="str">
        <f>IF('Filtered Data'!H77="","",HEX2BIN(H78))</f>
        <v>10011110</v>
      </c>
      <c r="AC78" s="7" t="str">
        <f>IF('Filtered Data'!I77="","",HEX2BIN(I78))</f>
        <v>0</v>
      </c>
      <c r="AD78" s="7" t="str">
        <f>IF('Filtered Data'!J77="","",HEX2BIN(J78))</f>
        <v>0</v>
      </c>
      <c r="AE78" s="7" t="str">
        <f>IF('Filtered Data'!K77="","",HEX2BIN(K78))</f>
        <v>1001110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272</v>
      </c>
      <c r="AL78" s="7" t="str">
        <f>IF('Filtered Data'!H77="","",HEX2OCT(H78))</f>
        <v>236</v>
      </c>
      <c r="AM78" s="7" t="str">
        <f>IF('Filtered Data'!I77="","",HEX2OCT(I78))</f>
        <v>0</v>
      </c>
      <c r="AN78" s="7" t="str">
        <f>IF('Filtered Data'!J77="","",HEX2OCT(J78))</f>
        <v>0</v>
      </c>
      <c r="AO78" s="7" t="str">
        <f>IF('Filtered Data'!K77="","",HEX2OCT(K78))</f>
        <v>116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 hidden="1">
      <c r="A79" s="4">
        <f>'Filtered Data'!A78</f>
        <v>26876</v>
      </c>
      <c r="B79" s="4">
        <f>'Filtered Data'!B78</f>
        <v>1</v>
      </c>
      <c r="C79" s="4">
        <f>'Filtered Data'!C78</f>
        <v>300</v>
      </c>
      <c r="D79" s="4">
        <f>'Filtered Data'!D78</f>
        <v>0</v>
      </c>
      <c r="E79" s="4">
        <f>'Filtered Data'!E78</f>
        <v>0</v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41</v>
      </c>
      <c r="L79" s="4" t="str">
        <f>'Filtered Data'!L78</f>
        <v>00</v>
      </c>
      <c r="M79" s="4" t="str">
        <f>'Filtered Data'!M78</f>
        <v>32</v>
      </c>
      <c r="N79" s="4" t="str">
        <f>'Filtered Data'!N78</f>
        <v>23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65</v>
      </c>
      <c r="V79" s="7">
        <f>IF('Filtered Data'!L78="","",HEX2DEC(L79))</f>
        <v>0</v>
      </c>
      <c r="W79" s="7">
        <f>IF('Filtered Data'!M78="","",HEX2DEC(M79))</f>
        <v>50</v>
      </c>
      <c r="X79" s="7">
        <f>IF('Filtered Data'!N78="","",HEX2DEC(N79))</f>
        <v>35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1000001</v>
      </c>
      <c r="AF79" s="7" t="str">
        <f>IF('Filtered Data'!L78="","",HEX2BIN(L79))</f>
        <v>0</v>
      </c>
      <c r="AG79" s="7" t="str">
        <f>IF('Filtered Data'!M78="","",HEX2BIN(M79))</f>
        <v>110010</v>
      </c>
      <c r="AH79" s="7" t="str">
        <f>IF('Filtered Data'!N78="","",HEX2BIN(N79))</f>
        <v>100011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101</v>
      </c>
      <c r="AP79" s="7" t="str">
        <f>IF('Filtered Data'!L78="","",HEX2OCT(L79))</f>
        <v>0</v>
      </c>
      <c r="AQ79" s="7" t="str">
        <f>IF('Filtered Data'!M78="","",HEX2OCT(M79))</f>
        <v>62</v>
      </c>
      <c r="AR79" s="7" t="str">
        <f>IF('Filtered Data'!N78="","",HEX2OCT(N79))</f>
        <v>43</v>
      </c>
    </row>
    <row r="80" hidden="1">
      <c r="A80" s="4">
        <f>'Filtered Data'!A79</f>
        <v>26877</v>
      </c>
      <c r="B80" s="4">
        <f>'Filtered Data'!B79</f>
        <v>1</v>
      </c>
      <c r="C80" s="4">
        <f>'Filtered Data'!C79</f>
        <v>301</v>
      </c>
      <c r="D80" s="4">
        <f>'Filtered Data'!D79</f>
        <v>0</v>
      </c>
      <c r="E80" s="4">
        <f>'Filtered Data'!E79</f>
        <v>0</v>
      </c>
      <c r="F80" s="4">
        <f>'Filtered Data'!F79</f>
        <v>3</v>
      </c>
      <c r="G80" s="4" t="str">
        <f>'Filtered Data'!G79</f>
        <v>96</v>
      </c>
      <c r="H80" s="4" t="str">
        <f>'Filtered Data'!H79</f>
        <v>03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9831168</v>
      </c>
      <c r="Q80" s="7">
        <f>IF('Filtered Data'!G79="","",HEX2DEC(G80))</f>
        <v>150</v>
      </c>
      <c r="R80" s="7">
        <f>IF('Filtered Data'!H79="","",HEX2DEC(H80))</f>
        <v>3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10010110</v>
      </c>
      <c r="AB80" s="7" t="str">
        <f>IF('Filtered Data'!H79="","",HEX2BIN(H80))</f>
        <v>11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226</v>
      </c>
      <c r="AL80" s="7" t="str">
        <f>IF('Filtered Data'!H79="","",HEX2OCT(H80))</f>
        <v>3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26893</v>
      </c>
      <c r="B81" s="4">
        <f>'Filtered Data'!B80</f>
        <v>0</v>
      </c>
      <c r="C81" s="4">
        <f>'Filtered Data'!C80</f>
        <v>400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01</v>
      </c>
      <c r="H81" s="4" t="str">
        <f>'Filtered Data'!H80</f>
        <v>00</v>
      </c>
      <c r="I81" s="4" t="str">
        <f>'Filtered Data'!I80</f>
        <v>c</v>
      </c>
      <c r="J81" s="4" t="str">
        <f>'Filtered Data'!J80</f>
        <v>00</v>
      </c>
      <c r="K81" s="4" t="str">
        <f>'Filtered Data'!K80</f>
        <v>00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1</v>
      </c>
      <c r="R81" s="7">
        <f>IF('Filtered Data'!H80="","",HEX2DEC(H81))</f>
        <v>0</v>
      </c>
      <c r="S81" s="7">
        <f>IF('Filtered Data'!I80="","",HEX2DEC(I81))</f>
        <v>12</v>
      </c>
      <c r="T81" s="7">
        <f>IF('Filtered Data'!J80="","",HEX2DEC(J81))</f>
        <v>0</v>
      </c>
      <c r="U81" s="7">
        <f>IF('Filtered Data'!K80="","",HEX2DEC(K81))</f>
        <v>0</v>
      </c>
      <c r="V81" s="7">
        <f>IF('Filtered Data'!L80="","",HEX2DEC(L81))</f>
        <v>0</v>
      </c>
      <c r="W81" s="7">
        <f>IF('Filtered Data'!M80="","",HEX2DEC(M81))</f>
        <v>0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1</v>
      </c>
      <c r="AB81" s="7" t="str">
        <f>IF('Filtered Data'!H80="","",HEX2BIN(H81))</f>
        <v>0</v>
      </c>
      <c r="AC81" s="7" t="str">
        <f>IF('Filtered Data'!I80="","",HEX2BIN(I81))</f>
        <v>1100</v>
      </c>
      <c r="AD81" s="7" t="str">
        <f>IF('Filtered Data'!J80="","",HEX2BIN(J81))</f>
        <v>0</v>
      </c>
      <c r="AE81" s="7" t="str">
        <f>IF('Filtered Data'!K80="","",HEX2BIN(K81))</f>
        <v>0</v>
      </c>
      <c r="AF81" s="7" t="str">
        <f>IF('Filtered Data'!L80="","",HEX2BIN(L81))</f>
        <v>0</v>
      </c>
      <c r="AG81" s="7" t="str">
        <f>IF('Filtered Data'!M80="","",HEX2BIN(M81))</f>
        <v>0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1</v>
      </c>
      <c r="AL81" s="7" t="str">
        <f>IF('Filtered Data'!H80="","",HEX2OCT(H81))</f>
        <v>0</v>
      </c>
      <c r="AM81" s="7" t="str">
        <f>IF('Filtered Data'!I80="","",HEX2OCT(I81))</f>
        <v>14</v>
      </c>
      <c r="AN81" s="7" t="str">
        <f>IF('Filtered Data'!J80="","",HEX2OCT(J81))</f>
        <v>0</v>
      </c>
      <c r="AO81" s="7" t="str">
        <f>IF('Filtered Data'!K80="","",HEX2OCT(K81))</f>
        <v>0</v>
      </c>
      <c r="AP81" s="7" t="str">
        <f>IF('Filtered Data'!L80="","",HEX2OCT(L81))</f>
        <v>0</v>
      </c>
      <c r="AQ81" s="7" t="str">
        <f>IF('Filtered Data'!M80="","",HEX2OCT(M81))</f>
        <v>0</v>
      </c>
      <c r="AR81" s="7" t="str">
        <f>IF('Filtered Data'!N80="","",HEX2OCT(N81))</f>
        <v>0</v>
      </c>
    </row>
    <row r="82">
      <c r="A82" s="4">
        <f>'Filtered Data'!A81</f>
        <v>26906</v>
      </c>
      <c r="B82" s="4">
        <f>'Filtered Data'!B81</f>
        <v>0</v>
      </c>
      <c r="C82" s="4">
        <f>'Filtered Data'!C81</f>
        <v>201</v>
      </c>
      <c r="D82" s="4">
        <f>'Filtered Data'!D81</f>
        <v>0</v>
      </c>
      <c r="E82" s="4">
        <f>'Filtered Data'!E81</f>
        <v>0</v>
      </c>
      <c r="F82" s="4">
        <f>'Filtered Data'!F81</f>
        <v>6</v>
      </c>
      <c r="G82" s="4" t="str">
        <f>'Filtered Data'!G81</f>
        <v>00</v>
      </c>
      <c r="H82" s="4" t="str">
        <f>'Filtered Data'!H81</f>
        <v>00</v>
      </c>
      <c r="I82" s="4" t="str">
        <f>'Filtered Data'!I81</f>
        <v>00</v>
      </c>
      <c r="J82" s="4" t="str">
        <f>'Filtered Data'!J81</f>
        <v>00</v>
      </c>
      <c r="K82" s="4" t="str">
        <f>'Filtered Data'!K81</f>
        <v>62</v>
      </c>
      <c r="L82" s="4" t="str">
        <f>'Filtered Data'!L81</f>
        <v>00</v>
      </c>
      <c r="M82" s="4" t="str">
        <f>'Filtered Data'!M81</f>
        <v/>
      </c>
      <c r="N82" s="4" t="str">
        <f>'Filtered Data'!N81</f>
        <v/>
      </c>
      <c r="P82" s="6" t="e">
        <f t="shared" si="6"/>
        <v>#NUM!</v>
      </c>
      <c r="Q82" s="7">
        <f>IF('Filtered Data'!G81="","",HEX2DEC(G82))</f>
        <v>0</v>
      </c>
      <c r="R82" s="7">
        <f>IF('Filtered Data'!H81="","",HEX2DEC(H82))</f>
        <v>0</v>
      </c>
      <c r="S82" s="7">
        <f>IF('Filtered Data'!I81="","",HEX2DEC(I82))</f>
        <v>0</v>
      </c>
      <c r="T82" s="7">
        <f>IF('Filtered Data'!J81="","",HEX2DEC(J82))</f>
        <v>0</v>
      </c>
      <c r="U82" s="7">
        <f>IF('Filtered Data'!K81="","",HEX2DEC(K82))</f>
        <v>98</v>
      </c>
      <c r="V82" s="7">
        <f>IF('Filtered Data'!L81="","",HEX2DEC(L82))</f>
        <v>0</v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0</v>
      </c>
      <c r="AB82" s="7" t="str">
        <f>IF('Filtered Data'!H81="","",HEX2BIN(H82))</f>
        <v>0</v>
      </c>
      <c r="AC82" s="7" t="str">
        <f>IF('Filtered Data'!I81="","",HEX2BIN(I82))</f>
        <v>0</v>
      </c>
      <c r="AD82" s="7" t="str">
        <f>IF('Filtered Data'!J81="","",HEX2BIN(J82))</f>
        <v>0</v>
      </c>
      <c r="AE82" s="7" t="str">
        <f>IF('Filtered Data'!K81="","",HEX2BIN(K82))</f>
        <v>1100010</v>
      </c>
      <c r="AF82" s="7" t="str">
        <f>IF('Filtered Data'!L81="","",HEX2BIN(L82))</f>
        <v>0</v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0</v>
      </c>
      <c r="AL82" s="7" t="str">
        <f>IF('Filtered Data'!H81="","",HEX2OCT(H82))</f>
        <v>0</v>
      </c>
      <c r="AM82" s="7" t="str">
        <f>IF('Filtered Data'!I81="","",HEX2OCT(I82))</f>
        <v>0</v>
      </c>
      <c r="AN82" s="7" t="str">
        <f>IF('Filtered Data'!J81="","",HEX2OCT(J82))</f>
        <v>0</v>
      </c>
      <c r="AO82" s="7" t="str">
        <f>IF('Filtered Data'!K81="","",HEX2OCT(K82))</f>
        <v>142</v>
      </c>
      <c r="AP82" s="7" t="str">
        <f>IF('Filtered Data'!L81="","",HEX2OCT(L82))</f>
        <v>0</v>
      </c>
      <c r="AQ82" s="7" t="str">
        <f>IF('Filtered Data'!M81="","",HEX2OCT(M82))</f>
        <v/>
      </c>
      <c r="AR82" s="7" t="str">
        <f>IF('Filtered Data'!N81="","",HEX2OCT(N82))</f>
        <v/>
      </c>
    </row>
    <row r="83" hidden="1">
      <c r="A83" s="4">
        <f>'Filtered Data'!A82</f>
        <v>26918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26926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41</v>
      </c>
      <c r="L84" s="4" t="str">
        <f>'Filtered Data'!L83</f>
        <v>00</v>
      </c>
      <c r="M84" s="4" t="str">
        <f>'Filtered Data'!M83</f>
        <v>32</v>
      </c>
      <c r="N84" s="4" t="str">
        <f>'Filtered Data'!N83</f>
        <v>64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65</v>
      </c>
      <c r="V84" s="7">
        <f>IF('Filtered Data'!L83="","",HEX2DEC(L84))</f>
        <v>0</v>
      </c>
      <c r="W84" s="7">
        <f>IF('Filtered Data'!M83="","",HEX2DEC(M84))</f>
        <v>50</v>
      </c>
      <c r="X84" s="7">
        <f>IF('Filtered Data'!N83="","",HEX2DEC(N84))</f>
        <v>100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1000001</v>
      </c>
      <c r="AF84" s="7" t="str">
        <f>IF('Filtered Data'!L83="","",HEX2BIN(L84))</f>
        <v>0</v>
      </c>
      <c r="AG84" s="7" t="str">
        <f>IF('Filtered Data'!M83="","",HEX2BIN(M84))</f>
        <v>110010</v>
      </c>
      <c r="AH84" s="7" t="str">
        <f>IF('Filtered Data'!N83="","",HEX2BIN(N84))</f>
        <v>1100100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101</v>
      </c>
      <c r="AP84" s="7" t="str">
        <f>IF('Filtered Data'!L83="","",HEX2OCT(L84))</f>
        <v>0</v>
      </c>
      <c r="AQ84" s="7" t="str">
        <f>IF('Filtered Data'!M83="","",HEX2OCT(M84))</f>
        <v>62</v>
      </c>
      <c r="AR84" s="7" t="str">
        <f>IF('Filtered Data'!N83="","",HEX2OCT(N84))</f>
        <v>144</v>
      </c>
    </row>
    <row r="85" hidden="1">
      <c r="A85" s="4">
        <f>'Filtered Data'!A84</f>
        <v>26927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03</v>
      </c>
      <c r="H85" s="4" t="str">
        <f>'Filtered Data'!H84</f>
        <v>04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197632</v>
      </c>
      <c r="Q85" s="7">
        <f>IF('Filtered Data'!G84="","",HEX2DEC(G85))</f>
        <v>3</v>
      </c>
      <c r="R85" s="7">
        <f>IF('Filtered Data'!H84="","",HEX2DEC(H85))</f>
        <v>4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100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4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>
        <f>'Filtered Data'!A85</f>
        <v>26973</v>
      </c>
      <c r="B86" s="4">
        <f>'Filtered Data'!B85</f>
        <v>0</v>
      </c>
      <c r="C86" s="4">
        <f>'Filtered Data'!C85</f>
        <v>401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bc</v>
      </c>
      <c r="H86" s="4" t="str">
        <f>'Filtered Data'!H85</f>
        <v>9e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4f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188</v>
      </c>
      <c r="R86" s="7">
        <f>IF('Filtered Data'!H85="","",HEX2DEC(H86))</f>
        <v>158</v>
      </c>
      <c r="S86" s="7">
        <f>IF('Filtered Data'!I85="","",HEX2DEC(I86))</f>
        <v>0</v>
      </c>
      <c r="T86" s="7">
        <f>IF('Filtered Data'!J85="","",HEX2DEC(J86))</f>
        <v>0</v>
      </c>
      <c r="U86" s="7">
        <f>IF('Filtered Data'!K85="","",HEX2DEC(K86))</f>
        <v>79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10111100</v>
      </c>
      <c r="AB86" s="7" t="str">
        <f>IF('Filtered Data'!H85="","",HEX2BIN(H86))</f>
        <v>10011110</v>
      </c>
      <c r="AC86" s="7" t="str">
        <f>IF('Filtered Data'!I85="","",HEX2BIN(I86))</f>
        <v>0</v>
      </c>
      <c r="AD86" s="7" t="str">
        <f>IF('Filtered Data'!J85="","",HEX2BIN(J86))</f>
        <v>0</v>
      </c>
      <c r="AE86" s="7" t="str">
        <f>IF('Filtered Data'!K85="","",HEX2BIN(K86))</f>
        <v>1001111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274</v>
      </c>
      <c r="AL86" s="7" t="str">
        <f>IF('Filtered Data'!H85="","",HEX2OCT(H86))</f>
        <v>236</v>
      </c>
      <c r="AM86" s="7" t="str">
        <f>IF('Filtered Data'!I85="","",HEX2OCT(I86))</f>
        <v>0</v>
      </c>
      <c r="AN86" s="7" t="str">
        <f>IF('Filtered Data'!J85="","",HEX2OCT(J86))</f>
        <v>0</v>
      </c>
      <c r="AO86" s="7" t="str">
        <f>IF('Filtered Data'!K85="","",HEX2OCT(K86))</f>
        <v>117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 hidden="1">
      <c r="A87" s="4">
        <f>'Filtered Data'!A86</f>
        <v>26976</v>
      </c>
      <c r="B87" s="4">
        <f>'Filtered Data'!B86</f>
        <v>1</v>
      </c>
      <c r="C87" s="4">
        <f>'Filtered Data'!C86</f>
        <v>300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03</v>
      </c>
      <c r="H87" s="4" t="str">
        <f>'Filtered Data'!H86</f>
        <v>5a</v>
      </c>
      <c r="I87" s="4" t="str">
        <f>'Filtered Data'!I86</f>
        <v>64</v>
      </c>
      <c r="J87" s="4" t="str">
        <f>'Filtered Data'!J86</f>
        <v>5a</v>
      </c>
      <c r="K87" s="4" t="str">
        <f>'Filtered Data'!K86</f>
        <v>41</v>
      </c>
      <c r="L87" s="4" t="str">
        <f>'Filtered Data'!L86</f>
        <v>00</v>
      </c>
      <c r="M87" s="4" t="str">
        <f>'Filtered Data'!M86</f>
        <v>32</v>
      </c>
      <c r="N87" s="4" t="str">
        <f>'Filtered Data'!N86</f>
        <v>65</v>
      </c>
      <c r="P87" s="6" t="e">
        <f t="shared" si="6"/>
        <v>#NUM!</v>
      </c>
      <c r="Q87" s="7">
        <f>IF('Filtered Data'!G86="","",HEX2DEC(G87))</f>
        <v>3</v>
      </c>
      <c r="R87" s="7">
        <f>IF('Filtered Data'!H86="","",HEX2DEC(H87))</f>
        <v>90</v>
      </c>
      <c r="S87" s="7">
        <f>IF('Filtered Data'!I86="","",HEX2DEC(I87))</f>
        <v>100</v>
      </c>
      <c r="T87" s="7">
        <f>IF('Filtered Data'!J86="","",HEX2DEC(J87))</f>
        <v>90</v>
      </c>
      <c r="U87" s="7">
        <f>IF('Filtered Data'!K86="","",HEX2DEC(K87))</f>
        <v>65</v>
      </c>
      <c r="V87" s="7">
        <f>IF('Filtered Data'!L86="","",HEX2DEC(L87))</f>
        <v>0</v>
      </c>
      <c r="W87" s="7">
        <f>IF('Filtered Data'!M86="","",HEX2DEC(M87))</f>
        <v>50</v>
      </c>
      <c r="X87" s="7">
        <f>IF('Filtered Data'!N86="","",HEX2DEC(N87))</f>
        <v>101</v>
      </c>
      <c r="Y87" s="7"/>
      <c r="Z87" s="8" t="e">
        <f t="shared" si="7"/>
        <v>#NUM!</v>
      </c>
      <c r="AA87" s="7" t="str">
        <f>IF('Filtered Data'!G86="","",HEX2BIN(G87))</f>
        <v>11</v>
      </c>
      <c r="AB87" s="7" t="str">
        <f>IF('Filtered Data'!H86="","",HEX2BIN(H87))</f>
        <v>1011010</v>
      </c>
      <c r="AC87" s="7" t="str">
        <f>IF('Filtered Data'!I86="","",HEX2BIN(I87))</f>
        <v>1100100</v>
      </c>
      <c r="AD87" s="7" t="str">
        <f>IF('Filtered Data'!J86="","",HEX2BIN(J87))</f>
        <v>1011010</v>
      </c>
      <c r="AE87" s="7" t="str">
        <f>IF('Filtered Data'!K86="","",HEX2BIN(K87))</f>
        <v>1000001</v>
      </c>
      <c r="AF87" s="7" t="str">
        <f>IF('Filtered Data'!L86="","",HEX2BIN(L87))</f>
        <v>0</v>
      </c>
      <c r="AG87" s="7" t="str">
        <f>IF('Filtered Data'!M86="","",HEX2BIN(M87))</f>
        <v>110010</v>
      </c>
      <c r="AH87" s="7" t="str">
        <f>IF('Filtered Data'!N86="","",HEX2BIN(N87))</f>
        <v>1100101</v>
      </c>
      <c r="AI87" s="7"/>
      <c r="AJ87" s="8" t="e">
        <f t="shared" si="8"/>
        <v>#NUM!</v>
      </c>
      <c r="AK87" s="7" t="str">
        <f>IF('Filtered Data'!G86="","",HEX2OCT(G87))</f>
        <v>3</v>
      </c>
      <c r="AL87" s="7" t="str">
        <f>IF('Filtered Data'!H86="","",HEX2OCT(H87))</f>
        <v>132</v>
      </c>
      <c r="AM87" s="7" t="str">
        <f>IF('Filtered Data'!I86="","",HEX2OCT(I87))</f>
        <v>144</v>
      </c>
      <c r="AN87" s="7" t="str">
        <f>IF('Filtered Data'!J86="","",HEX2OCT(J87))</f>
        <v>132</v>
      </c>
      <c r="AO87" s="7" t="str">
        <f>IF('Filtered Data'!K86="","",HEX2OCT(K87))</f>
        <v>101</v>
      </c>
      <c r="AP87" s="7" t="str">
        <f>IF('Filtered Data'!L86="","",HEX2OCT(L87))</f>
        <v>0</v>
      </c>
      <c r="AQ87" s="7" t="str">
        <f>IF('Filtered Data'!M86="","",HEX2OCT(M87))</f>
        <v>62</v>
      </c>
      <c r="AR87" s="7" t="str">
        <f>IF('Filtered Data'!N86="","",HEX2OCT(N87))</f>
        <v>145</v>
      </c>
    </row>
    <row r="88" hidden="1">
      <c r="A88" s="4">
        <f>'Filtered Data'!A87</f>
        <v>26977</v>
      </c>
      <c r="B88" s="4">
        <f>'Filtered Data'!B87</f>
        <v>1</v>
      </c>
      <c r="C88" s="4">
        <f>'Filtered Data'!C87</f>
        <v>301</v>
      </c>
      <c r="D88" s="4">
        <f>'Filtered Data'!D87</f>
        <v>0</v>
      </c>
      <c r="E88" s="4">
        <f>'Filtered Data'!E87</f>
        <v>0</v>
      </c>
      <c r="F88" s="4">
        <f>'Filtered Data'!F87</f>
        <v>3</v>
      </c>
      <c r="G88" s="4" t="str">
        <f>'Filtered Data'!G87</f>
        <v>54</v>
      </c>
      <c r="H88" s="4" t="str">
        <f>'Filtered Data'!H87</f>
        <v>05</v>
      </c>
      <c r="I88" s="4" t="str">
        <f>'Filtered Data'!I87</f>
        <v>00</v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5506304</v>
      </c>
      <c r="Q88" s="7">
        <f>IF('Filtered Data'!G87="","",HEX2DEC(G88))</f>
        <v>84</v>
      </c>
      <c r="R88" s="7">
        <f>IF('Filtered Data'!H87="","",HEX2DEC(H88))</f>
        <v>5</v>
      </c>
      <c r="S88" s="7">
        <f>IF('Filtered Data'!I87="","",HEX2DEC(I88))</f>
        <v>0</v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1010100</v>
      </c>
      <c r="AB88" s="7" t="str">
        <f>IF('Filtered Data'!H87="","",HEX2BIN(H88))</f>
        <v>101</v>
      </c>
      <c r="AC88" s="7" t="str">
        <f>IF('Filtered Data'!I87="","",HEX2BIN(I88))</f>
        <v>0</v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124</v>
      </c>
      <c r="AL88" s="7" t="str">
        <f>IF('Filtered Data'!H87="","",HEX2OCT(H88))</f>
        <v>5</v>
      </c>
      <c r="AM88" s="7" t="str">
        <f>IF('Filtered Data'!I87="","",HEX2OCT(I88))</f>
        <v>0</v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26993</v>
      </c>
      <c r="B89" s="4">
        <f>'Filtered Data'!B88</f>
        <v>0</v>
      </c>
      <c r="C89" s="4">
        <f>'Filtered Data'!C88</f>
        <v>400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01</v>
      </c>
      <c r="H89" s="4" t="str">
        <f>'Filtered Data'!H88</f>
        <v>00</v>
      </c>
      <c r="I89" s="4" t="str">
        <f>'Filtered Data'!I88</f>
        <v>c</v>
      </c>
      <c r="J89" s="4" t="str">
        <f>'Filtered Data'!J88</f>
        <v>00</v>
      </c>
      <c r="K89" s="4" t="str">
        <f>'Filtered Data'!K88</f>
        <v>00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>
        <f>IF('Filtered Data'!G88="","",HEX2DEC(G89))</f>
        <v>1</v>
      </c>
      <c r="R89" s="7">
        <f>IF('Filtered Data'!H88="","",HEX2DEC(H89))</f>
        <v>0</v>
      </c>
      <c r="S89" s="7">
        <f>IF('Filtered Data'!I88="","",HEX2DEC(I89))</f>
        <v>12</v>
      </c>
      <c r="T89" s="7">
        <f>IF('Filtered Data'!J88="","",HEX2DEC(J89))</f>
        <v>0</v>
      </c>
      <c r="U89" s="7">
        <f>IF('Filtered Data'!K88="","",HEX2DEC(K89))</f>
        <v>0</v>
      </c>
      <c r="V89" s="7">
        <f>IF('Filtered Data'!L88="","",HEX2DEC(L89))</f>
        <v>0</v>
      </c>
      <c r="W89" s="7">
        <f>IF('Filtered Data'!M88="","",HEX2DEC(M89))</f>
        <v>0</v>
      </c>
      <c r="X89" s="7">
        <f>IF('Filtered Data'!N88="","",HEX2DEC(N89))</f>
        <v>0</v>
      </c>
      <c r="Y89" s="7"/>
      <c r="Z89" s="8" t="e">
        <f t="shared" si="7"/>
        <v>#NUM!</v>
      </c>
      <c r="AA89" s="7" t="str">
        <f>IF('Filtered Data'!G88="","",HEX2BIN(G89))</f>
        <v>1</v>
      </c>
      <c r="AB89" s="7" t="str">
        <f>IF('Filtered Data'!H88="","",HEX2BIN(H89))</f>
        <v>0</v>
      </c>
      <c r="AC89" s="7" t="str">
        <f>IF('Filtered Data'!I88="","",HEX2BIN(I89))</f>
        <v>1100</v>
      </c>
      <c r="AD89" s="7" t="str">
        <f>IF('Filtered Data'!J88="","",HEX2BIN(J89))</f>
        <v>0</v>
      </c>
      <c r="AE89" s="7" t="str">
        <f>IF('Filtered Data'!K88="","",HEX2BIN(K89))</f>
        <v>0</v>
      </c>
      <c r="AF89" s="7" t="str">
        <f>IF('Filtered Data'!L88="","",HEX2BIN(L89))</f>
        <v>0</v>
      </c>
      <c r="AG89" s="7" t="str">
        <f>IF('Filtered Data'!M88="","",HEX2BIN(M89))</f>
        <v>0</v>
      </c>
      <c r="AH89" s="7" t="str">
        <f>IF('Filtered Data'!N88="","",HEX2BIN(N89))</f>
        <v>0</v>
      </c>
      <c r="AI89" s="7"/>
      <c r="AJ89" s="8" t="e">
        <f t="shared" si="8"/>
        <v>#NUM!</v>
      </c>
      <c r="AK89" s="7" t="str">
        <f>IF('Filtered Data'!G88="","",HEX2OCT(G89))</f>
        <v>1</v>
      </c>
      <c r="AL89" s="7" t="str">
        <f>IF('Filtered Data'!H88="","",HEX2OCT(H89))</f>
        <v>0</v>
      </c>
      <c r="AM89" s="7" t="str">
        <f>IF('Filtered Data'!I88="","",HEX2OCT(I89))</f>
        <v>14</v>
      </c>
      <c r="AN89" s="7" t="str">
        <f>IF('Filtered Data'!J88="","",HEX2OCT(J89))</f>
        <v>0</v>
      </c>
      <c r="AO89" s="7" t="str">
        <f>IF('Filtered Data'!K88="","",HEX2OCT(K89))</f>
        <v>0</v>
      </c>
      <c r="AP89" s="7" t="str">
        <f>IF('Filtered Data'!L88="","",HEX2OCT(L89))</f>
        <v>0</v>
      </c>
      <c r="AQ89" s="7" t="str">
        <f>IF('Filtered Data'!M88="","",HEX2OCT(M89))</f>
        <v>0</v>
      </c>
      <c r="AR89" s="7" t="str">
        <f>IF('Filtered Data'!N88="","",HEX2OCT(N89))</f>
        <v>0</v>
      </c>
    </row>
    <row r="90">
      <c r="A90" s="4">
        <f>'Filtered Data'!A89</f>
        <v>27006</v>
      </c>
      <c r="B90" s="4">
        <f>'Filtered Data'!B89</f>
        <v>0</v>
      </c>
      <c r="C90" s="4">
        <f>'Filtered Data'!C89</f>
        <v>201</v>
      </c>
      <c r="D90" s="4">
        <f>'Filtered Data'!D89</f>
        <v>0</v>
      </c>
      <c r="E90" s="4">
        <f>'Filtered Data'!E89</f>
        <v>0</v>
      </c>
      <c r="F90" s="4">
        <f>'Filtered Data'!F89</f>
        <v>6</v>
      </c>
      <c r="G90" s="4" t="str">
        <f>'Filtered Data'!G89</f>
        <v>00</v>
      </c>
      <c r="H90" s="4" t="str">
        <f>'Filtered Data'!H89</f>
        <v>00</v>
      </c>
      <c r="I90" s="4" t="str">
        <f>'Filtered Data'!I89</f>
        <v>00</v>
      </c>
      <c r="J90" s="4" t="str">
        <f>'Filtered Data'!J89</f>
        <v>00</v>
      </c>
      <c r="K90" s="4" t="str">
        <f>'Filtered Data'!K89</f>
        <v>62</v>
      </c>
      <c r="L90" s="4" t="str">
        <f>'Filtered Data'!L89</f>
        <v>00</v>
      </c>
      <c r="M90" s="4" t="str">
        <f>'Filtered Data'!M89</f>
        <v/>
      </c>
      <c r="N90" s="4" t="str">
        <f>'Filtered Data'!N89</f>
        <v/>
      </c>
      <c r="P90" s="6" t="e">
        <f t="shared" si="6"/>
        <v>#NUM!</v>
      </c>
      <c r="Q90" s="7">
        <f>IF('Filtered Data'!G89="","",HEX2DEC(G90))</f>
        <v>0</v>
      </c>
      <c r="R90" s="7">
        <f>IF('Filtered Data'!H89="","",HEX2DEC(H90))</f>
        <v>0</v>
      </c>
      <c r="S90" s="7">
        <f>IF('Filtered Data'!I89="","",HEX2DEC(I90))</f>
        <v>0</v>
      </c>
      <c r="T90" s="7">
        <f>IF('Filtered Data'!J89="","",HEX2DEC(J90))</f>
        <v>0</v>
      </c>
      <c r="U90" s="7">
        <f>IF('Filtered Data'!K89="","",HEX2DEC(K90))</f>
        <v>98</v>
      </c>
      <c r="V90" s="7">
        <f>IF('Filtered Data'!L89="","",HEX2DEC(L90))</f>
        <v>0</v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0</v>
      </c>
      <c r="AB90" s="7" t="str">
        <f>IF('Filtered Data'!H89="","",HEX2BIN(H90))</f>
        <v>0</v>
      </c>
      <c r="AC90" s="7" t="str">
        <f>IF('Filtered Data'!I89="","",HEX2BIN(I90))</f>
        <v>0</v>
      </c>
      <c r="AD90" s="7" t="str">
        <f>IF('Filtered Data'!J89="","",HEX2BIN(J90))</f>
        <v>0</v>
      </c>
      <c r="AE90" s="7" t="str">
        <f>IF('Filtered Data'!K89="","",HEX2BIN(K90))</f>
        <v>1100010</v>
      </c>
      <c r="AF90" s="7" t="str">
        <f>IF('Filtered Data'!L89="","",HEX2BIN(L90))</f>
        <v>0</v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0</v>
      </c>
      <c r="AL90" s="7" t="str">
        <f>IF('Filtered Data'!H89="","",HEX2OCT(H90))</f>
        <v>0</v>
      </c>
      <c r="AM90" s="7" t="str">
        <f>IF('Filtered Data'!I89="","",HEX2OCT(I90))</f>
        <v>0</v>
      </c>
      <c r="AN90" s="7" t="str">
        <f>IF('Filtered Data'!J89="","",HEX2OCT(J90))</f>
        <v>0</v>
      </c>
      <c r="AO90" s="7" t="str">
        <f>IF('Filtered Data'!K89="","",HEX2OCT(K90))</f>
        <v>142</v>
      </c>
      <c r="AP90" s="7" t="str">
        <f>IF('Filtered Data'!L89="","",HEX2OCT(L90))</f>
        <v>0</v>
      </c>
      <c r="AQ90" s="7" t="str">
        <f>IF('Filtered Data'!M89="","",HEX2OCT(M90))</f>
        <v/>
      </c>
      <c r="AR90" s="7" t="str">
        <f>IF('Filtered Data'!N89="","",HEX2OCT(N90))</f>
        <v/>
      </c>
    </row>
    <row r="91" hidden="1">
      <c r="A91" s="4">
        <f>'Filtered Data'!A90</f>
        <v>27018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27026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03</v>
      </c>
      <c r="H92" s="4" t="str">
        <f>'Filtered Data'!H91</f>
        <v>5a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41</v>
      </c>
      <c r="L92" s="4" t="str">
        <f>'Filtered Data'!L91</f>
        <v>00</v>
      </c>
      <c r="M92" s="4" t="str">
        <f>'Filtered Data'!M91</f>
        <v>32</v>
      </c>
      <c r="N92" s="4" t="str">
        <f>'Filtered Data'!N91</f>
        <v>66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90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65</v>
      </c>
      <c r="V92" s="7">
        <f>IF('Filtered Data'!L91="","",HEX2DEC(L92))</f>
        <v>0</v>
      </c>
      <c r="W92" s="7">
        <f>IF('Filtered Data'!M91="","",HEX2DEC(M92))</f>
        <v>50</v>
      </c>
      <c r="X92" s="7">
        <f>IF('Filtered Data'!N91="","",HEX2DEC(N92))</f>
        <v>102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1011010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1000001</v>
      </c>
      <c r="AF92" s="7" t="str">
        <f>IF('Filtered Data'!L91="","",HEX2BIN(L92))</f>
        <v>0</v>
      </c>
      <c r="AG92" s="7" t="str">
        <f>IF('Filtered Data'!M91="","",HEX2BIN(M92))</f>
        <v>110010</v>
      </c>
      <c r="AH92" s="7" t="str">
        <f>IF('Filtered Data'!N91="","",HEX2BIN(N92))</f>
        <v>1100110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132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101</v>
      </c>
      <c r="AP92" s="7" t="str">
        <f>IF('Filtered Data'!L91="","",HEX2OCT(L92))</f>
        <v>0</v>
      </c>
      <c r="AQ92" s="7" t="str">
        <f>IF('Filtered Data'!M91="","",HEX2OCT(M92))</f>
        <v>62</v>
      </c>
      <c r="AR92" s="7" t="str">
        <f>IF('Filtered Data'!N91="","",HEX2OCT(N92))</f>
        <v>146</v>
      </c>
    </row>
    <row r="93" hidden="1">
      <c r="A93" s="4">
        <f>'Filtered Data'!A92</f>
        <v>27027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f5</v>
      </c>
      <c r="H93" s="4" t="str">
        <f>'Filtered Data'!H92</f>
        <v>06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16057856</v>
      </c>
      <c r="Q93" s="7">
        <f>IF('Filtered Data'!G92="","",HEX2DEC(G93))</f>
        <v>245</v>
      </c>
      <c r="R93" s="7">
        <f>IF('Filtered Data'!H92="","",HEX2DEC(H93))</f>
        <v>6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11110101</v>
      </c>
      <c r="AB93" s="7" t="str">
        <f>IF('Filtered Data'!H92="","",HEX2BIN(H93))</f>
        <v>110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365</v>
      </c>
      <c r="AL93" s="7" t="str">
        <f>IF('Filtered Data'!H92="","",HEX2OCT(H93))</f>
        <v>6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 hidden="1">
      <c r="A94" s="4">
        <f>'Filtered Data'!A93</f>
        <v>27073</v>
      </c>
      <c r="B94" s="4">
        <f>'Filtered Data'!B93</f>
        <v>0</v>
      </c>
      <c r="C94" s="4">
        <f>'Filtered Data'!C93</f>
        <v>401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bc</v>
      </c>
      <c r="H94" s="4" t="str">
        <f>'Filtered Data'!H93</f>
        <v>9e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4f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>
        <f>IF('Filtered Data'!G93="","",HEX2DEC(G94))</f>
        <v>188</v>
      </c>
      <c r="R94" s="7">
        <f>IF('Filtered Data'!H93="","",HEX2DEC(H94))</f>
        <v>158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79</v>
      </c>
      <c r="V94" s="7">
        <f>IF('Filtered Data'!L93="","",HEX2DEC(L94))</f>
        <v>0</v>
      </c>
      <c r="W94" s="7">
        <f>IF('Filtered Data'!M93="","",HEX2DEC(M94))</f>
        <v>0</v>
      </c>
      <c r="X94" s="7">
        <f>IF('Filtered Data'!N93="","",HEX2DEC(N94))</f>
        <v>0</v>
      </c>
      <c r="Y94" s="7"/>
      <c r="Z94" s="8" t="e">
        <f t="shared" si="7"/>
        <v>#NUM!</v>
      </c>
      <c r="AA94" s="7" t="str">
        <f>IF('Filtered Data'!G93="","",HEX2BIN(G94))</f>
        <v>10111100</v>
      </c>
      <c r="AB94" s="7" t="str">
        <f>IF('Filtered Data'!H93="","",HEX2BIN(H94))</f>
        <v>10011110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1001111</v>
      </c>
      <c r="AF94" s="7" t="str">
        <f>IF('Filtered Data'!L93="","",HEX2BIN(L94))</f>
        <v>0</v>
      </c>
      <c r="AG94" s="7" t="str">
        <f>IF('Filtered Data'!M93="","",HEX2BIN(M94))</f>
        <v>0</v>
      </c>
      <c r="AH94" s="7" t="str">
        <f>IF('Filtered Data'!N93="","",HEX2BIN(N94))</f>
        <v>0</v>
      </c>
      <c r="AI94" s="7"/>
      <c r="AJ94" s="8" t="e">
        <f t="shared" si="8"/>
        <v>#NUM!</v>
      </c>
      <c r="AK94" s="7" t="str">
        <f>IF('Filtered Data'!G93="","",HEX2OCT(G94))</f>
        <v>274</v>
      </c>
      <c r="AL94" s="7" t="str">
        <f>IF('Filtered Data'!H93="","",HEX2OCT(H94))</f>
        <v>236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117</v>
      </c>
      <c r="AP94" s="7" t="str">
        <f>IF('Filtered Data'!L93="","",HEX2OCT(L94))</f>
        <v>0</v>
      </c>
      <c r="AQ94" s="7" t="str">
        <f>IF('Filtered Data'!M93="","",HEX2OCT(M94))</f>
        <v>0</v>
      </c>
      <c r="AR94" s="7" t="str">
        <f>IF('Filtered Data'!N93="","",HEX2OCT(N94))</f>
        <v>0</v>
      </c>
    </row>
    <row r="95" hidden="1">
      <c r="A95" s="4">
        <f>'Filtered Data'!A94</f>
        <v>27076</v>
      </c>
      <c r="B95" s="4">
        <f>'Filtered Data'!B94</f>
        <v>1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03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41</v>
      </c>
      <c r="L95" s="4" t="str">
        <f>'Filtered Data'!L94</f>
        <v>00</v>
      </c>
      <c r="M95" s="4" t="str">
        <f>'Filtered Data'!M94</f>
        <v>32</v>
      </c>
      <c r="N95" s="4" t="str">
        <f>'Filtered Data'!N94</f>
        <v>67</v>
      </c>
      <c r="P95" s="6" t="e">
        <f t="shared" si="6"/>
        <v>#NUM!</v>
      </c>
      <c r="Q95" s="7">
        <f>IF('Filtered Data'!G94="","",HEX2DEC(G95))</f>
        <v>3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65</v>
      </c>
      <c r="V95" s="7">
        <f>IF('Filtered Data'!L94="","",HEX2DEC(L95))</f>
        <v>0</v>
      </c>
      <c r="W95" s="7">
        <f>IF('Filtered Data'!M94="","",HEX2DEC(M95))</f>
        <v>50</v>
      </c>
      <c r="X95" s="7">
        <f>IF('Filtered Data'!N94="","",HEX2DEC(N95))</f>
        <v>103</v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1000001</v>
      </c>
      <c r="AF95" s="7" t="str">
        <f>IF('Filtered Data'!L94="","",HEX2BIN(L95))</f>
        <v>0</v>
      </c>
      <c r="AG95" s="7" t="str">
        <f>IF('Filtered Data'!M94="","",HEX2BIN(M95))</f>
        <v>110010</v>
      </c>
      <c r="AH95" s="7" t="str">
        <f>IF('Filtered Data'!N94="","",HEX2BIN(N95))</f>
        <v>1100111</v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101</v>
      </c>
      <c r="AP95" s="7" t="str">
        <f>IF('Filtered Data'!L94="","",HEX2OCT(L95))</f>
        <v>0</v>
      </c>
      <c r="AQ95" s="7" t="str">
        <f>IF('Filtered Data'!M94="","",HEX2OCT(M95))</f>
        <v>62</v>
      </c>
      <c r="AR95" s="7" t="str">
        <f>IF('Filtered Data'!N94="","",HEX2OCT(N95))</f>
        <v>147</v>
      </c>
    </row>
    <row r="96" hidden="1">
      <c r="A96" s="4">
        <f>'Filtered Data'!A95</f>
        <v>27077</v>
      </c>
      <c r="B96" s="4">
        <f>'Filtered Data'!B95</f>
        <v>1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b8</v>
      </c>
      <c r="H96" s="4" t="str">
        <f>'Filtered Data'!H95</f>
        <v>07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12060416</v>
      </c>
      <c r="Q96" s="7">
        <f>IF('Filtered Data'!G95="","",HEX2DEC(G96))</f>
        <v>184</v>
      </c>
      <c r="R96" s="7">
        <f>IF('Filtered Data'!H95="","",HEX2DEC(H96))</f>
        <v>7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10111000</v>
      </c>
      <c r="AB96" s="7" t="str">
        <f>IF('Filtered Data'!H95="","",HEX2BIN(H96))</f>
        <v>111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270</v>
      </c>
      <c r="AL96" s="7" t="str">
        <f>IF('Filtered Data'!H95="","",HEX2OCT(H96))</f>
        <v>7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27094</v>
      </c>
      <c r="B97" s="4">
        <f>'Filtered Data'!B96</f>
        <v>0</v>
      </c>
      <c r="C97" s="4">
        <f>'Filtered Data'!C96</f>
        <v>400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01</v>
      </c>
      <c r="H97" s="4" t="str">
        <f>'Filtered Data'!H96</f>
        <v>00</v>
      </c>
      <c r="I97" s="4" t="str">
        <f>'Filtered Data'!I96</f>
        <v>c</v>
      </c>
      <c r="J97" s="4" t="str">
        <f>'Filtered Data'!J96</f>
        <v>00</v>
      </c>
      <c r="K97" s="4" t="str">
        <f>'Filtered Data'!K96</f>
        <v>00</v>
      </c>
      <c r="L97" s="4" t="str">
        <f>'Filtered Data'!L96</f>
        <v>00</v>
      </c>
      <c r="M97" s="4" t="str">
        <f>'Filtered Data'!M96</f>
        <v>00</v>
      </c>
      <c r="N97" s="4" t="str">
        <f>'Filtered Data'!N96</f>
        <v>00</v>
      </c>
      <c r="P97" s="6" t="e">
        <f t="shared" si="6"/>
        <v>#NUM!</v>
      </c>
      <c r="Q97" s="7">
        <f>IF('Filtered Data'!G96="","",HEX2DEC(G97))</f>
        <v>1</v>
      </c>
      <c r="R97" s="7">
        <f>IF('Filtered Data'!H96="","",HEX2DEC(H97))</f>
        <v>0</v>
      </c>
      <c r="S97" s="7">
        <f>IF('Filtered Data'!I96="","",HEX2DEC(I97))</f>
        <v>12</v>
      </c>
      <c r="T97" s="7">
        <f>IF('Filtered Data'!J96="","",HEX2DEC(J97))</f>
        <v>0</v>
      </c>
      <c r="U97" s="7">
        <f>IF('Filtered Data'!K96="","",HEX2DEC(K97))</f>
        <v>0</v>
      </c>
      <c r="V97" s="7">
        <f>IF('Filtered Data'!L96="","",HEX2DEC(L97))</f>
        <v>0</v>
      </c>
      <c r="W97" s="7">
        <f>IF('Filtered Data'!M96="","",HEX2DEC(M97))</f>
        <v>0</v>
      </c>
      <c r="X97" s="7">
        <f>IF('Filtered Data'!N96="","",HEX2DEC(N97))</f>
        <v>0</v>
      </c>
      <c r="Y97" s="7"/>
      <c r="Z97" s="8" t="e">
        <f t="shared" si="7"/>
        <v>#NUM!</v>
      </c>
      <c r="AA97" s="7" t="str">
        <f>IF('Filtered Data'!G96="","",HEX2BIN(G97))</f>
        <v>1</v>
      </c>
      <c r="AB97" s="7" t="str">
        <f>IF('Filtered Data'!H96="","",HEX2BIN(H97))</f>
        <v>0</v>
      </c>
      <c r="AC97" s="7" t="str">
        <f>IF('Filtered Data'!I96="","",HEX2BIN(I97))</f>
        <v>1100</v>
      </c>
      <c r="AD97" s="7" t="str">
        <f>IF('Filtered Data'!J96="","",HEX2BIN(J97))</f>
        <v>0</v>
      </c>
      <c r="AE97" s="7" t="str">
        <f>IF('Filtered Data'!K96="","",HEX2BIN(K97))</f>
        <v>0</v>
      </c>
      <c r="AF97" s="7" t="str">
        <f>IF('Filtered Data'!L96="","",HEX2BIN(L97))</f>
        <v>0</v>
      </c>
      <c r="AG97" s="7" t="str">
        <f>IF('Filtered Data'!M96="","",HEX2BIN(M97))</f>
        <v>0</v>
      </c>
      <c r="AH97" s="7" t="str">
        <f>IF('Filtered Data'!N96="","",HEX2BIN(N97))</f>
        <v>0</v>
      </c>
      <c r="AI97" s="7"/>
      <c r="AJ97" s="8" t="e">
        <f t="shared" si="8"/>
        <v>#NUM!</v>
      </c>
      <c r="AK97" s="7" t="str">
        <f>IF('Filtered Data'!G96="","",HEX2OCT(G97))</f>
        <v>1</v>
      </c>
      <c r="AL97" s="7" t="str">
        <f>IF('Filtered Data'!H96="","",HEX2OCT(H97))</f>
        <v>0</v>
      </c>
      <c r="AM97" s="7" t="str">
        <f>IF('Filtered Data'!I96="","",HEX2OCT(I97))</f>
        <v>14</v>
      </c>
      <c r="AN97" s="7" t="str">
        <f>IF('Filtered Data'!J96="","",HEX2OCT(J97))</f>
        <v>0</v>
      </c>
      <c r="AO97" s="7" t="str">
        <f>IF('Filtered Data'!K96="","",HEX2OCT(K97))</f>
        <v>0</v>
      </c>
      <c r="AP97" s="7" t="str">
        <f>IF('Filtered Data'!L96="","",HEX2OCT(L97))</f>
        <v>0</v>
      </c>
      <c r="AQ97" s="7" t="str">
        <f>IF('Filtered Data'!M96="","",HEX2OCT(M97))</f>
        <v>0</v>
      </c>
      <c r="AR97" s="7" t="str">
        <f>IF('Filtered Data'!N96="","",HEX2OCT(N97))</f>
        <v>0</v>
      </c>
    </row>
    <row r="98">
      <c r="A98" s="4">
        <f>'Filtered Data'!A97</f>
        <v>27106</v>
      </c>
      <c r="B98" s="4">
        <f>'Filtered Data'!B97</f>
        <v>0</v>
      </c>
      <c r="C98" s="4">
        <f>'Filtered Data'!C97</f>
        <v>201</v>
      </c>
      <c r="D98" s="4">
        <f>'Filtered Data'!D97</f>
        <v>0</v>
      </c>
      <c r="E98" s="4">
        <f>'Filtered Data'!E97</f>
        <v>0</v>
      </c>
      <c r="F98" s="4">
        <f>'Filtered Data'!F97</f>
        <v>6</v>
      </c>
      <c r="G98" s="4" t="str">
        <f>'Filtered Data'!G97</f>
        <v>00</v>
      </c>
      <c r="H98" s="4" t="str">
        <f>'Filtered Data'!H97</f>
        <v>00</v>
      </c>
      <c r="I98" s="4" t="str">
        <f>'Filtered Data'!I97</f>
        <v>00</v>
      </c>
      <c r="J98" s="4" t="str">
        <f>'Filtered Data'!J97</f>
        <v>00</v>
      </c>
      <c r="K98" s="4" t="str">
        <f>'Filtered Data'!K97</f>
        <v>62</v>
      </c>
      <c r="L98" s="4" t="str">
        <f>'Filtered Data'!L97</f>
        <v>00</v>
      </c>
      <c r="M98" s="4" t="str">
        <f>'Filtered Data'!M97</f>
        <v/>
      </c>
      <c r="N98" s="4" t="str">
        <f>'Filtered Data'!N97</f>
        <v/>
      </c>
      <c r="P98" s="6" t="e">
        <f t="shared" si="6"/>
        <v>#NUM!</v>
      </c>
      <c r="Q98" s="7">
        <f>IF('Filtered Data'!G97="","",HEX2DEC(G98))</f>
        <v>0</v>
      </c>
      <c r="R98" s="7">
        <f>IF('Filtered Data'!H97="","",HEX2DEC(H98))</f>
        <v>0</v>
      </c>
      <c r="S98" s="7">
        <f>IF('Filtered Data'!I97="","",HEX2DEC(I98))</f>
        <v>0</v>
      </c>
      <c r="T98" s="7">
        <f>IF('Filtered Data'!J97="","",HEX2DEC(J98))</f>
        <v>0</v>
      </c>
      <c r="U98" s="7">
        <f>IF('Filtered Data'!K97="","",HEX2DEC(K98))</f>
        <v>98</v>
      </c>
      <c r="V98" s="7">
        <f>IF('Filtered Data'!L97="","",HEX2DEC(L98))</f>
        <v>0</v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0</v>
      </c>
      <c r="AB98" s="7" t="str">
        <f>IF('Filtered Data'!H97="","",HEX2BIN(H98))</f>
        <v>0</v>
      </c>
      <c r="AC98" s="7" t="str">
        <f>IF('Filtered Data'!I97="","",HEX2BIN(I98))</f>
        <v>0</v>
      </c>
      <c r="AD98" s="7" t="str">
        <f>IF('Filtered Data'!J97="","",HEX2BIN(J98))</f>
        <v>0</v>
      </c>
      <c r="AE98" s="7" t="str">
        <f>IF('Filtered Data'!K97="","",HEX2BIN(K98))</f>
        <v>1100010</v>
      </c>
      <c r="AF98" s="7" t="str">
        <f>IF('Filtered Data'!L97="","",HEX2BIN(L98))</f>
        <v>0</v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0</v>
      </c>
      <c r="AL98" s="7" t="str">
        <f>IF('Filtered Data'!H97="","",HEX2OCT(H98))</f>
        <v>0</v>
      </c>
      <c r="AM98" s="7" t="str">
        <f>IF('Filtered Data'!I97="","",HEX2OCT(I98))</f>
        <v>0</v>
      </c>
      <c r="AN98" s="7" t="str">
        <f>IF('Filtered Data'!J97="","",HEX2OCT(J98))</f>
        <v>0</v>
      </c>
      <c r="AO98" s="7" t="str">
        <f>IF('Filtered Data'!K97="","",HEX2OCT(K98))</f>
        <v>142</v>
      </c>
      <c r="AP98" s="7" t="str">
        <f>IF('Filtered Data'!L97="","",HEX2OCT(L98))</f>
        <v>0</v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>
        <f>'Filtered Data'!A98</f>
        <v>27118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27126</v>
      </c>
      <c r="B100" s="4">
        <f>'Filtered Data'!B99</f>
        <v>1</v>
      </c>
      <c r="C100" s="4">
        <f>'Filtered Data'!C99</f>
        <v>300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41</v>
      </c>
      <c r="L100" s="4" t="str">
        <f>'Filtered Data'!L99</f>
        <v>00</v>
      </c>
      <c r="M100" s="4" t="str">
        <f>'Filtered Data'!M99</f>
        <v>32</v>
      </c>
      <c r="N100" s="4" t="str">
        <f>'Filtered Data'!N99</f>
        <v>a8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65</v>
      </c>
      <c r="V100" s="7">
        <f>IF('Filtered Data'!L99="","",HEX2DEC(L100))</f>
        <v>0</v>
      </c>
      <c r="W100" s="7">
        <f>IF('Filtered Data'!M99="","",HEX2DEC(M100))</f>
        <v>50</v>
      </c>
      <c r="X100" s="7">
        <f>IF('Filtered Data'!N99="","",HEX2DEC(N100))</f>
        <v>168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1000001</v>
      </c>
      <c r="AF100" s="7" t="str">
        <f>IF('Filtered Data'!L99="","",HEX2BIN(L100))</f>
        <v>0</v>
      </c>
      <c r="AG100" s="7" t="str">
        <f>IF('Filtered Data'!M99="","",HEX2BIN(M100))</f>
        <v>110010</v>
      </c>
      <c r="AH100" s="7" t="str">
        <f>IF('Filtered Data'!N99="","",HEX2BIN(N100))</f>
        <v>10101000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101</v>
      </c>
      <c r="AP100" s="7" t="str">
        <f>IF('Filtered Data'!L99="","",HEX2OCT(L100))</f>
        <v>0</v>
      </c>
      <c r="AQ100" s="7" t="str">
        <f>IF('Filtered Data'!M99="","",HEX2OCT(M100))</f>
        <v>62</v>
      </c>
      <c r="AR100" s="7" t="str">
        <f>IF('Filtered Data'!N99="","",HEX2OCT(N100))</f>
        <v>250</v>
      </c>
    </row>
    <row r="101" hidden="1">
      <c r="A101" s="4">
        <f>'Filtered Data'!A100</f>
        <v>27127</v>
      </c>
      <c r="B101" s="4">
        <f>'Filtered Data'!B100</f>
        <v>1</v>
      </c>
      <c r="C101" s="4">
        <f>'Filtered Data'!C100</f>
        <v>301</v>
      </c>
      <c r="D101" s="4">
        <f>'Filtered Data'!D100</f>
        <v>0</v>
      </c>
      <c r="E101" s="4">
        <f>'Filtered Data'!E100</f>
        <v>0</v>
      </c>
      <c r="F101" s="4">
        <f>'Filtered Data'!F100</f>
        <v>3</v>
      </c>
      <c r="G101" s="4" t="str">
        <f>'Filtered Data'!G100</f>
        <v>80</v>
      </c>
      <c r="H101" s="4" t="str">
        <f>'Filtered Data'!H100</f>
        <v>08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8390656</v>
      </c>
      <c r="Q101" s="7">
        <f>IF('Filtered Data'!G100="","",HEX2DEC(G101))</f>
        <v>128</v>
      </c>
      <c r="R101" s="7">
        <f>IF('Filtered Data'!H100="","",HEX2DEC(H101))</f>
        <v>8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10000000</v>
      </c>
      <c r="AB101" s="7" t="str">
        <f>IF('Filtered Data'!H100="","",HEX2BIN(H101))</f>
        <v>1000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200</v>
      </c>
      <c r="AL101" s="7" t="str">
        <f>IF('Filtered Data'!H100="","",HEX2OCT(H101))</f>
        <v>10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>
        <f>'Filtered Data'!A101</f>
        <v>27154</v>
      </c>
      <c r="B102" s="4">
        <f>'Filtered Data'!B101</f>
        <v>0</v>
      </c>
      <c r="C102" s="4">
        <f>'Filtered Data'!C101</f>
        <v>403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63</v>
      </c>
      <c r="H102" s="4" t="str">
        <f>'Filtered Data'!H101</f>
        <v>00</v>
      </c>
      <c r="I102" s="4" t="str">
        <f>'Filtered Data'!I101</f>
        <v>00</v>
      </c>
      <c r="J102" s="4" t="str">
        <f>'Filtered Data'!J101</f>
        <v>00</v>
      </c>
      <c r="K102" s="4" t="str">
        <f>'Filtered Data'!K101</f>
        <v>94</v>
      </c>
      <c r="L102" s="4" t="str">
        <f>'Filtered Data'!L101</f>
        <v>e0</v>
      </c>
      <c r="M102" s="4" t="str">
        <f>'Filtered Data'!M101</f>
        <v>09</v>
      </c>
      <c r="N102" s="4" t="str">
        <f>'Filtered Data'!N101</f>
        <v>00</v>
      </c>
      <c r="P102" s="6" t="e">
        <f t="shared" si="9"/>
        <v>#NUM!</v>
      </c>
      <c r="Q102" s="7">
        <f>IF('Filtered Data'!G101="","",HEX2DEC(G102))</f>
        <v>99</v>
      </c>
      <c r="R102" s="7">
        <f>IF('Filtered Data'!H101="","",HEX2DEC(H102))</f>
        <v>0</v>
      </c>
      <c r="S102" s="7">
        <f>IF('Filtered Data'!I101="","",HEX2DEC(I102))</f>
        <v>0</v>
      </c>
      <c r="T102" s="7">
        <f>IF('Filtered Data'!J101="","",HEX2DEC(J102))</f>
        <v>0</v>
      </c>
      <c r="U102" s="7">
        <f>IF('Filtered Data'!K101="","",HEX2DEC(K102))</f>
        <v>148</v>
      </c>
      <c r="V102" s="7">
        <f>IF('Filtered Data'!L101="","",HEX2DEC(L102))</f>
        <v>224</v>
      </c>
      <c r="W102" s="7">
        <f>IF('Filtered Data'!M101="","",HEX2DEC(M102))</f>
        <v>9</v>
      </c>
      <c r="X102" s="7">
        <f>IF('Filtered Data'!N101="","",HEX2DEC(N102))</f>
        <v>0</v>
      </c>
      <c r="Y102" s="7"/>
      <c r="Z102" s="8" t="e">
        <f t="shared" si="10"/>
        <v>#NUM!</v>
      </c>
      <c r="AA102" s="7" t="str">
        <f>IF('Filtered Data'!G101="","",HEX2BIN(G102))</f>
        <v>1100011</v>
      </c>
      <c r="AB102" s="7" t="str">
        <f>IF('Filtered Data'!H101="","",HEX2BIN(H102))</f>
        <v>0</v>
      </c>
      <c r="AC102" s="7" t="str">
        <f>IF('Filtered Data'!I101="","",HEX2BIN(I102))</f>
        <v>0</v>
      </c>
      <c r="AD102" s="7" t="str">
        <f>IF('Filtered Data'!J101="","",HEX2BIN(J102))</f>
        <v>0</v>
      </c>
      <c r="AE102" s="7" t="str">
        <f>IF('Filtered Data'!K101="","",HEX2BIN(K102))</f>
        <v>10010100</v>
      </c>
      <c r="AF102" s="7" t="str">
        <f>IF('Filtered Data'!L101="","",HEX2BIN(L102))</f>
        <v>11100000</v>
      </c>
      <c r="AG102" s="7" t="str">
        <f>IF('Filtered Data'!M101="","",HEX2BIN(M102))</f>
        <v>1001</v>
      </c>
      <c r="AH102" s="7" t="str">
        <f>IF('Filtered Data'!N101="","",HEX2BIN(N102))</f>
        <v>0</v>
      </c>
      <c r="AI102" s="7"/>
      <c r="AJ102" s="8" t="e">
        <f t="shared" si="11"/>
        <v>#NUM!</v>
      </c>
      <c r="AK102" s="7" t="str">
        <f>IF('Filtered Data'!G101="","",HEX2OCT(G102))</f>
        <v>143</v>
      </c>
      <c r="AL102" s="7" t="str">
        <f>IF('Filtered Data'!H101="","",HEX2OCT(H102))</f>
        <v>0</v>
      </c>
      <c r="AM102" s="7" t="str">
        <f>IF('Filtered Data'!I101="","",HEX2OCT(I102))</f>
        <v>0</v>
      </c>
      <c r="AN102" s="7" t="str">
        <f>IF('Filtered Data'!J101="","",HEX2OCT(J102))</f>
        <v>0</v>
      </c>
      <c r="AO102" s="7" t="str">
        <f>IF('Filtered Data'!K101="","",HEX2OCT(K102))</f>
        <v>224</v>
      </c>
      <c r="AP102" s="7" t="str">
        <f>IF('Filtered Data'!L101="","",HEX2OCT(L102))</f>
        <v>340</v>
      </c>
      <c r="AQ102" s="7" t="str">
        <f>IF('Filtered Data'!M101="","",HEX2OCT(M102))</f>
        <v>11</v>
      </c>
      <c r="AR102" s="7" t="str">
        <f>IF('Filtered Data'!N101="","",HEX2OCT(N102))</f>
        <v>0</v>
      </c>
    </row>
    <row r="103" hidden="1">
      <c r="A103" s="4">
        <f>'Filtered Data'!A102</f>
        <v>27174</v>
      </c>
      <c r="B103" s="4">
        <f>'Filtered Data'!B102</f>
        <v>0</v>
      </c>
      <c r="C103" s="4">
        <f>'Filtered Data'!C102</f>
        <v>401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bc</v>
      </c>
      <c r="H103" s="4" t="str">
        <f>'Filtered Data'!H102</f>
        <v>9e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4f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188</v>
      </c>
      <c r="R103" s="7">
        <f>IF('Filtered Data'!H102="","",HEX2DEC(H103))</f>
        <v>158</v>
      </c>
      <c r="S103" s="7">
        <f>IF('Filtered Data'!I102="","",HEX2DEC(I103))</f>
        <v>0</v>
      </c>
      <c r="T103" s="7">
        <f>IF('Filtered Data'!J102="","",HEX2DEC(J103))</f>
        <v>0</v>
      </c>
      <c r="U103" s="7">
        <f>IF('Filtered Data'!K102="","",HEX2DEC(K103))</f>
        <v>79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10111100</v>
      </c>
      <c r="AB103" s="7" t="str">
        <f>IF('Filtered Data'!H102="","",HEX2BIN(H103))</f>
        <v>10011110</v>
      </c>
      <c r="AC103" s="7" t="str">
        <f>IF('Filtered Data'!I102="","",HEX2BIN(I103))</f>
        <v>0</v>
      </c>
      <c r="AD103" s="7" t="str">
        <f>IF('Filtered Data'!J102="","",HEX2BIN(J103))</f>
        <v>0</v>
      </c>
      <c r="AE103" s="7" t="str">
        <f>IF('Filtered Data'!K102="","",HEX2BIN(K103))</f>
        <v>1001111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274</v>
      </c>
      <c r="AL103" s="7" t="str">
        <f>IF('Filtered Data'!H102="","",HEX2OCT(H103))</f>
        <v>236</v>
      </c>
      <c r="AM103" s="7" t="str">
        <f>IF('Filtered Data'!I102="","",HEX2OCT(I103))</f>
        <v>0</v>
      </c>
      <c r="AN103" s="7" t="str">
        <f>IF('Filtered Data'!J102="","",HEX2OCT(J103))</f>
        <v>0</v>
      </c>
      <c r="AO103" s="7" t="str">
        <f>IF('Filtered Data'!K102="","",HEX2OCT(K103))</f>
        <v>117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27175</v>
      </c>
      <c r="B104" s="4">
        <f>'Filtered Data'!B103</f>
        <v>1</v>
      </c>
      <c r="C104" s="4">
        <f>'Filtered Data'!C103</f>
        <v>300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41</v>
      </c>
      <c r="L104" s="4" t="str">
        <f>'Filtered Data'!L103</f>
        <v>00</v>
      </c>
      <c r="M104" s="4" t="str">
        <f>'Filtered Data'!M103</f>
        <v>32</v>
      </c>
      <c r="N104" s="4" t="str">
        <f>'Filtered Data'!N103</f>
        <v>a9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65</v>
      </c>
      <c r="V104" s="7">
        <f>IF('Filtered Data'!L103="","",HEX2DEC(L104))</f>
        <v>0</v>
      </c>
      <c r="W104" s="7">
        <f>IF('Filtered Data'!M103="","",HEX2DEC(M104))</f>
        <v>50</v>
      </c>
      <c r="X104" s="7">
        <f>IF('Filtered Data'!N103="","",HEX2DEC(N104))</f>
        <v>169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1000001</v>
      </c>
      <c r="AF104" s="7" t="str">
        <f>IF('Filtered Data'!L103="","",HEX2BIN(L104))</f>
        <v>0</v>
      </c>
      <c r="AG104" s="7" t="str">
        <f>IF('Filtered Data'!M103="","",HEX2BIN(M104))</f>
        <v>110010</v>
      </c>
      <c r="AH104" s="7" t="str">
        <f>IF('Filtered Data'!N103="","",HEX2BIN(N104))</f>
        <v>10101001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101</v>
      </c>
      <c r="AP104" s="7" t="str">
        <f>IF('Filtered Data'!L103="","",HEX2OCT(L104))</f>
        <v>0</v>
      </c>
      <c r="AQ104" s="7" t="str">
        <f>IF('Filtered Data'!M103="","",HEX2OCT(M104))</f>
        <v>62</v>
      </c>
      <c r="AR104" s="7" t="str">
        <f>IF('Filtered Data'!N103="","",HEX2OCT(N104))</f>
        <v>251</v>
      </c>
    </row>
    <row r="105" hidden="1">
      <c r="A105" s="4">
        <f>'Filtered Data'!A104</f>
        <v>27176</v>
      </c>
      <c r="B105" s="4">
        <f>'Filtered Data'!B104</f>
        <v>1</v>
      </c>
      <c r="C105" s="4">
        <f>'Filtered Data'!C104</f>
        <v>301</v>
      </c>
      <c r="D105" s="4">
        <f>'Filtered Data'!D104</f>
        <v>0</v>
      </c>
      <c r="E105" s="4">
        <f>'Filtered Data'!E104</f>
        <v>0</v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 hidden="1">
      <c r="A106" s="4">
        <f>'Filtered Data'!A105</f>
        <v>27194</v>
      </c>
      <c r="B106" s="4">
        <f>'Filtered Data'!B105</f>
        <v>0</v>
      </c>
      <c r="C106" s="4">
        <f>'Filtered Data'!C105</f>
        <v>400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01</v>
      </c>
      <c r="H106" s="4" t="str">
        <f>'Filtered Data'!H105</f>
        <v>00</v>
      </c>
      <c r="I106" s="4" t="str">
        <f>'Filtered Data'!I105</f>
        <v>c</v>
      </c>
      <c r="J106" s="4" t="str">
        <f>'Filtered Data'!J105</f>
        <v>00</v>
      </c>
      <c r="K106" s="4" t="str">
        <f>'Filtered Data'!K105</f>
        <v>00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>
        <f>IF('Filtered Data'!G105="","",HEX2DEC(G106))</f>
        <v>1</v>
      </c>
      <c r="R106" s="7">
        <f>IF('Filtered Data'!H105="","",HEX2DEC(H106))</f>
        <v>0</v>
      </c>
      <c r="S106" s="7">
        <f>IF('Filtered Data'!I105="","",HEX2DEC(I106))</f>
        <v>12</v>
      </c>
      <c r="T106" s="7">
        <f>IF('Filtered Data'!J105="","",HEX2DEC(J106))</f>
        <v>0</v>
      </c>
      <c r="U106" s="7">
        <f>IF('Filtered Data'!K105="","",HEX2DEC(K106))</f>
        <v>0</v>
      </c>
      <c r="V106" s="7">
        <f>IF('Filtered Data'!L105="","",HEX2DEC(L106))</f>
        <v>0</v>
      </c>
      <c r="W106" s="7">
        <f>IF('Filtered Data'!M105="","",HEX2DEC(M106))</f>
        <v>0</v>
      </c>
      <c r="X106" s="7">
        <f>IF('Filtered Data'!N105="","",HEX2DEC(N106))</f>
        <v>0</v>
      </c>
      <c r="Y106" s="7"/>
      <c r="Z106" s="8" t="e">
        <f t="shared" si="10"/>
        <v>#NUM!</v>
      </c>
      <c r="AA106" s="7" t="str">
        <f>IF('Filtered Data'!G105="","",HEX2BIN(G106))</f>
        <v>1</v>
      </c>
      <c r="AB106" s="7" t="str">
        <f>IF('Filtered Data'!H105="","",HEX2BIN(H106))</f>
        <v>0</v>
      </c>
      <c r="AC106" s="7" t="str">
        <f>IF('Filtered Data'!I105="","",HEX2BIN(I106))</f>
        <v>1100</v>
      </c>
      <c r="AD106" s="7" t="str">
        <f>IF('Filtered Data'!J105="","",HEX2BIN(J106))</f>
        <v>0</v>
      </c>
      <c r="AE106" s="7" t="str">
        <f>IF('Filtered Data'!K105="","",HEX2BIN(K106))</f>
        <v>0</v>
      </c>
      <c r="AF106" s="7" t="str">
        <f>IF('Filtered Data'!L105="","",HEX2BIN(L106))</f>
        <v>0</v>
      </c>
      <c r="AG106" s="7" t="str">
        <f>IF('Filtered Data'!M105="","",HEX2BIN(M106))</f>
        <v>0</v>
      </c>
      <c r="AH106" s="7" t="str">
        <f>IF('Filtered Data'!N105="","",HEX2BIN(N106))</f>
        <v>0</v>
      </c>
      <c r="AI106" s="7"/>
      <c r="AJ106" s="8" t="e">
        <f t="shared" si="11"/>
        <v>#NUM!</v>
      </c>
      <c r="AK106" s="7" t="str">
        <f>IF('Filtered Data'!G105="","",HEX2OCT(G106))</f>
        <v>1</v>
      </c>
      <c r="AL106" s="7" t="str">
        <f>IF('Filtered Data'!H105="","",HEX2OCT(H106))</f>
        <v>0</v>
      </c>
      <c r="AM106" s="7" t="str">
        <f>IF('Filtered Data'!I105="","",HEX2OCT(I106))</f>
        <v>14</v>
      </c>
      <c r="AN106" s="7" t="str">
        <f>IF('Filtered Data'!J105="","",HEX2OCT(J106))</f>
        <v>0</v>
      </c>
      <c r="AO106" s="7" t="str">
        <f>IF('Filtered Data'!K105="","",HEX2OCT(K106))</f>
        <v>0</v>
      </c>
      <c r="AP106" s="7" t="str">
        <f>IF('Filtered Data'!L105="","",HEX2OCT(L106))</f>
        <v>0</v>
      </c>
      <c r="AQ106" s="7" t="str">
        <f>IF('Filtered Data'!M105="","",HEX2OCT(M106))</f>
        <v>0</v>
      </c>
      <c r="AR106" s="7" t="str">
        <f>IF('Filtered Data'!N105="","",HEX2OCT(N106))</f>
        <v>0</v>
      </c>
    </row>
    <row r="107">
      <c r="A107" s="4">
        <f>'Filtered Data'!A106</f>
        <v>27206</v>
      </c>
      <c r="B107" s="4">
        <f>'Filtered Data'!B106</f>
        <v>0</v>
      </c>
      <c r="C107" s="4">
        <f>'Filtered Data'!C106</f>
        <v>201</v>
      </c>
      <c r="D107" s="4">
        <f>'Filtered Data'!D106</f>
        <v>0</v>
      </c>
      <c r="E107" s="4">
        <f>'Filtered Data'!E106</f>
        <v>0</v>
      </c>
      <c r="F107" s="4">
        <f>'Filtered Data'!F106</f>
        <v>6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62</v>
      </c>
      <c r="L107" s="4" t="str">
        <f>'Filtered Data'!L106</f>
        <v>00</v>
      </c>
      <c r="M107" s="4" t="str">
        <f>'Filtered Data'!M106</f>
        <v/>
      </c>
      <c r="N107" s="4" t="str">
        <f>'Filtered Data'!N106</f>
        <v/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98</v>
      </c>
      <c r="V107" s="7">
        <f>IF('Filtered Data'!L106="","",HEX2DEC(L107))</f>
        <v>0</v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1100010</v>
      </c>
      <c r="AF107" s="7" t="str">
        <f>IF('Filtered Data'!L106="","",HEX2BIN(L107))</f>
        <v>0</v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142</v>
      </c>
      <c r="AP107" s="7" t="str">
        <f>IF('Filtered Data'!L106="","",HEX2OCT(L107))</f>
        <v>0</v>
      </c>
      <c r="AQ107" s="7" t="str">
        <f>IF('Filtered Data'!M106="","",HEX2OCT(M107))</f>
        <v/>
      </c>
      <c r="AR107" s="7" t="str">
        <f>IF('Filtered Data'!N106="","",HEX2OCT(N107))</f>
        <v/>
      </c>
    </row>
    <row r="108" hidden="1">
      <c r="A108" s="4">
        <f>'Filtered Data'!A107</f>
        <v>27218</v>
      </c>
      <c r="B108" s="4">
        <f>'Filtered Data'!B107</f>
        <v>0</v>
      </c>
      <c r="C108" s="4">
        <f>'Filtered Data'!C107</f>
        <v>203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00</v>
      </c>
      <c r="H108" s="4" t="str">
        <f>'Filtered Data'!H107</f>
        <v>00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0</v>
      </c>
      <c r="R108" s="7">
        <f>IF('Filtered Data'!H107="","",HEX2DEC(H108))</f>
        <v>0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0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0</v>
      </c>
      <c r="AB108" s="7" t="str">
        <f>IF('Filtered Data'!H107="","",HEX2BIN(H108))</f>
        <v>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0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0</v>
      </c>
      <c r="AL108" s="7" t="str">
        <f>IF('Filtered Data'!H107="","",HEX2OCT(H108))</f>
        <v>0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0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27226</v>
      </c>
      <c r="B109" s="4">
        <f>'Filtered Data'!B108</f>
        <v>1</v>
      </c>
      <c r="C109" s="4">
        <f>'Filtered Data'!C108</f>
        <v>300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03</v>
      </c>
      <c r="H109" s="4" t="str">
        <f>'Filtered Data'!H108</f>
        <v>5a</v>
      </c>
      <c r="I109" s="4" t="str">
        <f>'Filtered Data'!I108</f>
        <v>64</v>
      </c>
      <c r="J109" s="4" t="str">
        <f>'Filtered Data'!J108</f>
        <v>5a</v>
      </c>
      <c r="K109" s="4" t="str">
        <f>'Filtered Data'!K108</f>
        <v>41</v>
      </c>
      <c r="L109" s="4" t="str">
        <f>'Filtered Data'!L108</f>
        <v>00</v>
      </c>
      <c r="M109" s="4" t="str">
        <f>'Filtered Data'!M108</f>
        <v>32</v>
      </c>
      <c r="N109" s="4" t="str">
        <f>'Filtered Data'!N108</f>
        <v>aa</v>
      </c>
      <c r="P109" s="6" t="e">
        <f t="shared" si="9"/>
        <v>#NUM!</v>
      </c>
      <c r="Q109" s="7">
        <f>IF('Filtered Data'!G108="","",HEX2DEC(G109))</f>
        <v>3</v>
      </c>
      <c r="R109" s="7">
        <f>IF('Filtered Data'!H108="","",HEX2DEC(H109))</f>
        <v>90</v>
      </c>
      <c r="S109" s="7">
        <f>IF('Filtered Data'!I108="","",HEX2DEC(I109))</f>
        <v>100</v>
      </c>
      <c r="T109" s="7">
        <f>IF('Filtered Data'!J108="","",HEX2DEC(J109))</f>
        <v>90</v>
      </c>
      <c r="U109" s="7">
        <f>IF('Filtered Data'!K108="","",HEX2DEC(K109))</f>
        <v>65</v>
      </c>
      <c r="V109" s="7">
        <f>IF('Filtered Data'!L108="","",HEX2DEC(L109))</f>
        <v>0</v>
      </c>
      <c r="W109" s="7">
        <f>IF('Filtered Data'!M108="","",HEX2DEC(M109))</f>
        <v>50</v>
      </c>
      <c r="X109" s="7">
        <f>IF('Filtered Data'!N108="","",HEX2DEC(N109))</f>
        <v>170</v>
      </c>
      <c r="Y109" s="7"/>
      <c r="Z109" s="8" t="e">
        <f t="shared" si="10"/>
        <v>#NUM!</v>
      </c>
      <c r="AA109" s="7" t="str">
        <f>IF('Filtered Data'!G108="","",HEX2BIN(G109))</f>
        <v>11</v>
      </c>
      <c r="AB109" s="7" t="str">
        <f>IF('Filtered Data'!H108="","",HEX2BIN(H109))</f>
        <v>1011010</v>
      </c>
      <c r="AC109" s="7" t="str">
        <f>IF('Filtered Data'!I108="","",HEX2BIN(I109))</f>
        <v>1100100</v>
      </c>
      <c r="AD109" s="7" t="str">
        <f>IF('Filtered Data'!J108="","",HEX2BIN(J109))</f>
        <v>1011010</v>
      </c>
      <c r="AE109" s="7" t="str">
        <f>IF('Filtered Data'!K108="","",HEX2BIN(K109))</f>
        <v>1000001</v>
      </c>
      <c r="AF109" s="7" t="str">
        <f>IF('Filtered Data'!L108="","",HEX2BIN(L109))</f>
        <v>0</v>
      </c>
      <c r="AG109" s="7" t="str">
        <f>IF('Filtered Data'!M108="","",HEX2BIN(M109))</f>
        <v>110010</v>
      </c>
      <c r="AH109" s="7" t="str">
        <f>IF('Filtered Data'!N108="","",HEX2BIN(N109))</f>
        <v>10101010</v>
      </c>
      <c r="AI109" s="7"/>
      <c r="AJ109" s="8" t="e">
        <f t="shared" si="11"/>
        <v>#NUM!</v>
      </c>
      <c r="AK109" s="7" t="str">
        <f>IF('Filtered Data'!G108="","",HEX2OCT(G109))</f>
        <v>3</v>
      </c>
      <c r="AL109" s="7" t="str">
        <f>IF('Filtered Data'!H108="","",HEX2OCT(H109))</f>
        <v>132</v>
      </c>
      <c r="AM109" s="7" t="str">
        <f>IF('Filtered Data'!I108="","",HEX2OCT(I109))</f>
        <v>144</v>
      </c>
      <c r="AN109" s="7" t="str">
        <f>IF('Filtered Data'!J108="","",HEX2OCT(J109))</f>
        <v>132</v>
      </c>
      <c r="AO109" s="7" t="str">
        <f>IF('Filtered Data'!K108="","",HEX2OCT(K109))</f>
        <v>101</v>
      </c>
      <c r="AP109" s="7" t="str">
        <f>IF('Filtered Data'!L108="","",HEX2OCT(L109))</f>
        <v>0</v>
      </c>
      <c r="AQ109" s="7" t="str">
        <f>IF('Filtered Data'!M108="","",HEX2OCT(M109))</f>
        <v>62</v>
      </c>
      <c r="AR109" s="7" t="str">
        <f>IF('Filtered Data'!N108="","",HEX2OCT(N109))</f>
        <v>252</v>
      </c>
    </row>
    <row r="110" hidden="1">
      <c r="A110" s="4">
        <f>'Filtered Data'!A109</f>
        <v>27227</v>
      </c>
      <c r="B110" s="4">
        <f>'Filtered Data'!B109</f>
        <v>1</v>
      </c>
      <c r="C110" s="4">
        <f>'Filtered Data'!C109</f>
        <v>301</v>
      </c>
      <c r="D110" s="4">
        <f>'Filtered Data'!D109</f>
        <v>0</v>
      </c>
      <c r="E110" s="4">
        <f>'Filtered Data'!E109</f>
        <v>0</v>
      </c>
      <c r="F110" s="4">
        <f>'Filtered Data'!F109</f>
        <v>3</v>
      </c>
      <c r="G110" s="4" t="str">
        <f>'Filtered Data'!G109</f>
        <v>c6</v>
      </c>
      <c r="H110" s="4" t="str">
        <f>'Filtered Data'!H109</f>
        <v>a</v>
      </c>
      <c r="I110" s="4" t="str">
        <f>'Filtered Data'!I109</f>
        <v>00</v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813568</v>
      </c>
      <c r="Q110" s="7">
        <f>IF('Filtered Data'!G109="","",HEX2DEC(G110))</f>
        <v>198</v>
      </c>
      <c r="R110" s="7">
        <f>IF('Filtered Data'!H109="","",HEX2DEC(H110))</f>
        <v>10</v>
      </c>
      <c r="S110" s="7">
        <f>IF('Filtered Data'!I109="","",HEX2DEC(I110))</f>
        <v>0</v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11000110</v>
      </c>
      <c r="AB110" s="7" t="str">
        <f>IF('Filtered Data'!H109="","",HEX2BIN(H110))</f>
        <v>1010</v>
      </c>
      <c r="AC110" s="7" t="str">
        <f>IF('Filtered Data'!I109="","",HEX2BIN(I110))</f>
        <v>0</v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306</v>
      </c>
      <c r="AL110" s="7" t="str">
        <f>IF('Filtered Data'!H109="","",HEX2OCT(H110))</f>
        <v>12</v>
      </c>
      <c r="AM110" s="7" t="str">
        <f>IF('Filtered Data'!I109="","",HEX2OCT(I110))</f>
        <v>0</v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>
        <f>'Filtered Data'!A110</f>
        <v>27274</v>
      </c>
      <c r="B111" s="4">
        <f>'Filtered Data'!B110</f>
        <v>0</v>
      </c>
      <c r="C111" s="4">
        <f>'Filtered Data'!C110</f>
        <v>401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bc</v>
      </c>
      <c r="H111" s="4" t="str">
        <f>'Filtered Data'!H110</f>
        <v>9e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4f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188</v>
      </c>
      <c r="R111" s="7">
        <f>IF('Filtered Data'!H110="","",HEX2DEC(H111))</f>
        <v>158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79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10111100</v>
      </c>
      <c r="AB111" s="7" t="str">
        <f>IF('Filtered Data'!H110="","",HEX2BIN(H111))</f>
        <v>10011110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1001111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274</v>
      </c>
      <c r="AL111" s="7" t="str">
        <f>IF('Filtered Data'!H110="","",HEX2OCT(H111))</f>
        <v>236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117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27275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ab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171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10101011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253</v>
      </c>
    </row>
    <row r="113" hidden="1">
      <c r="A113" s="4">
        <f>'Filtered Data'!A112</f>
        <v>27276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43</v>
      </c>
      <c r="H113" s="4" t="str">
        <f>'Filtered Data'!H112</f>
        <v>b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277248</v>
      </c>
      <c r="Q113" s="7">
        <f>IF('Filtered Data'!G112="","",HEX2DEC(G113))</f>
        <v>67</v>
      </c>
      <c r="R113" s="7">
        <f>IF('Filtered Data'!H112="","",HEX2DEC(H113))</f>
        <v>11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1000011</v>
      </c>
      <c r="AB113" s="7" t="str">
        <f>IF('Filtered Data'!H112="","",HEX2BIN(H113))</f>
        <v>1011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103</v>
      </c>
      <c r="AL113" s="7" t="str">
        <f>IF('Filtered Data'!H112="","",HEX2OCT(H113))</f>
        <v>13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27294</v>
      </c>
      <c r="B114" s="4">
        <f>'Filtered Data'!B113</f>
        <v>0</v>
      </c>
      <c r="C114" s="4">
        <f>'Filtered Data'!C113</f>
        <v>400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01</v>
      </c>
      <c r="H114" s="4" t="str">
        <f>'Filtered Data'!H113</f>
        <v>00</v>
      </c>
      <c r="I114" s="4" t="str">
        <f>'Filtered Data'!I113</f>
        <v>c</v>
      </c>
      <c r="J114" s="4" t="str">
        <f>'Filtered Data'!J113</f>
        <v>00</v>
      </c>
      <c r="K114" s="4" t="str">
        <f>'Filtered Data'!K113</f>
        <v>00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1</v>
      </c>
      <c r="R114" s="7">
        <f>IF('Filtered Data'!H113="","",HEX2DEC(H114))</f>
        <v>0</v>
      </c>
      <c r="S114" s="7">
        <f>IF('Filtered Data'!I113="","",HEX2DEC(I114))</f>
        <v>12</v>
      </c>
      <c r="T114" s="7">
        <f>IF('Filtered Data'!J113="","",HEX2DEC(J114))</f>
        <v>0</v>
      </c>
      <c r="U114" s="7">
        <f>IF('Filtered Data'!K113="","",HEX2DEC(K114))</f>
        <v>0</v>
      </c>
      <c r="V114" s="7">
        <f>IF('Filtered Data'!L113="","",HEX2DEC(L114))</f>
        <v>0</v>
      </c>
      <c r="W114" s="7">
        <f>IF('Filtered Data'!M113="","",HEX2DEC(M114))</f>
        <v>0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</v>
      </c>
      <c r="AB114" s="7" t="str">
        <f>IF('Filtered Data'!H113="","",HEX2BIN(H114))</f>
        <v>0</v>
      </c>
      <c r="AC114" s="7" t="str">
        <f>IF('Filtered Data'!I113="","",HEX2BIN(I114))</f>
        <v>1100</v>
      </c>
      <c r="AD114" s="7" t="str">
        <f>IF('Filtered Data'!J113="","",HEX2BIN(J114))</f>
        <v>0</v>
      </c>
      <c r="AE114" s="7" t="str">
        <f>IF('Filtered Data'!K113="","",HEX2BIN(K114))</f>
        <v>0</v>
      </c>
      <c r="AF114" s="7" t="str">
        <f>IF('Filtered Data'!L113="","",HEX2BIN(L114))</f>
        <v>0</v>
      </c>
      <c r="AG114" s="7" t="str">
        <f>IF('Filtered Data'!M113="","",HEX2BIN(M114))</f>
        <v>0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</v>
      </c>
      <c r="AL114" s="7" t="str">
        <f>IF('Filtered Data'!H113="","",HEX2OCT(H114))</f>
        <v>0</v>
      </c>
      <c r="AM114" s="7" t="str">
        <f>IF('Filtered Data'!I113="","",HEX2OCT(I114))</f>
        <v>14</v>
      </c>
      <c r="AN114" s="7" t="str">
        <f>IF('Filtered Data'!J113="","",HEX2OCT(J114))</f>
        <v>0</v>
      </c>
      <c r="AO114" s="7" t="str">
        <f>IF('Filtered Data'!K113="","",HEX2OCT(K114))</f>
        <v>0</v>
      </c>
      <c r="AP114" s="7" t="str">
        <f>IF('Filtered Data'!L113="","",HEX2OCT(L114))</f>
        <v>0</v>
      </c>
      <c r="AQ114" s="7" t="str">
        <f>IF('Filtered Data'!M113="","",HEX2OCT(M114))</f>
        <v>0</v>
      </c>
      <c r="AR114" s="7" t="str">
        <f>IF('Filtered Data'!N113="","",HEX2OCT(N114))</f>
        <v>0</v>
      </c>
    </row>
    <row r="115">
      <c r="A115" s="4">
        <f>'Filtered Data'!A114</f>
        <v>27306</v>
      </c>
      <c r="B115" s="4">
        <f>'Filtered Data'!B114</f>
        <v>0</v>
      </c>
      <c r="C115" s="4">
        <f>'Filtered Data'!C114</f>
        <v>201</v>
      </c>
      <c r="D115" s="4">
        <f>'Filtered Data'!D114</f>
        <v>0</v>
      </c>
      <c r="E115" s="4">
        <f>'Filtered Data'!E114</f>
        <v>0</v>
      </c>
      <c r="F115" s="4">
        <f>'Filtered Data'!F114</f>
        <v>6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62</v>
      </c>
      <c r="L115" s="4" t="str">
        <f>'Filtered Data'!L114</f>
        <v>00</v>
      </c>
      <c r="M115" s="4" t="str">
        <f>'Filtered Data'!M114</f>
        <v/>
      </c>
      <c r="N115" s="4" t="str">
        <f>'Filtered Data'!N114</f>
        <v/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98</v>
      </c>
      <c r="V115" s="7">
        <f>IF('Filtered Data'!L114="","",HEX2DEC(L115))</f>
        <v>0</v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1100010</v>
      </c>
      <c r="AF115" s="7" t="str">
        <f>IF('Filtered Data'!L114="","",HEX2BIN(L115))</f>
        <v>0</v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142</v>
      </c>
      <c r="AP115" s="7" t="str">
        <f>IF('Filtered Data'!L114="","",HEX2OCT(L115))</f>
        <v>0</v>
      </c>
      <c r="AQ115" s="7" t="str">
        <f>IF('Filtered Data'!M114="","",HEX2OCT(M115))</f>
        <v/>
      </c>
      <c r="AR115" s="7" t="str">
        <f>IF('Filtered Data'!N114="","",HEX2OCT(N115))</f>
        <v/>
      </c>
    </row>
    <row r="116" hidden="1">
      <c r="A116" s="4">
        <f>'Filtered Data'!A115</f>
        <v>27318</v>
      </c>
      <c r="B116" s="4">
        <f>'Filtered Data'!B115</f>
        <v>0</v>
      </c>
      <c r="C116" s="4">
        <f>'Filtered Data'!C115</f>
        <v>203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00</v>
      </c>
      <c r="H116" s="4" t="str">
        <f>'Filtered Data'!H115</f>
        <v>00</v>
      </c>
      <c r="I116" s="4" t="str">
        <f>'Filtered Data'!I115</f>
        <v>00</v>
      </c>
      <c r="J116" s="4" t="str">
        <f>'Filtered Data'!J115</f>
        <v>00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00</v>
      </c>
      <c r="N116" s="4" t="str">
        <f>'Filtered Data'!N115</f>
        <v>00</v>
      </c>
      <c r="P116" s="6" t="e">
        <f t="shared" si="9"/>
        <v>#NUM!</v>
      </c>
      <c r="Q116" s="7">
        <f>IF('Filtered Data'!G115="","",HEX2DEC(G116))</f>
        <v>0</v>
      </c>
      <c r="R116" s="7">
        <f>IF('Filtered Data'!H115="","",HEX2DEC(H116))</f>
        <v>0</v>
      </c>
      <c r="S116" s="7">
        <f>IF('Filtered Data'!I115="","",HEX2DEC(I116))</f>
        <v>0</v>
      </c>
      <c r="T116" s="7">
        <f>IF('Filtered Data'!J115="","",HEX2DEC(J116))</f>
        <v>0</v>
      </c>
      <c r="U116" s="7">
        <f>IF('Filtered Data'!K115="","",HEX2DEC(K116))</f>
        <v>0</v>
      </c>
      <c r="V116" s="7">
        <f>IF('Filtered Data'!L115="","",HEX2DEC(L116))</f>
        <v>0</v>
      </c>
      <c r="W116" s="7">
        <f>IF('Filtered Data'!M115="","",HEX2DEC(M116))</f>
        <v>0</v>
      </c>
      <c r="X116" s="7">
        <f>IF('Filtered Data'!N115="","",HEX2DEC(N116))</f>
        <v>0</v>
      </c>
      <c r="Y116" s="7"/>
      <c r="Z116" s="8" t="e">
        <f t="shared" si="10"/>
        <v>#NUM!</v>
      </c>
      <c r="AA116" s="7" t="str">
        <f>IF('Filtered Data'!G115="","",HEX2BIN(G116))</f>
        <v>0</v>
      </c>
      <c r="AB116" s="7" t="str">
        <f>IF('Filtered Data'!H115="","",HEX2BIN(H116))</f>
        <v>0</v>
      </c>
      <c r="AC116" s="7" t="str">
        <f>IF('Filtered Data'!I115="","",HEX2BIN(I116))</f>
        <v>0</v>
      </c>
      <c r="AD116" s="7" t="str">
        <f>IF('Filtered Data'!J115="","",HEX2BIN(J116))</f>
        <v>0</v>
      </c>
      <c r="AE116" s="7" t="str">
        <f>IF('Filtered Data'!K115="","",HEX2BIN(K116))</f>
        <v>0</v>
      </c>
      <c r="AF116" s="7" t="str">
        <f>IF('Filtered Data'!L115="","",HEX2BIN(L116))</f>
        <v>0</v>
      </c>
      <c r="AG116" s="7" t="str">
        <f>IF('Filtered Data'!M115="","",HEX2BIN(M116))</f>
        <v>0</v>
      </c>
      <c r="AH116" s="7" t="str">
        <f>IF('Filtered Data'!N115="","",HEX2BIN(N116))</f>
        <v>0</v>
      </c>
      <c r="AI116" s="7"/>
      <c r="AJ116" s="8" t="e">
        <f t="shared" si="11"/>
        <v>#NUM!</v>
      </c>
      <c r="AK116" s="7" t="str">
        <f>IF('Filtered Data'!G115="","",HEX2OCT(G116))</f>
        <v>0</v>
      </c>
      <c r="AL116" s="7" t="str">
        <f>IF('Filtered Data'!H115="","",HEX2OCT(H116))</f>
        <v>0</v>
      </c>
      <c r="AM116" s="7" t="str">
        <f>IF('Filtered Data'!I115="","",HEX2OCT(I116))</f>
        <v>0</v>
      </c>
      <c r="AN116" s="7" t="str">
        <f>IF('Filtered Data'!J115="","",HEX2OCT(J116))</f>
        <v>0</v>
      </c>
      <c r="AO116" s="7" t="str">
        <f>IF('Filtered Data'!K115="","",HEX2OCT(K116))</f>
        <v>0</v>
      </c>
      <c r="AP116" s="7" t="str">
        <f>IF('Filtered Data'!L115="","",HEX2OCT(L116))</f>
        <v>0</v>
      </c>
      <c r="AQ116" s="7" t="str">
        <f>IF('Filtered Data'!M115="","",HEX2OCT(M116))</f>
        <v>0</v>
      </c>
      <c r="AR116" s="7" t="str">
        <f>IF('Filtered Data'!N115="","",HEX2OCT(N116))</f>
        <v>0</v>
      </c>
    </row>
    <row r="117" hidden="1">
      <c r="A117" s="4">
        <f>'Filtered Data'!A116</f>
        <v>27326</v>
      </c>
      <c r="B117" s="4">
        <f>'Filtered Data'!B116</f>
        <v>1</v>
      </c>
      <c r="C117" s="4">
        <f>'Filtered Data'!C116</f>
        <v>300</v>
      </c>
      <c r="D117" s="4">
        <f>'Filtered Data'!D116</f>
        <v>0</v>
      </c>
      <c r="E117" s="4">
        <f>'Filtered Data'!E116</f>
        <v>0</v>
      </c>
      <c r="F117" s="4">
        <f>'Filtered Data'!F116</f>
        <v>8</v>
      </c>
      <c r="G117" s="4" t="str">
        <f>'Filtered Data'!G116</f>
        <v>03</v>
      </c>
      <c r="H117" s="4" t="str">
        <f>'Filtered Data'!H116</f>
        <v>5a</v>
      </c>
      <c r="I117" s="4" t="str">
        <f>'Filtered Data'!I116</f>
        <v>64</v>
      </c>
      <c r="J117" s="4" t="str">
        <f>'Filtered Data'!J116</f>
        <v>5a</v>
      </c>
      <c r="K117" s="4" t="str">
        <f>'Filtered Data'!K116</f>
        <v>41</v>
      </c>
      <c r="L117" s="4" t="str">
        <f>'Filtered Data'!L116</f>
        <v>00</v>
      </c>
      <c r="M117" s="4" t="str">
        <f>'Filtered Data'!M116</f>
        <v>32</v>
      </c>
      <c r="N117" s="4" t="str">
        <f>'Filtered Data'!N116</f>
        <v>ec</v>
      </c>
      <c r="P117" s="6" t="e">
        <f t="shared" si="9"/>
        <v>#NUM!</v>
      </c>
      <c r="Q117" s="7">
        <f>IF('Filtered Data'!G116="","",HEX2DEC(G117))</f>
        <v>3</v>
      </c>
      <c r="R117" s="7">
        <f>IF('Filtered Data'!H116="","",HEX2DEC(H117))</f>
        <v>90</v>
      </c>
      <c r="S117" s="7">
        <f>IF('Filtered Data'!I116="","",HEX2DEC(I117))</f>
        <v>100</v>
      </c>
      <c r="T117" s="7">
        <f>IF('Filtered Data'!J116="","",HEX2DEC(J117))</f>
        <v>90</v>
      </c>
      <c r="U117" s="7">
        <f>IF('Filtered Data'!K116="","",HEX2DEC(K117))</f>
        <v>65</v>
      </c>
      <c r="V117" s="7">
        <f>IF('Filtered Data'!L116="","",HEX2DEC(L117))</f>
        <v>0</v>
      </c>
      <c r="W117" s="7">
        <f>IF('Filtered Data'!M116="","",HEX2DEC(M117))</f>
        <v>50</v>
      </c>
      <c r="X117" s="7">
        <f>IF('Filtered Data'!N116="","",HEX2DEC(N117))</f>
        <v>236</v>
      </c>
      <c r="Y117" s="7"/>
      <c r="Z117" s="8" t="e">
        <f t="shared" si="10"/>
        <v>#NUM!</v>
      </c>
      <c r="AA117" s="7" t="str">
        <f>IF('Filtered Data'!G116="","",HEX2BIN(G117))</f>
        <v>11</v>
      </c>
      <c r="AB117" s="7" t="str">
        <f>IF('Filtered Data'!H116="","",HEX2BIN(H117))</f>
        <v>1011010</v>
      </c>
      <c r="AC117" s="7" t="str">
        <f>IF('Filtered Data'!I116="","",HEX2BIN(I117))</f>
        <v>1100100</v>
      </c>
      <c r="AD117" s="7" t="str">
        <f>IF('Filtered Data'!J116="","",HEX2BIN(J117))</f>
        <v>1011010</v>
      </c>
      <c r="AE117" s="7" t="str">
        <f>IF('Filtered Data'!K116="","",HEX2BIN(K117))</f>
        <v>1000001</v>
      </c>
      <c r="AF117" s="7" t="str">
        <f>IF('Filtered Data'!L116="","",HEX2BIN(L117))</f>
        <v>0</v>
      </c>
      <c r="AG117" s="7" t="str">
        <f>IF('Filtered Data'!M116="","",HEX2BIN(M117))</f>
        <v>110010</v>
      </c>
      <c r="AH117" s="7" t="str">
        <f>IF('Filtered Data'!N116="","",HEX2BIN(N117))</f>
        <v>11101100</v>
      </c>
      <c r="AI117" s="7"/>
      <c r="AJ117" s="8" t="e">
        <f t="shared" si="11"/>
        <v>#NUM!</v>
      </c>
      <c r="AK117" s="7" t="str">
        <f>IF('Filtered Data'!G116="","",HEX2OCT(G117))</f>
        <v>3</v>
      </c>
      <c r="AL117" s="7" t="str">
        <f>IF('Filtered Data'!H116="","",HEX2OCT(H117))</f>
        <v>132</v>
      </c>
      <c r="AM117" s="7" t="str">
        <f>IF('Filtered Data'!I116="","",HEX2OCT(I117))</f>
        <v>144</v>
      </c>
      <c r="AN117" s="7" t="str">
        <f>IF('Filtered Data'!J116="","",HEX2OCT(J117))</f>
        <v>132</v>
      </c>
      <c r="AO117" s="7" t="str">
        <f>IF('Filtered Data'!K116="","",HEX2OCT(K117))</f>
        <v>101</v>
      </c>
      <c r="AP117" s="7" t="str">
        <f>IF('Filtered Data'!L116="","",HEX2OCT(L117))</f>
        <v>0</v>
      </c>
      <c r="AQ117" s="7" t="str">
        <f>IF('Filtered Data'!M116="","",HEX2OCT(M117))</f>
        <v>62</v>
      </c>
      <c r="AR117" s="7" t="str">
        <f>IF('Filtered Data'!N116="","",HEX2OCT(N117))</f>
        <v>354</v>
      </c>
    </row>
    <row r="118" hidden="1">
      <c r="A118" s="4">
        <f>'Filtered Data'!A117</f>
        <v>27327</v>
      </c>
      <c r="B118" s="4">
        <f>'Filtered Data'!B117</f>
        <v>1</v>
      </c>
      <c r="C118" s="4">
        <f>'Filtered Data'!C117</f>
        <v>301</v>
      </c>
      <c r="D118" s="4">
        <f>'Filtered Data'!D117</f>
        <v>0</v>
      </c>
      <c r="E118" s="4">
        <f>'Filtered Data'!E117</f>
        <v>0</v>
      </c>
      <c r="F118" s="4">
        <f>'Filtered Data'!F117</f>
        <v>3</v>
      </c>
      <c r="G118" s="4" t="str">
        <f>'Filtered Data'!G117</f>
        <v>b5</v>
      </c>
      <c r="H118" s="4" t="str">
        <f>'Filtered Data'!H117</f>
        <v>c</v>
      </c>
      <c r="I118" s="4" t="str">
        <f>'Filtered Data'!I117</f>
        <v>00</v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744448</v>
      </c>
      <c r="Q118" s="7">
        <f>IF('Filtered Data'!G117="","",HEX2DEC(G118))</f>
        <v>181</v>
      </c>
      <c r="R118" s="7">
        <f>IF('Filtered Data'!H117="","",HEX2DEC(H118))</f>
        <v>12</v>
      </c>
      <c r="S118" s="7">
        <f>IF('Filtered Data'!I117="","",HEX2DEC(I118))</f>
        <v>0</v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e">
        <f t="shared" si="10"/>
        <v>#NUM!</v>
      </c>
      <c r="AA118" s="7" t="str">
        <f>IF('Filtered Data'!G117="","",HEX2BIN(G118))</f>
        <v>10110101</v>
      </c>
      <c r="AB118" s="7" t="str">
        <f>IF('Filtered Data'!H117="","",HEX2BIN(H118))</f>
        <v>1100</v>
      </c>
      <c r="AC118" s="7" t="str">
        <f>IF('Filtered Data'!I117="","",HEX2BIN(I118))</f>
        <v>0</v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e">
        <f t="shared" si="11"/>
        <v>#NUM!</v>
      </c>
      <c r="AK118" s="7" t="str">
        <f>IF('Filtered Data'!G117="","",HEX2OCT(G118))</f>
        <v>265</v>
      </c>
      <c r="AL118" s="7" t="str">
        <f>IF('Filtered Data'!H117="","",HEX2OCT(H118))</f>
        <v>14</v>
      </c>
      <c r="AM118" s="7" t="str">
        <f>IF('Filtered Data'!I117="","",HEX2OCT(I118))</f>
        <v>0</v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 hidden="1">
      <c r="A119" s="4">
        <f>'Filtered Data'!A118</f>
        <v>27374</v>
      </c>
      <c r="B119" s="4">
        <f>'Filtered Data'!B118</f>
        <v>0</v>
      </c>
      <c r="C119" s="4">
        <f>'Filtered Data'!C118</f>
        <v>401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bc</v>
      </c>
      <c r="H119" s="4" t="str">
        <f>'Filtered Data'!H118</f>
        <v>9e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4f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188</v>
      </c>
      <c r="R119" s="7">
        <f>IF('Filtered Data'!H118="","",HEX2DEC(H119))</f>
        <v>158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79</v>
      </c>
      <c r="V119" s="7">
        <f>IF('Filtered Data'!L118="","",HEX2DEC(L119))</f>
        <v>0</v>
      </c>
      <c r="W119" s="7">
        <f>IF('Filtered Data'!M118="","",HEX2DEC(M119))</f>
        <v>0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10111100</v>
      </c>
      <c r="AB119" s="7" t="str">
        <f>IF('Filtered Data'!H118="","",HEX2BIN(H119))</f>
        <v>10011110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1001111</v>
      </c>
      <c r="AF119" s="7" t="str">
        <f>IF('Filtered Data'!L118="","",HEX2BIN(L119))</f>
        <v>0</v>
      </c>
      <c r="AG119" s="7" t="str">
        <f>IF('Filtered Data'!M118="","",HEX2BIN(M119))</f>
        <v>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274</v>
      </c>
      <c r="AL119" s="7" t="str">
        <f>IF('Filtered Data'!H118="","",HEX2OCT(H119))</f>
        <v>236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117</v>
      </c>
      <c r="AP119" s="7" t="str">
        <f>IF('Filtered Data'!L118="","",HEX2OCT(L119))</f>
        <v>0</v>
      </c>
      <c r="AQ119" s="7" t="str">
        <f>IF('Filtered Data'!M118="","",HEX2OCT(M119))</f>
        <v>0</v>
      </c>
      <c r="AR119" s="7" t="str">
        <f>IF('Filtered Data'!N118="","",HEX2OCT(N119))</f>
        <v>0</v>
      </c>
    </row>
    <row r="120" hidden="1">
      <c r="A120" s="4">
        <f>'Filtered Data'!A119</f>
        <v>27376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ed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237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11101101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355</v>
      </c>
    </row>
    <row r="121" hidden="1">
      <c r="A121" s="4">
        <f>'Filtered Data'!A120</f>
        <v>27377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4e</v>
      </c>
      <c r="H121" s="4" t="str">
        <f>'Filtered Data'!H120</f>
        <v>d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322816</v>
      </c>
      <c r="Q121" s="7">
        <f>IF('Filtered Data'!G120="","",HEX2DEC(G121))</f>
        <v>78</v>
      </c>
      <c r="R121" s="7">
        <f>IF('Filtered Data'!H120="","",HEX2DEC(H121))</f>
        <v>13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1001110</v>
      </c>
      <c r="AB121" s="7" t="str">
        <f>IF('Filtered Data'!H120="","",HEX2BIN(H121))</f>
        <v>1101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116</v>
      </c>
      <c r="AL121" s="7" t="str">
        <f>IF('Filtered Data'!H120="","",HEX2OCT(H121))</f>
        <v>15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27394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>
      <c r="A123" s="4">
        <f>'Filtered Data'!A122</f>
        <v>27406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>
        <f>'Filtered Data'!A123</f>
        <v>27418</v>
      </c>
      <c r="B124" s="4">
        <f>'Filtered Data'!B123</f>
        <v>0</v>
      </c>
      <c r="C124" s="4">
        <f>'Filtered Data'!C123</f>
        <v>203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00</v>
      </c>
      <c r="H124" s="4" t="str">
        <f>'Filtered Data'!H123</f>
        <v>00</v>
      </c>
      <c r="I124" s="4" t="str">
        <f>'Filtered Data'!I123</f>
        <v>00</v>
      </c>
      <c r="J124" s="4" t="str">
        <f>'Filtered Data'!J123</f>
        <v>00</v>
      </c>
      <c r="K124" s="4" t="str">
        <f>'Filtered Data'!K123</f>
        <v>00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>
        <f>IF('Filtered Data'!G123="","",HEX2DEC(G124))</f>
        <v>0</v>
      </c>
      <c r="R124" s="7">
        <f>IF('Filtered Data'!H123="","",HEX2DEC(H124))</f>
        <v>0</v>
      </c>
      <c r="S124" s="7">
        <f>IF('Filtered Data'!I123="","",HEX2DEC(I124))</f>
        <v>0</v>
      </c>
      <c r="T124" s="7">
        <f>IF('Filtered Data'!J123="","",HEX2DEC(J124))</f>
        <v>0</v>
      </c>
      <c r="U124" s="7">
        <f>IF('Filtered Data'!K123="","",HEX2DEC(K124))</f>
        <v>0</v>
      </c>
      <c r="V124" s="7">
        <f>IF('Filtered Data'!L123="","",HEX2DEC(L124))</f>
        <v>0</v>
      </c>
      <c r="W124" s="7">
        <f>IF('Filtered Data'!M123="","",HEX2DEC(M124))</f>
        <v>0</v>
      </c>
      <c r="X124" s="7">
        <f>IF('Filtered Data'!N123="","",HEX2DEC(N124))</f>
        <v>0</v>
      </c>
      <c r="Y124" s="7"/>
      <c r="Z124" s="8" t="e">
        <f t="shared" si="10"/>
        <v>#NUM!</v>
      </c>
      <c r="AA124" s="7" t="str">
        <f>IF('Filtered Data'!G123="","",HEX2BIN(G124))</f>
        <v>0</v>
      </c>
      <c r="AB124" s="7" t="str">
        <f>IF('Filtered Data'!H123="","",HEX2BIN(H124))</f>
        <v>0</v>
      </c>
      <c r="AC124" s="7" t="str">
        <f>IF('Filtered Data'!I123="","",HEX2BIN(I124))</f>
        <v>0</v>
      </c>
      <c r="AD124" s="7" t="str">
        <f>IF('Filtered Data'!J123="","",HEX2BIN(J124))</f>
        <v>0</v>
      </c>
      <c r="AE124" s="7" t="str">
        <f>IF('Filtered Data'!K123="","",HEX2BIN(K124))</f>
        <v>0</v>
      </c>
      <c r="AF124" s="7" t="str">
        <f>IF('Filtered Data'!L123="","",HEX2BIN(L124))</f>
        <v>0</v>
      </c>
      <c r="AG124" s="7" t="str">
        <f>IF('Filtered Data'!M123="","",HEX2BIN(M124))</f>
        <v>0</v>
      </c>
      <c r="AH124" s="7" t="str">
        <f>IF('Filtered Data'!N123="","",HEX2BIN(N124))</f>
        <v>0</v>
      </c>
      <c r="AI124" s="7"/>
      <c r="AJ124" s="8" t="e">
        <f t="shared" si="11"/>
        <v>#NUM!</v>
      </c>
      <c r="AK124" s="7" t="str">
        <f>IF('Filtered Data'!G123="","",HEX2OCT(G124))</f>
        <v>0</v>
      </c>
      <c r="AL124" s="7" t="str">
        <f>IF('Filtered Data'!H123="","",HEX2OCT(H124))</f>
        <v>0</v>
      </c>
      <c r="AM124" s="7" t="str">
        <f>IF('Filtered Data'!I123="","",HEX2OCT(I124))</f>
        <v>0</v>
      </c>
      <c r="AN124" s="7" t="str">
        <f>IF('Filtered Data'!J123="","",HEX2OCT(J124))</f>
        <v>0</v>
      </c>
      <c r="AO124" s="7" t="str">
        <f>IF('Filtered Data'!K123="","",HEX2OCT(K124))</f>
        <v>0</v>
      </c>
      <c r="AP124" s="7" t="str">
        <f>IF('Filtered Data'!L123="","",HEX2OCT(L124))</f>
        <v>0</v>
      </c>
      <c r="AQ124" s="7" t="str">
        <f>IF('Filtered Data'!M123="","",HEX2OCT(M124))</f>
        <v>0</v>
      </c>
      <c r="AR124" s="7" t="str">
        <f>IF('Filtered Data'!N123="","",HEX2OCT(N124))</f>
        <v>0</v>
      </c>
    </row>
    <row r="125" hidden="1">
      <c r="A125" s="4">
        <f>'Filtered Data'!A124</f>
        <v>27426</v>
      </c>
      <c r="B125" s="4">
        <f>'Filtered Data'!B124</f>
        <v>1</v>
      </c>
      <c r="C125" s="4">
        <f>'Filtered Data'!C124</f>
        <v>300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03</v>
      </c>
      <c r="H125" s="4" t="str">
        <f>'Filtered Data'!H124</f>
        <v>5a</v>
      </c>
      <c r="I125" s="4" t="str">
        <f>'Filtered Data'!I124</f>
        <v>64</v>
      </c>
      <c r="J125" s="4" t="str">
        <f>'Filtered Data'!J124</f>
        <v>5a</v>
      </c>
      <c r="K125" s="4" t="str">
        <f>'Filtered Data'!K124</f>
        <v>41</v>
      </c>
      <c r="L125" s="4" t="str">
        <f>'Filtered Data'!L124</f>
        <v>00</v>
      </c>
      <c r="M125" s="4" t="str">
        <f>'Filtered Data'!M124</f>
        <v>32</v>
      </c>
      <c r="N125" s="4" t="str">
        <f>'Filtered Data'!N124</f>
        <v>ee</v>
      </c>
      <c r="P125" s="6" t="e">
        <f t="shared" si="9"/>
        <v>#NUM!</v>
      </c>
      <c r="Q125" s="7">
        <f>IF('Filtered Data'!G124="","",HEX2DEC(G125))</f>
        <v>3</v>
      </c>
      <c r="R125" s="7">
        <f>IF('Filtered Data'!H124="","",HEX2DEC(H125))</f>
        <v>90</v>
      </c>
      <c r="S125" s="7">
        <f>IF('Filtered Data'!I124="","",HEX2DEC(I125))</f>
        <v>100</v>
      </c>
      <c r="T125" s="7">
        <f>IF('Filtered Data'!J124="","",HEX2DEC(J125))</f>
        <v>90</v>
      </c>
      <c r="U125" s="7">
        <f>IF('Filtered Data'!K124="","",HEX2DEC(K125))</f>
        <v>65</v>
      </c>
      <c r="V125" s="7">
        <f>IF('Filtered Data'!L124="","",HEX2DEC(L125))</f>
        <v>0</v>
      </c>
      <c r="W125" s="7">
        <f>IF('Filtered Data'!M124="","",HEX2DEC(M125))</f>
        <v>50</v>
      </c>
      <c r="X125" s="7">
        <f>IF('Filtered Data'!N124="","",HEX2DEC(N125))</f>
        <v>238</v>
      </c>
      <c r="Y125" s="7"/>
      <c r="Z125" s="8" t="e">
        <f t="shared" si="10"/>
        <v>#NUM!</v>
      </c>
      <c r="AA125" s="7" t="str">
        <f>IF('Filtered Data'!G124="","",HEX2BIN(G125))</f>
        <v>11</v>
      </c>
      <c r="AB125" s="7" t="str">
        <f>IF('Filtered Data'!H124="","",HEX2BIN(H125))</f>
        <v>1011010</v>
      </c>
      <c r="AC125" s="7" t="str">
        <f>IF('Filtered Data'!I124="","",HEX2BIN(I125))</f>
        <v>1100100</v>
      </c>
      <c r="AD125" s="7" t="str">
        <f>IF('Filtered Data'!J124="","",HEX2BIN(J125))</f>
        <v>1011010</v>
      </c>
      <c r="AE125" s="7" t="str">
        <f>IF('Filtered Data'!K124="","",HEX2BIN(K125))</f>
        <v>1000001</v>
      </c>
      <c r="AF125" s="7" t="str">
        <f>IF('Filtered Data'!L124="","",HEX2BIN(L125))</f>
        <v>0</v>
      </c>
      <c r="AG125" s="7" t="str">
        <f>IF('Filtered Data'!M124="","",HEX2BIN(M125))</f>
        <v>110010</v>
      </c>
      <c r="AH125" s="7" t="str">
        <f>IF('Filtered Data'!N124="","",HEX2BIN(N125))</f>
        <v>11101110</v>
      </c>
      <c r="AI125" s="7"/>
      <c r="AJ125" s="8" t="e">
        <f t="shared" si="11"/>
        <v>#NUM!</v>
      </c>
      <c r="AK125" s="7" t="str">
        <f>IF('Filtered Data'!G124="","",HEX2OCT(G125))</f>
        <v>3</v>
      </c>
      <c r="AL125" s="7" t="str">
        <f>IF('Filtered Data'!H124="","",HEX2OCT(H125))</f>
        <v>132</v>
      </c>
      <c r="AM125" s="7" t="str">
        <f>IF('Filtered Data'!I124="","",HEX2OCT(I125))</f>
        <v>144</v>
      </c>
      <c r="AN125" s="7" t="str">
        <f>IF('Filtered Data'!J124="","",HEX2OCT(J125))</f>
        <v>132</v>
      </c>
      <c r="AO125" s="7" t="str">
        <f>IF('Filtered Data'!K124="","",HEX2OCT(K125))</f>
        <v>101</v>
      </c>
      <c r="AP125" s="7" t="str">
        <f>IF('Filtered Data'!L124="","",HEX2OCT(L125))</f>
        <v>0</v>
      </c>
      <c r="AQ125" s="7" t="str">
        <f>IF('Filtered Data'!M124="","",HEX2OCT(M125))</f>
        <v>62</v>
      </c>
      <c r="AR125" s="7" t="str">
        <f>IF('Filtered Data'!N124="","",HEX2OCT(N125))</f>
        <v>356</v>
      </c>
    </row>
    <row r="126" hidden="1">
      <c r="A126" s="4">
        <f>'Filtered Data'!A125</f>
        <v>27427</v>
      </c>
      <c r="B126" s="4">
        <f>'Filtered Data'!B125</f>
        <v>1</v>
      </c>
      <c r="C126" s="4">
        <f>'Filtered Data'!C125</f>
        <v>301</v>
      </c>
      <c r="D126" s="4">
        <f>'Filtered Data'!D125</f>
        <v>0</v>
      </c>
      <c r="E126" s="4">
        <f>'Filtered Data'!E125</f>
        <v>0</v>
      </c>
      <c r="F126" s="4">
        <f>'Filtered Data'!F125</f>
        <v>3</v>
      </c>
      <c r="G126" s="4" t="str">
        <f>'Filtered Data'!G125</f>
        <v>1d</v>
      </c>
      <c r="H126" s="4" t="str">
        <f>'Filtered Data'!H125</f>
        <v>e</v>
      </c>
      <c r="I126" s="4" t="str">
        <f>'Filtered Data'!I125</f>
        <v>00</v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122368</v>
      </c>
      <c r="Q126" s="7">
        <f>IF('Filtered Data'!G125="","",HEX2DEC(G126))</f>
        <v>29</v>
      </c>
      <c r="R126" s="7">
        <f>IF('Filtered Data'!H125="","",HEX2DEC(H126))</f>
        <v>14</v>
      </c>
      <c r="S126" s="7">
        <f>IF('Filtered Data'!I125="","",HEX2DEC(I126))</f>
        <v>0</v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11101</v>
      </c>
      <c r="AB126" s="7" t="str">
        <f>IF('Filtered Data'!H125="","",HEX2BIN(H126))</f>
        <v>1110</v>
      </c>
      <c r="AC126" s="7" t="str">
        <f>IF('Filtered Data'!I125="","",HEX2BIN(I126))</f>
        <v>0</v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35</v>
      </c>
      <c r="AL126" s="7" t="str">
        <f>IF('Filtered Data'!H125="","",HEX2OCT(H126))</f>
        <v>16</v>
      </c>
      <c r="AM126" s="7" t="str">
        <f>IF('Filtered Data'!I125="","",HEX2OCT(I126))</f>
        <v>0</v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>
        <f>'Filtered Data'!A126</f>
        <v>27474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ba</v>
      </c>
      <c r="H127" s="4" t="str">
        <f>'Filtered Data'!H126</f>
        <v>9e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4f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186</v>
      </c>
      <c r="R127" s="7">
        <f>IF('Filtered Data'!H126="","",HEX2DEC(H127))</f>
        <v>158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79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10111010</v>
      </c>
      <c r="AB127" s="7" t="str">
        <f>IF('Filtered Data'!H126="","",HEX2BIN(H127))</f>
        <v>10011110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1001111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272</v>
      </c>
      <c r="AL127" s="7" t="str">
        <f>IF('Filtered Data'!H126="","",HEX2OCT(H127))</f>
        <v>236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117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27475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ef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239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11101111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357</v>
      </c>
    </row>
    <row r="129" hidden="1">
      <c r="A129" s="4">
        <f>'Filtered Data'!A128</f>
        <v>27476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e8</v>
      </c>
      <c r="H129" s="4" t="str">
        <f>'Filtered Data'!H128</f>
        <v>f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954112</v>
      </c>
      <c r="Q129" s="7">
        <f>IF('Filtered Data'!G128="","",HEX2DEC(G129))</f>
        <v>232</v>
      </c>
      <c r="R129" s="7">
        <f>IF('Filtered Data'!H128="","",HEX2DEC(H129))</f>
        <v>15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11101000</v>
      </c>
      <c r="AB129" s="7" t="str">
        <f>IF('Filtered Data'!H128="","",HEX2BIN(H129))</f>
        <v>1111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350</v>
      </c>
      <c r="AL129" s="7" t="str">
        <f>IF('Filtered Data'!H128="","",HEX2OCT(H129))</f>
        <v>17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27494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>
      <c r="A131" s="4">
        <f>'Filtered Data'!A130</f>
        <v>27506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27518</v>
      </c>
      <c r="B132" s="4">
        <f>'Filtered Data'!B131</f>
        <v>0</v>
      </c>
      <c r="C132" s="4">
        <f>'Filtered Data'!C131</f>
        <v>203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00</v>
      </c>
      <c r="H132" s="4" t="str">
        <f>'Filtered Data'!H131</f>
        <v>00</v>
      </c>
      <c r="I132" s="4" t="str">
        <f>'Filtered Data'!I131</f>
        <v>00</v>
      </c>
      <c r="J132" s="4" t="str">
        <f>'Filtered Data'!J131</f>
        <v>00</v>
      </c>
      <c r="K132" s="4" t="str">
        <f>'Filtered Data'!K131</f>
        <v>00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>
        <f>IF('Filtered Data'!G131="","",HEX2DEC(G132))</f>
        <v>0</v>
      </c>
      <c r="R132" s="7">
        <f>IF('Filtered Data'!H131="","",HEX2DEC(H132))</f>
        <v>0</v>
      </c>
      <c r="S132" s="7">
        <f>IF('Filtered Data'!I131="","",HEX2DEC(I132))</f>
        <v>0</v>
      </c>
      <c r="T132" s="7">
        <f>IF('Filtered Data'!J131="","",HEX2DEC(J132))</f>
        <v>0</v>
      </c>
      <c r="U132" s="7">
        <f>IF('Filtered Data'!K131="","",HEX2DEC(K132))</f>
        <v>0</v>
      </c>
      <c r="V132" s="7">
        <f>IF('Filtered Data'!L131="","",HEX2DEC(L132))</f>
        <v>0</v>
      </c>
      <c r="W132" s="7">
        <f>IF('Filtered Data'!M131="","",HEX2DEC(M132))</f>
        <v>0</v>
      </c>
      <c r="X132" s="7">
        <f>IF('Filtered Data'!N131="","",HEX2DEC(N132))</f>
        <v>0</v>
      </c>
      <c r="Y132" s="7"/>
      <c r="Z132" s="8" t="e">
        <f t="shared" si="10"/>
        <v>#NUM!</v>
      </c>
      <c r="AA132" s="7" t="str">
        <f>IF('Filtered Data'!G131="","",HEX2BIN(G132))</f>
        <v>0</v>
      </c>
      <c r="AB132" s="7" t="str">
        <f>IF('Filtered Data'!H131="","",HEX2BIN(H132))</f>
        <v>0</v>
      </c>
      <c r="AC132" s="7" t="str">
        <f>IF('Filtered Data'!I131="","",HEX2BIN(I132))</f>
        <v>0</v>
      </c>
      <c r="AD132" s="7" t="str">
        <f>IF('Filtered Data'!J131="","",HEX2BIN(J132))</f>
        <v>0</v>
      </c>
      <c r="AE132" s="7" t="str">
        <f>IF('Filtered Data'!K131="","",HEX2BIN(K132))</f>
        <v>0</v>
      </c>
      <c r="AF132" s="7" t="str">
        <f>IF('Filtered Data'!L131="","",HEX2BIN(L132))</f>
        <v>0</v>
      </c>
      <c r="AG132" s="7" t="str">
        <f>IF('Filtered Data'!M131="","",HEX2BIN(M132))</f>
        <v>0</v>
      </c>
      <c r="AH132" s="7" t="str">
        <f>IF('Filtered Data'!N131="","",HEX2BIN(N132))</f>
        <v>0</v>
      </c>
      <c r="AI132" s="7"/>
      <c r="AJ132" s="8" t="e">
        <f t="shared" si="11"/>
        <v>#NUM!</v>
      </c>
      <c r="AK132" s="7" t="str">
        <f>IF('Filtered Data'!G131="","",HEX2OCT(G132))</f>
        <v>0</v>
      </c>
      <c r="AL132" s="7" t="str">
        <f>IF('Filtered Data'!H131="","",HEX2OCT(H132))</f>
        <v>0</v>
      </c>
      <c r="AM132" s="7" t="str">
        <f>IF('Filtered Data'!I131="","",HEX2OCT(I132))</f>
        <v>0</v>
      </c>
      <c r="AN132" s="7" t="str">
        <f>IF('Filtered Data'!J131="","",HEX2OCT(J132))</f>
        <v>0</v>
      </c>
      <c r="AO132" s="7" t="str">
        <f>IF('Filtered Data'!K131="","",HEX2OCT(K132))</f>
        <v>0</v>
      </c>
      <c r="AP132" s="7" t="str">
        <f>IF('Filtered Data'!L131="","",HEX2OCT(L132))</f>
        <v>0</v>
      </c>
      <c r="AQ132" s="7" t="str">
        <f>IF('Filtered Data'!M131="","",HEX2OCT(M132))</f>
        <v>0</v>
      </c>
      <c r="AR132" s="7" t="str">
        <f>IF('Filtered Data'!N131="","",HEX2OCT(N132))</f>
        <v>0</v>
      </c>
    </row>
    <row r="133" hidden="1">
      <c r="A133" s="4">
        <f>'Filtered Data'!A132</f>
        <v>27526</v>
      </c>
      <c r="B133" s="4">
        <f>'Filtered Data'!B132</f>
        <v>1</v>
      </c>
      <c r="C133" s="4">
        <f>'Filtered Data'!C132</f>
        <v>300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03</v>
      </c>
      <c r="H133" s="4" t="str">
        <f>'Filtered Data'!H132</f>
        <v>5a</v>
      </c>
      <c r="I133" s="4" t="str">
        <f>'Filtered Data'!I132</f>
        <v>64</v>
      </c>
      <c r="J133" s="4" t="str">
        <f>'Filtered Data'!J132</f>
        <v>5a</v>
      </c>
      <c r="K133" s="4" t="str">
        <f>'Filtered Data'!K132</f>
        <v>41</v>
      </c>
      <c r="L133" s="4" t="str">
        <f>'Filtered Data'!L132</f>
        <v>00</v>
      </c>
      <c r="M133" s="4" t="str">
        <f>'Filtered Data'!M132</f>
        <v>32</v>
      </c>
      <c r="N133" s="4" t="str">
        <f>'Filtered Data'!N132</f>
        <v>20</v>
      </c>
      <c r="P133" s="6" t="e">
        <f t="shared" si="9"/>
        <v>#NUM!</v>
      </c>
      <c r="Q133" s="7">
        <f>IF('Filtered Data'!G132="","",HEX2DEC(G133))</f>
        <v>3</v>
      </c>
      <c r="R133" s="7">
        <f>IF('Filtered Data'!H132="","",HEX2DEC(H133))</f>
        <v>90</v>
      </c>
      <c r="S133" s="7">
        <f>IF('Filtered Data'!I132="","",HEX2DEC(I133))</f>
        <v>100</v>
      </c>
      <c r="T133" s="7">
        <f>IF('Filtered Data'!J132="","",HEX2DEC(J133))</f>
        <v>90</v>
      </c>
      <c r="U133" s="7">
        <f>IF('Filtered Data'!K132="","",HEX2DEC(K133))</f>
        <v>65</v>
      </c>
      <c r="V133" s="7">
        <f>IF('Filtered Data'!L132="","",HEX2DEC(L133))</f>
        <v>0</v>
      </c>
      <c r="W133" s="7">
        <f>IF('Filtered Data'!M132="","",HEX2DEC(M133))</f>
        <v>50</v>
      </c>
      <c r="X133" s="7">
        <f>IF('Filtered Data'!N132="","",HEX2DEC(N133))</f>
        <v>32</v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1011010</v>
      </c>
      <c r="AC133" s="7" t="str">
        <f>IF('Filtered Data'!I132="","",HEX2BIN(I133))</f>
        <v>1100100</v>
      </c>
      <c r="AD133" s="7" t="str">
        <f>IF('Filtered Data'!J132="","",HEX2BIN(J133))</f>
        <v>1011010</v>
      </c>
      <c r="AE133" s="7" t="str">
        <f>IF('Filtered Data'!K132="","",HEX2BIN(K133))</f>
        <v>1000001</v>
      </c>
      <c r="AF133" s="7" t="str">
        <f>IF('Filtered Data'!L132="","",HEX2BIN(L133))</f>
        <v>0</v>
      </c>
      <c r="AG133" s="7" t="str">
        <f>IF('Filtered Data'!M132="","",HEX2BIN(M133))</f>
        <v>110010</v>
      </c>
      <c r="AH133" s="7" t="str">
        <f>IF('Filtered Data'!N132="","",HEX2BIN(N133))</f>
        <v>100000</v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132</v>
      </c>
      <c r="AM133" s="7" t="str">
        <f>IF('Filtered Data'!I132="","",HEX2OCT(I133))</f>
        <v>144</v>
      </c>
      <c r="AN133" s="7" t="str">
        <f>IF('Filtered Data'!J132="","",HEX2OCT(J133))</f>
        <v>132</v>
      </c>
      <c r="AO133" s="7" t="str">
        <f>IF('Filtered Data'!K132="","",HEX2OCT(K133))</f>
        <v>101</v>
      </c>
      <c r="AP133" s="7" t="str">
        <f>IF('Filtered Data'!L132="","",HEX2OCT(L133))</f>
        <v>0</v>
      </c>
      <c r="AQ133" s="7" t="str">
        <f>IF('Filtered Data'!M132="","",HEX2OCT(M133))</f>
        <v>62</v>
      </c>
      <c r="AR133" s="7" t="str">
        <f>IF('Filtered Data'!N132="","",HEX2OCT(N133))</f>
        <v>40</v>
      </c>
    </row>
    <row r="134" hidden="1">
      <c r="A134" s="4">
        <f>'Filtered Data'!A133</f>
        <v>27527</v>
      </c>
      <c r="B134" s="4">
        <f>'Filtered Data'!B133</f>
        <v>1</v>
      </c>
      <c r="C134" s="4">
        <f>'Filtered Data'!C133</f>
        <v>301</v>
      </c>
      <c r="D134" s="4">
        <f>'Filtered Data'!D133</f>
        <v>0</v>
      </c>
      <c r="E134" s="4">
        <f>'Filtered Data'!E133</f>
        <v>0</v>
      </c>
      <c r="F134" s="4">
        <f>'Filtered Data'!F133</f>
        <v>3</v>
      </c>
      <c r="G134" s="4" t="str">
        <f>'Filtered Data'!G133</f>
        <v>e2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14811136</v>
      </c>
      <c r="Q134" s="7">
        <f>IF('Filtered Data'!G133="","",HEX2DEC(G134))</f>
        <v>226</v>
      </c>
      <c r="R134" s="7">
        <f>IF('Filtered Data'!H133="","",HEX2DEC(H134))</f>
        <v>0</v>
      </c>
      <c r="S134" s="7">
        <f>IF('Filtered Data'!I133="","",HEX2DEC(I134))</f>
        <v>0</v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11100010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342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>
        <f>'Filtered Data'!A134</f>
        <v>27574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ba</v>
      </c>
      <c r="H135" s="4" t="str">
        <f>'Filtered Data'!H134</f>
        <v>9e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4f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186</v>
      </c>
      <c r="R135" s="7">
        <f>IF('Filtered Data'!H134="","",HEX2DEC(H135))</f>
        <v>158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79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10111010</v>
      </c>
      <c r="AB135" s="7" t="str">
        <f>IF('Filtered Data'!H134="","",HEX2BIN(H135))</f>
        <v>10011110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1001111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272</v>
      </c>
      <c r="AL135" s="7" t="str">
        <f>IF('Filtered Data'!H134="","",HEX2OCT(H135))</f>
        <v>236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117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27575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21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33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100001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41</v>
      </c>
    </row>
    <row r="137" hidden="1">
      <c r="A137" s="4">
        <f>'Filtered Data'!A136</f>
        <v>27576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b3</v>
      </c>
      <c r="H137" s="4" t="str">
        <f>'Filtered Data'!H136</f>
        <v>01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11731200</v>
      </c>
      <c r="Q137" s="7">
        <f>IF('Filtered Data'!G136="","",HEX2DEC(G137))</f>
        <v>179</v>
      </c>
      <c r="R137" s="7">
        <f>IF('Filtered Data'!H136="","",HEX2DEC(H137))</f>
        <v>1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10110011</v>
      </c>
      <c r="AB137" s="7" t="str">
        <f>IF('Filtered Data'!H136="","",HEX2BIN(H137))</f>
        <v>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263</v>
      </c>
      <c r="AL137" s="7" t="str">
        <f>IF('Filtered Data'!H136="","",HEX2OCT(H137))</f>
        <v>1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27594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>
      <c r="A139" s="4">
        <f>'Filtered Data'!A138</f>
        <v>27606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27618</v>
      </c>
      <c r="B140" s="4">
        <f>'Filtered Data'!B139</f>
        <v>0</v>
      </c>
      <c r="C140" s="4">
        <f>'Filtered Data'!C139</f>
        <v>203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00</v>
      </c>
      <c r="H140" s="4" t="str">
        <f>'Filtered Data'!H139</f>
        <v>00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00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>
        <f>IF('Filtered Data'!G139="","",HEX2DEC(G140))</f>
        <v>0</v>
      </c>
      <c r="R140" s="7">
        <f>IF('Filtered Data'!H139="","",HEX2DEC(H140))</f>
        <v>0</v>
      </c>
      <c r="S140" s="7">
        <f>IF('Filtered Data'!I139="","",HEX2DEC(I140))</f>
        <v>0</v>
      </c>
      <c r="T140" s="7">
        <f>IF('Filtered Data'!J139="","",HEX2DEC(J140))</f>
        <v>0</v>
      </c>
      <c r="U140" s="7">
        <f>IF('Filtered Data'!K139="","",HEX2DEC(K140))</f>
        <v>0</v>
      </c>
      <c r="V140" s="7">
        <f>IF('Filtered Data'!L139="","",HEX2DEC(L140))</f>
        <v>0</v>
      </c>
      <c r="W140" s="7">
        <f>IF('Filtered Data'!M139="","",HEX2DEC(M140))</f>
        <v>0</v>
      </c>
      <c r="X140" s="7">
        <f>IF('Filtered Data'!N139="","",HEX2DEC(N140))</f>
        <v>0</v>
      </c>
      <c r="Y140" s="7"/>
      <c r="Z140" s="8" t="e">
        <f t="shared" si="10"/>
        <v>#NUM!</v>
      </c>
      <c r="AA140" s="7" t="str">
        <f>IF('Filtered Data'!G139="","",HEX2BIN(G140))</f>
        <v>0</v>
      </c>
      <c r="AB140" s="7" t="str">
        <f>IF('Filtered Data'!H139="","",HEX2BIN(H140))</f>
        <v>0</v>
      </c>
      <c r="AC140" s="7" t="str">
        <f>IF('Filtered Data'!I139="","",HEX2BIN(I140))</f>
        <v>0</v>
      </c>
      <c r="AD140" s="7" t="str">
        <f>IF('Filtered Data'!J139="","",HEX2BIN(J140))</f>
        <v>0</v>
      </c>
      <c r="AE140" s="7" t="str">
        <f>IF('Filtered Data'!K139="","",HEX2BIN(K140))</f>
        <v>0</v>
      </c>
      <c r="AF140" s="7" t="str">
        <f>IF('Filtered Data'!L139="","",HEX2BIN(L140))</f>
        <v>0</v>
      </c>
      <c r="AG140" s="7" t="str">
        <f>IF('Filtered Data'!M139="","",HEX2BIN(M140))</f>
        <v>0</v>
      </c>
      <c r="AH140" s="7" t="str">
        <f>IF('Filtered Data'!N139="","",HEX2BIN(N140))</f>
        <v>0</v>
      </c>
      <c r="AI140" s="7"/>
      <c r="AJ140" s="8" t="e">
        <f t="shared" si="11"/>
        <v>#NUM!</v>
      </c>
      <c r="AK140" s="7" t="str">
        <f>IF('Filtered Data'!G139="","",HEX2OCT(G140))</f>
        <v>0</v>
      </c>
      <c r="AL140" s="7" t="str">
        <f>IF('Filtered Data'!H139="","",HEX2OCT(H140))</f>
        <v>0</v>
      </c>
      <c r="AM140" s="7" t="str">
        <f>IF('Filtered Data'!I139="","",HEX2OCT(I140))</f>
        <v>0</v>
      </c>
      <c r="AN140" s="7" t="str">
        <f>IF('Filtered Data'!J139="","",HEX2OCT(J140))</f>
        <v>0</v>
      </c>
      <c r="AO140" s="7" t="str">
        <f>IF('Filtered Data'!K139="","",HEX2OCT(K140))</f>
        <v>0</v>
      </c>
      <c r="AP140" s="7" t="str">
        <f>IF('Filtered Data'!L139="","",HEX2OCT(L140))</f>
        <v>0</v>
      </c>
      <c r="AQ140" s="7" t="str">
        <f>IF('Filtered Data'!M139="","",HEX2OCT(M140))</f>
        <v>0</v>
      </c>
      <c r="AR140" s="7" t="str">
        <f>IF('Filtered Data'!N139="","",HEX2OCT(N140))</f>
        <v>0</v>
      </c>
    </row>
    <row r="141" hidden="1">
      <c r="A141" s="4">
        <f>'Filtered Data'!A140</f>
        <v>27626</v>
      </c>
      <c r="B141" s="4">
        <f>'Filtered Data'!B140</f>
        <v>1</v>
      </c>
      <c r="C141" s="4">
        <f>'Filtered Data'!C140</f>
        <v>300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03</v>
      </c>
      <c r="H141" s="4" t="str">
        <f>'Filtered Data'!H140</f>
        <v>5a</v>
      </c>
      <c r="I141" s="4" t="str">
        <f>'Filtered Data'!I140</f>
        <v>64</v>
      </c>
      <c r="J141" s="4" t="str">
        <f>'Filtered Data'!J140</f>
        <v>5a</v>
      </c>
      <c r="K141" s="4" t="str">
        <f>'Filtered Data'!K140</f>
        <v>41</v>
      </c>
      <c r="L141" s="4" t="str">
        <f>'Filtered Data'!L140</f>
        <v>00</v>
      </c>
      <c r="M141" s="4" t="str">
        <f>'Filtered Data'!M140</f>
        <v>32</v>
      </c>
      <c r="N141" s="4" t="str">
        <f>'Filtered Data'!N140</f>
        <v>22</v>
      </c>
      <c r="P141" s="6" t="e">
        <f t="shared" si="9"/>
        <v>#NUM!</v>
      </c>
      <c r="Q141" s="7">
        <f>IF('Filtered Data'!G140="","",HEX2DEC(G141))</f>
        <v>3</v>
      </c>
      <c r="R141" s="7">
        <f>IF('Filtered Data'!H140="","",HEX2DEC(H141))</f>
        <v>90</v>
      </c>
      <c r="S141" s="7">
        <f>IF('Filtered Data'!I140="","",HEX2DEC(I141))</f>
        <v>100</v>
      </c>
      <c r="T141" s="7">
        <f>IF('Filtered Data'!J140="","",HEX2DEC(J141))</f>
        <v>90</v>
      </c>
      <c r="U141" s="7">
        <f>IF('Filtered Data'!K140="","",HEX2DEC(K141))</f>
        <v>65</v>
      </c>
      <c r="V141" s="7">
        <f>IF('Filtered Data'!L140="","",HEX2DEC(L141))</f>
        <v>0</v>
      </c>
      <c r="W141" s="7">
        <f>IF('Filtered Data'!M140="","",HEX2DEC(M141))</f>
        <v>50</v>
      </c>
      <c r="X141" s="7">
        <f>IF('Filtered Data'!N140="","",HEX2DEC(N141))</f>
        <v>34</v>
      </c>
      <c r="Y141" s="7"/>
      <c r="Z141" s="8" t="e">
        <f t="shared" si="10"/>
        <v>#NUM!</v>
      </c>
      <c r="AA141" s="7" t="str">
        <f>IF('Filtered Data'!G140="","",HEX2BIN(G141))</f>
        <v>11</v>
      </c>
      <c r="AB141" s="7" t="str">
        <f>IF('Filtered Data'!H140="","",HEX2BIN(H141))</f>
        <v>1011010</v>
      </c>
      <c r="AC141" s="7" t="str">
        <f>IF('Filtered Data'!I140="","",HEX2BIN(I141))</f>
        <v>1100100</v>
      </c>
      <c r="AD141" s="7" t="str">
        <f>IF('Filtered Data'!J140="","",HEX2BIN(J141))</f>
        <v>1011010</v>
      </c>
      <c r="AE141" s="7" t="str">
        <f>IF('Filtered Data'!K140="","",HEX2BIN(K141))</f>
        <v>1000001</v>
      </c>
      <c r="AF141" s="7" t="str">
        <f>IF('Filtered Data'!L140="","",HEX2BIN(L141))</f>
        <v>0</v>
      </c>
      <c r="AG141" s="7" t="str">
        <f>IF('Filtered Data'!M140="","",HEX2BIN(M141))</f>
        <v>110010</v>
      </c>
      <c r="AH141" s="7" t="str">
        <f>IF('Filtered Data'!N140="","",HEX2BIN(N141))</f>
        <v>100010</v>
      </c>
      <c r="AI141" s="7"/>
      <c r="AJ141" s="8" t="e">
        <f t="shared" si="11"/>
        <v>#NUM!</v>
      </c>
      <c r="AK141" s="7" t="str">
        <f>IF('Filtered Data'!G140="","",HEX2OCT(G141))</f>
        <v>3</v>
      </c>
      <c r="AL141" s="7" t="str">
        <f>IF('Filtered Data'!H140="","",HEX2OCT(H141))</f>
        <v>132</v>
      </c>
      <c r="AM141" s="7" t="str">
        <f>IF('Filtered Data'!I140="","",HEX2OCT(I141))</f>
        <v>144</v>
      </c>
      <c r="AN141" s="7" t="str">
        <f>IF('Filtered Data'!J140="","",HEX2OCT(J141))</f>
        <v>132</v>
      </c>
      <c r="AO141" s="7" t="str">
        <f>IF('Filtered Data'!K140="","",HEX2OCT(K141))</f>
        <v>101</v>
      </c>
      <c r="AP141" s="7" t="str">
        <f>IF('Filtered Data'!L140="","",HEX2OCT(L141))</f>
        <v>0</v>
      </c>
      <c r="AQ141" s="7" t="str">
        <f>IF('Filtered Data'!M140="","",HEX2OCT(M141))</f>
        <v>62</v>
      </c>
      <c r="AR141" s="7" t="str">
        <f>IF('Filtered Data'!N140="","",HEX2OCT(N141))</f>
        <v>42</v>
      </c>
    </row>
    <row r="142" hidden="1">
      <c r="A142" s="4">
        <f>'Filtered Data'!A141</f>
        <v>27627</v>
      </c>
      <c r="B142" s="4">
        <f>'Filtered Data'!B141</f>
        <v>1</v>
      </c>
      <c r="C142" s="4">
        <f>'Filtered Data'!C141</f>
        <v>301</v>
      </c>
      <c r="D142" s="4">
        <f>'Filtered Data'!D141</f>
        <v>0</v>
      </c>
      <c r="E142" s="4">
        <f>'Filtered Data'!E141</f>
        <v>0</v>
      </c>
      <c r="F142" s="4">
        <f>'Filtered Data'!F141</f>
        <v>3</v>
      </c>
      <c r="G142" s="4" t="str">
        <f>'Filtered Data'!G141</f>
        <v>6b</v>
      </c>
      <c r="H142" s="4" t="str">
        <f>'Filtered Data'!H141</f>
        <v>02</v>
      </c>
      <c r="I142" s="4" t="str">
        <f>'Filtered Data'!I141</f>
        <v>00</v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7012864</v>
      </c>
      <c r="Q142" s="7">
        <f>IF('Filtered Data'!G141="","",HEX2DEC(G142))</f>
        <v>107</v>
      </c>
      <c r="R142" s="7">
        <f>IF('Filtered Data'!H141="","",HEX2DEC(H142))</f>
        <v>2</v>
      </c>
      <c r="S142" s="7">
        <f>IF('Filtered Data'!I141="","",HEX2DEC(I142))</f>
        <v>0</v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1101011</v>
      </c>
      <c r="AB142" s="7" t="str">
        <f>IF('Filtered Data'!H141="","",HEX2BIN(H142))</f>
        <v>10</v>
      </c>
      <c r="AC142" s="7" t="str">
        <f>IF('Filtered Data'!I141="","",HEX2BIN(I142))</f>
        <v>0</v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153</v>
      </c>
      <c r="AL142" s="7" t="str">
        <f>IF('Filtered Data'!H141="","",HEX2OCT(H142))</f>
        <v>2</v>
      </c>
      <c r="AM142" s="7" t="str">
        <f>IF('Filtered Data'!I141="","",HEX2OCT(I142))</f>
        <v>0</v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>
        <f>'Filtered Data'!A142</f>
        <v>27654</v>
      </c>
      <c r="B143" s="4">
        <f>'Filtered Data'!B142</f>
        <v>0</v>
      </c>
      <c r="C143" s="4">
        <f>'Filtered Data'!C142</f>
        <v>402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5d</v>
      </c>
      <c r="H143" s="4" t="str">
        <f>'Filtered Data'!H142</f>
        <v>00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f8</v>
      </c>
      <c r="L143" s="4" t="str">
        <f>'Filtered Data'!L142</f>
        <v>1c</v>
      </c>
      <c r="M143" s="4" t="str">
        <f>'Filtered Data'!M142</f>
        <v>09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93</v>
      </c>
      <c r="R143" s="7">
        <f>IF('Filtered Data'!H142="","",HEX2DEC(H143))</f>
        <v>0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248</v>
      </c>
      <c r="V143" s="7">
        <f>IF('Filtered Data'!L142="","",HEX2DEC(L143))</f>
        <v>28</v>
      </c>
      <c r="W143" s="7">
        <f>IF('Filtered Data'!M142="","",HEX2DEC(M143))</f>
        <v>9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1011101</v>
      </c>
      <c r="AB143" s="7" t="str">
        <f>IF('Filtered Data'!H142="","",HEX2BIN(H143))</f>
        <v>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11111000</v>
      </c>
      <c r="AF143" s="7" t="str">
        <f>IF('Filtered Data'!L142="","",HEX2BIN(L143))</f>
        <v>11100</v>
      </c>
      <c r="AG143" s="7" t="str">
        <f>IF('Filtered Data'!M142="","",HEX2BIN(M143))</f>
        <v>1001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135</v>
      </c>
      <c r="AL143" s="7" t="str">
        <f>IF('Filtered Data'!H142="","",HEX2OCT(H143))</f>
        <v>0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370</v>
      </c>
      <c r="AP143" s="7" t="str">
        <f>IF('Filtered Data'!L142="","",HEX2OCT(L143))</f>
        <v>34</v>
      </c>
      <c r="AQ143" s="7" t="str">
        <f>IF('Filtered Data'!M142="","",HEX2OCT(M143))</f>
        <v>11</v>
      </c>
      <c r="AR143" s="7" t="str">
        <f>IF('Filtered Data'!N142="","",HEX2OCT(N143))</f>
        <v>0</v>
      </c>
    </row>
    <row r="144" hidden="1">
      <c r="A144" s="4">
        <f>'Filtered Data'!A143</f>
        <v>27674</v>
      </c>
      <c r="B144" s="4">
        <f>'Filtered Data'!B143</f>
        <v>0</v>
      </c>
      <c r="C144" s="4">
        <f>'Filtered Data'!C143</f>
        <v>401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ba</v>
      </c>
      <c r="H144" s="4" t="str">
        <f>'Filtered Data'!H143</f>
        <v>9e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4e</v>
      </c>
      <c r="L144" s="4" t="str">
        <f>'Filtered Data'!L143</f>
        <v>00</v>
      </c>
      <c r="M144" s="4" t="str">
        <f>'Filtered Data'!M143</f>
        <v>00</v>
      </c>
      <c r="N144" s="4" t="str">
        <f>'Filtered Data'!N143</f>
        <v>00</v>
      </c>
      <c r="P144" s="6" t="e">
        <f t="shared" si="9"/>
        <v>#NUM!</v>
      </c>
      <c r="Q144" s="7">
        <f>IF('Filtered Data'!G143="","",HEX2DEC(G144))</f>
        <v>186</v>
      </c>
      <c r="R144" s="7">
        <f>IF('Filtered Data'!H143="","",HEX2DEC(H144))</f>
        <v>158</v>
      </c>
      <c r="S144" s="7">
        <f>IF('Filtered Data'!I143="","",HEX2DEC(I144))</f>
        <v>0</v>
      </c>
      <c r="T144" s="7">
        <f>IF('Filtered Data'!J143="","",HEX2DEC(J144))</f>
        <v>0</v>
      </c>
      <c r="U144" s="7">
        <f>IF('Filtered Data'!K143="","",HEX2DEC(K144))</f>
        <v>78</v>
      </c>
      <c r="V144" s="7">
        <f>IF('Filtered Data'!L143="","",HEX2DEC(L144))</f>
        <v>0</v>
      </c>
      <c r="W144" s="7">
        <f>IF('Filtered Data'!M143="","",HEX2DEC(M144))</f>
        <v>0</v>
      </c>
      <c r="X144" s="7">
        <f>IF('Filtered Data'!N143="","",HEX2DEC(N144))</f>
        <v>0</v>
      </c>
      <c r="Y144" s="7"/>
      <c r="Z144" s="8" t="e">
        <f t="shared" si="10"/>
        <v>#NUM!</v>
      </c>
      <c r="AA144" s="7" t="str">
        <f>IF('Filtered Data'!G143="","",HEX2BIN(G144))</f>
        <v>10111010</v>
      </c>
      <c r="AB144" s="7" t="str">
        <f>IF('Filtered Data'!H143="","",HEX2BIN(H144))</f>
        <v>10011110</v>
      </c>
      <c r="AC144" s="7" t="str">
        <f>IF('Filtered Data'!I143="","",HEX2BIN(I144))</f>
        <v>0</v>
      </c>
      <c r="AD144" s="7" t="str">
        <f>IF('Filtered Data'!J143="","",HEX2BIN(J144))</f>
        <v>0</v>
      </c>
      <c r="AE144" s="7" t="str">
        <f>IF('Filtered Data'!K143="","",HEX2BIN(K144))</f>
        <v>1001110</v>
      </c>
      <c r="AF144" s="7" t="str">
        <f>IF('Filtered Data'!L143="","",HEX2BIN(L144))</f>
        <v>0</v>
      </c>
      <c r="AG144" s="7" t="str">
        <f>IF('Filtered Data'!M143="","",HEX2BIN(M144))</f>
        <v>0</v>
      </c>
      <c r="AH144" s="7" t="str">
        <f>IF('Filtered Data'!N143="","",HEX2BIN(N144))</f>
        <v>0</v>
      </c>
      <c r="AI144" s="7"/>
      <c r="AJ144" s="8" t="e">
        <f t="shared" si="11"/>
        <v>#NUM!</v>
      </c>
      <c r="AK144" s="7" t="str">
        <f>IF('Filtered Data'!G143="","",HEX2OCT(G144))</f>
        <v>272</v>
      </c>
      <c r="AL144" s="7" t="str">
        <f>IF('Filtered Data'!H143="","",HEX2OCT(H144))</f>
        <v>236</v>
      </c>
      <c r="AM144" s="7" t="str">
        <f>IF('Filtered Data'!I143="","",HEX2OCT(I144))</f>
        <v>0</v>
      </c>
      <c r="AN144" s="7" t="str">
        <f>IF('Filtered Data'!J143="","",HEX2OCT(J144))</f>
        <v>0</v>
      </c>
      <c r="AO144" s="7" t="str">
        <f>IF('Filtered Data'!K143="","",HEX2OCT(K144))</f>
        <v>116</v>
      </c>
      <c r="AP144" s="7" t="str">
        <f>IF('Filtered Data'!L143="","",HEX2OCT(L144))</f>
        <v>0</v>
      </c>
      <c r="AQ144" s="7" t="str">
        <f>IF('Filtered Data'!M143="","",HEX2OCT(M144))</f>
        <v>0</v>
      </c>
      <c r="AR144" s="7" t="str">
        <f>IF('Filtered Data'!N143="","",HEX2OCT(N144))</f>
        <v>0</v>
      </c>
    </row>
    <row r="145" hidden="1">
      <c r="A145" s="4">
        <f>'Filtered Data'!A144</f>
        <v>27675</v>
      </c>
      <c r="B145" s="4">
        <f>'Filtered Data'!B144</f>
        <v>1</v>
      </c>
      <c r="C145" s="4">
        <f>'Filtered Data'!C144</f>
        <v>300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03</v>
      </c>
      <c r="H145" s="4" t="str">
        <f>'Filtered Data'!H144</f>
        <v>5a</v>
      </c>
      <c r="I145" s="4" t="str">
        <f>'Filtered Data'!I144</f>
        <v>64</v>
      </c>
      <c r="J145" s="4" t="str">
        <f>'Filtered Data'!J144</f>
        <v>5a</v>
      </c>
      <c r="K145" s="4" t="str">
        <f>'Filtered Data'!K144</f>
        <v>41</v>
      </c>
      <c r="L145" s="4" t="str">
        <f>'Filtered Data'!L144</f>
        <v>00</v>
      </c>
      <c r="M145" s="4" t="str">
        <f>'Filtered Data'!M144</f>
        <v>32</v>
      </c>
      <c r="N145" s="4" t="str">
        <f>'Filtered Data'!N144</f>
        <v>23</v>
      </c>
      <c r="P145" s="6" t="e">
        <f t="shared" si="9"/>
        <v>#NUM!</v>
      </c>
      <c r="Q145" s="7">
        <f>IF('Filtered Data'!G144="","",HEX2DEC(G145))</f>
        <v>3</v>
      </c>
      <c r="R145" s="7">
        <f>IF('Filtered Data'!H144="","",HEX2DEC(H145))</f>
        <v>90</v>
      </c>
      <c r="S145" s="7">
        <f>IF('Filtered Data'!I144="","",HEX2DEC(I145))</f>
        <v>100</v>
      </c>
      <c r="T145" s="7">
        <f>IF('Filtered Data'!J144="","",HEX2DEC(J145))</f>
        <v>90</v>
      </c>
      <c r="U145" s="7">
        <f>IF('Filtered Data'!K144="","",HEX2DEC(K145))</f>
        <v>65</v>
      </c>
      <c r="V145" s="7">
        <f>IF('Filtered Data'!L144="","",HEX2DEC(L145))</f>
        <v>0</v>
      </c>
      <c r="W145" s="7">
        <f>IF('Filtered Data'!M144="","",HEX2DEC(M145))</f>
        <v>50</v>
      </c>
      <c r="X145" s="7">
        <f>IF('Filtered Data'!N144="","",HEX2DEC(N145))</f>
        <v>35</v>
      </c>
      <c r="Y145" s="7"/>
      <c r="Z145" s="8" t="e">
        <f t="shared" si="10"/>
        <v>#NUM!</v>
      </c>
      <c r="AA145" s="7" t="str">
        <f>IF('Filtered Data'!G144="","",HEX2BIN(G145))</f>
        <v>11</v>
      </c>
      <c r="AB145" s="7" t="str">
        <f>IF('Filtered Data'!H144="","",HEX2BIN(H145))</f>
        <v>1011010</v>
      </c>
      <c r="AC145" s="7" t="str">
        <f>IF('Filtered Data'!I144="","",HEX2BIN(I145))</f>
        <v>1100100</v>
      </c>
      <c r="AD145" s="7" t="str">
        <f>IF('Filtered Data'!J144="","",HEX2BIN(J145))</f>
        <v>1011010</v>
      </c>
      <c r="AE145" s="7" t="str">
        <f>IF('Filtered Data'!K144="","",HEX2BIN(K145))</f>
        <v>1000001</v>
      </c>
      <c r="AF145" s="7" t="str">
        <f>IF('Filtered Data'!L144="","",HEX2BIN(L145))</f>
        <v>0</v>
      </c>
      <c r="AG145" s="7" t="str">
        <f>IF('Filtered Data'!M144="","",HEX2BIN(M145))</f>
        <v>110010</v>
      </c>
      <c r="AH145" s="7" t="str">
        <f>IF('Filtered Data'!N144="","",HEX2BIN(N145))</f>
        <v>100011</v>
      </c>
      <c r="AI145" s="7"/>
      <c r="AJ145" s="8" t="e">
        <f t="shared" si="11"/>
        <v>#NUM!</v>
      </c>
      <c r="AK145" s="7" t="str">
        <f>IF('Filtered Data'!G144="","",HEX2OCT(G145))</f>
        <v>3</v>
      </c>
      <c r="AL145" s="7" t="str">
        <f>IF('Filtered Data'!H144="","",HEX2OCT(H145))</f>
        <v>132</v>
      </c>
      <c r="AM145" s="7" t="str">
        <f>IF('Filtered Data'!I144="","",HEX2OCT(I145))</f>
        <v>144</v>
      </c>
      <c r="AN145" s="7" t="str">
        <f>IF('Filtered Data'!J144="","",HEX2OCT(J145))</f>
        <v>132</v>
      </c>
      <c r="AO145" s="7" t="str">
        <f>IF('Filtered Data'!K144="","",HEX2OCT(K145))</f>
        <v>101</v>
      </c>
      <c r="AP145" s="7" t="str">
        <f>IF('Filtered Data'!L144="","",HEX2OCT(L145))</f>
        <v>0</v>
      </c>
      <c r="AQ145" s="7" t="str">
        <f>IF('Filtered Data'!M144="","",HEX2OCT(M145))</f>
        <v>62</v>
      </c>
      <c r="AR145" s="7" t="str">
        <f>IF('Filtered Data'!N144="","",HEX2OCT(N145))</f>
        <v>43</v>
      </c>
    </row>
    <row r="146" hidden="1">
      <c r="A146" s="4">
        <f>'Filtered Data'!A145</f>
        <v>27676</v>
      </c>
      <c r="B146" s="4">
        <f>'Filtered Data'!B145</f>
        <v>1</v>
      </c>
      <c r="C146" s="4">
        <f>'Filtered Data'!C145</f>
        <v>301</v>
      </c>
      <c r="D146" s="4">
        <f>'Filtered Data'!D145</f>
        <v>0</v>
      </c>
      <c r="E146" s="4">
        <f>'Filtered Data'!E145</f>
        <v>0</v>
      </c>
      <c r="F146" s="4">
        <f>'Filtered Data'!F145</f>
        <v>3</v>
      </c>
      <c r="G146" s="4" t="str">
        <f>'Filtered Data'!G145</f>
        <v>96</v>
      </c>
      <c r="H146" s="4" t="str">
        <f>'Filtered Data'!H145</f>
        <v>03</v>
      </c>
      <c r="I146" s="4" t="str">
        <f>'Filtered Data'!I145</f>
        <v>00</v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9831168</v>
      </c>
      <c r="Q146" s="7">
        <f>IF('Filtered Data'!G145="","",HEX2DEC(G146))</f>
        <v>150</v>
      </c>
      <c r="R146" s="7">
        <f>IF('Filtered Data'!H145="","",HEX2DEC(H146))</f>
        <v>3</v>
      </c>
      <c r="S146" s="7">
        <f>IF('Filtered Data'!I145="","",HEX2DEC(I146))</f>
        <v>0</v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e">
        <f t="shared" si="10"/>
        <v>#NUM!</v>
      </c>
      <c r="AA146" s="7" t="str">
        <f>IF('Filtered Data'!G145="","",HEX2BIN(G146))</f>
        <v>10010110</v>
      </c>
      <c r="AB146" s="7" t="str">
        <f>IF('Filtered Data'!H145="","",HEX2BIN(H146))</f>
        <v>11</v>
      </c>
      <c r="AC146" s="7" t="str">
        <f>IF('Filtered Data'!I145="","",HEX2BIN(I146))</f>
        <v>0</v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e">
        <f t="shared" si="11"/>
        <v>#NUM!</v>
      </c>
      <c r="AK146" s="7" t="str">
        <f>IF('Filtered Data'!G145="","",HEX2OCT(G146))</f>
        <v>226</v>
      </c>
      <c r="AL146" s="7" t="str">
        <f>IF('Filtered Data'!H145="","",HEX2OCT(H146))</f>
        <v>3</v>
      </c>
      <c r="AM146" s="7" t="str">
        <f>IF('Filtered Data'!I145="","",HEX2OCT(I146))</f>
        <v>0</v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 hidden="1">
      <c r="A147" s="4">
        <f>'Filtered Data'!A146</f>
        <v>27694</v>
      </c>
      <c r="B147" s="4">
        <f>'Filtered Data'!B146</f>
        <v>0</v>
      </c>
      <c r="C147" s="4">
        <f>'Filtered Data'!C146</f>
        <v>400</v>
      </c>
      <c r="D147" s="4">
        <f>'Filtered Data'!D146</f>
        <v>0</v>
      </c>
      <c r="E147" s="4">
        <f>'Filtered Data'!E146</f>
        <v>0</v>
      </c>
      <c r="F147" s="4">
        <f>'Filtered Data'!F146</f>
        <v>8</v>
      </c>
      <c r="G147" s="4" t="str">
        <f>'Filtered Data'!G146</f>
        <v>01</v>
      </c>
      <c r="H147" s="4" t="str">
        <f>'Filtered Data'!H146</f>
        <v>00</v>
      </c>
      <c r="I147" s="4" t="str">
        <f>'Filtered Data'!I146</f>
        <v>c</v>
      </c>
      <c r="J147" s="4" t="str">
        <f>'Filtered Data'!J146</f>
        <v>00</v>
      </c>
      <c r="K147" s="4" t="str">
        <f>'Filtered Data'!K146</f>
        <v>00</v>
      </c>
      <c r="L147" s="4" t="str">
        <f>'Filtered Data'!L146</f>
        <v>00</v>
      </c>
      <c r="M147" s="4" t="str">
        <f>'Filtered Data'!M146</f>
        <v>00</v>
      </c>
      <c r="N147" s="4" t="str">
        <f>'Filtered Data'!N146</f>
        <v>00</v>
      </c>
      <c r="P147" s="6" t="e">
        <f t="shared" si="9"/>
        <v>#NUM!</v>
      </c>
      <c r="Q147" s="7">
        <f>IF('Filtered Data'!G146="","",HEX2DEC(G147))</f>
        <v>1</v>
      </c>
      <c r="R147" s="7">
        <f>IF('Filtered Data'!H146="","",HEX2DEC(H147))</f>
        <v>0</v>
      </c>
      <c r="S147" s="7">
        <f>IF('Filtered Data'!I146="","",HEX2DEC(I147))</f>
        <v>12</v>
      </c>
      <c r="T147" s="7">
        <f>IF('Filtered Data'!J146="","",HEX2DEC(J147))</f>
        <v>0</v>
      </c>
      <c r="U147" s="7">
        <f>IF('Filtered Data'!K146="","",HEX2DEC(K147))</f>
        <v>0</v>
      </c>
      <c r="V147" s="7">
        <f>IF('Filtered Data'!L146="","",HEX2DEC(L147))</f>
        <v>0</v>
      </c>
      <c r="W147" s="7">
        <f>IF('Filtered Data'!M146="","",HEX2DEC(M147))</f>
        <v>0</v>
      </c>
      <c r="X147" s="7">
        <f>IF('Filtered Data'!N146="","",HEX2DEC(N147))</f>
        <v>0</v>
      </c>
      <c r="Y147" s="7"/>
      <c r="Z147" s="8" t="e">
        <f t="shared" si="10"/>
        <v>#NUM!</v>
      </c>
      <c r="AA147" s="7" t="str">
        <f>IF('Filtered Data'!G146="","",HEX2BIN(G147))</f>
        <v>1</v>
      </c>
      <c r="AB147" s="7" t="str">
        <f>IF('Filtered Data'!H146="","",HEX2BIN(H147))</f>
        <v>0</v>
      </c>
      <c r="AC147" s="7" t="str">
        <f>IF('Filtered Data'!I146="","",HEX2BIN(I147))</f>
        <v>1100</v>
      </c>
      <c r="AD147" s="7" t="str">
        <f>IF('Filtered Data'!J146="","",HEX2BIN(J147))</f>
        <v>0</v>
      </c>
      <c r="AE147" s="7" t="str">
        <f>IF('Filtered Data'!K146="","",HEX2BIN(K147))</f>
        <v>0</v>
      </c>
      <c r="AF147" s="7" t="str">
        <f>IF('Filtered Data'!L146="","",HEX2BIN(L147))</f>
        <v>0</v>
      </c>
      <c r="AG147" s="7" t="str">
        <f>IF('Filtered Data'!M146="","",HEX2BIN(M147))</f>
        <v>0</v>
      </c>
      <c r="AH147" s="7" t="str">
        <f>IF('Filtered Data'!N146="","",HEX2BIN(N147))</f>
        <v>0</v>
      </c>
      <c r="AI147" s="7"/>
      <c r="AJ147" s="8" t="e">
        <f t="shared" si="11"/>
        <v>#NUM!</v>
      </c>
      <c r="AK147" s="7" t="str">
        <f>IF('Filtered Data'!G146="","",HEX2OCT(G147))</f>
        <v>1</v>
      </c>
      <c r="AL147" s="7" t="str">
        <f>IF('Filtered Data'!H146="","",HEX2OCT(H147))</f>
        <v>0</v>
      </c>
      <c r="AM147" s="7" t="str">
        <f>IF('Filtered Data'!I146="","",HEX2OCT(I147))</f>
        <v>14</v>
      </c>
      <c r="AN147" s="7" t="str">
        <f>IF('Filtered Data'!J146="","",HEX2OCT(J147))</f>
        <v>0</v>
      </c>
      <c r="AO147" s="7" t="str">
        <f>IF('Filtered Data'!K146="","",HEX2OCT(K147))</f>
        <v>0</v>
      </c>
      <c r="AP147" s="7" t="str">
        <f>IF('Filtered Data'!L146="","",HEX2OCT(L147))</f>
        <v>0</v>
      </c>
      <c r="AQ147" s="7" t="str">
        <f>IF('Filtered Data'!M146="","",HEX2OCT(M147))</f>
        <v>0</v>
      </c>
      <c r="AR147" s="7" t="str">
        <f>IF('Filtered Data'!N146="","",HEX2OCT(N147))</f>
        <v>0</v>
      </c>
    </row>
    <row r="148">
      <c r="A148" s="4">
        <f>'Filtered Data'!A147</f>
        <v>27706</v>
      </c>
      <c r="B148" s="4">
        <f>'Filtered Data'!B147</f>
        <v>0</v>
      </c>
      <c r="C148" s="4">
        <f>'Filtered Data'!C147</f>
        <v>201</v>
      </c>
      <c r="D148" s="4">
        <f>'Filtered Data'!D147</f>
        <v>0</v>
      </c>
      <c r="E148" s="4">
        <f>'Filtered Data'!E147</f>
        <v>0</v>
      </c>
      <c r="F148" s="4">
        <f>'Filtered Data'!F147</f>
        <v>6</v>
      </c>
      <c r="G148" s="4" t="str">
        <f>'Filtered Data'!G147</f>
        <v>00</v>
      </c>
      <c r="H148" s="4" t="str">
        <f>'Filtered Data'!H147</f>
        <v>00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62</v>
      </c>
      <c r="L148" s="4" t="str">
        <f>'Filtered Data'!L147</f>
        <v>00</v>
      </c>
      <c r="M148" s="4" t="str">
        <f>'Filtered Data'!M147</f>
        <v/>
      </c>
      <c r="N148" s="4" t="str">
        <f>'Filtered Data'!N147</f>
        <v/>
      </c>
      <c r="P148" s="6" t="e">
        <f t="shared" si="9"/>
        <v>#NUM!</v>
      </c>
      <c r="Q148" s="7">
        <f>IF('Filtered Data'!G147="","",HEX2DEC(G148))</f>
        <v>0</v>
      </c>
      <c r="R148" s="7">
        <f>IF('Filtered Data'!H147="","",HEX2DEC(H148))</f>
        <v>0</v>
      </c>
      <c r="S148" s="7">
        <f>IF('Filtered Data'!I147="","",HEX2DEC(I148))</f>
        <v>0</v>
      </c>
      <c r="T148" s="7">
        <f>IF('Filtered Data'!J147="","",HEX2DEC(J148))</f>
        <v>0</v>
      </c>
      <c r="U148" s="7">
        <f>IF('Filtered Data'!K147="","",HEX2DEC(K148))</f>
        <v>98</v>
      </c>
      <c r="V148" s="7">
        <f>IF('Filtered Data'!L147="","",HEX2DEC(L148))</f>
        <v>0</v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e">
        <f t="shared" si="10"/>
        <v>#NUM!</v>
      </c>
      <c r="AA148" s="7" t="str">
        <f>IF('Filtered Data'!G147="","",HEX2BIN(G148))</f>
        <v>0</v>
      </c>
      <c r="AB148" s="7" t="str">
        <f>IF('Filtered Data'!H147="","",HEX2BIN(H148))</f>
        <v>0</v>
      </c>
      <c r="AC148" s="7" t="str">
        <f>IF('Filtered Data'!I147="","",HEX2BIN(I148))</f>
        <v>0</v>
      </c>
      <c r="AD148" s="7" t="str">
        <f>IF('Filtered Data'!J147="","",HEX2BIN(J148))</f>
        <v>0</v>
      </c>
      <c r="AE148" s="7" t="str">
        <f>IF('Filtered Data'!K147="","",HEX2BIN(K148))</f>
        <v>1100010</v>
      </c>
      <c r="AF148" s="7" t="str">
        <f>IF('Filtered Data'!L147="","",HEX2BIN(L148))</f>
        <v>0</v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e">
        <f t="shared" si="11"/>
        <v>#NUM!</v>
      </c>
      <c r="AK148" s="7" t="str">
        <f>IF('Filtered Data'!G147="","",HEX2OCT(G148))</f>
        <v>0</v>
      </c>
      <c r="AL148" s="7" t="str">
        <f>IF('Filtered Data'!H147="","",HEX2OCT(H148))</f>
        <v>0</v>
      </c>
      <c r="AM148" s="7" t="str">
        <f>IF('Filtered Data'!I147="","",HEX2OCT(I148))</f>
        <v>0</v>
      </c>
      <c r="AN148" s="7" t="str">
        <f>IF('Filtered Data'!J147="","",HEX2OCT(J148))</f>
        <v>0</v>
      </c>
      <c r="AO148" s="7" t="str">
        <f>IF('Filtered Data'!K147="","",HEX2OCT(K148))</f>
        <v>142</v>
      </c>
      <c r="AP148" s="7" t="str">
        <f>IF('Filtered Data'!L147="","",HEX2OCT(L148))</f>
        <v>0</v>
      </c>
      <c r="AQ148" s="7" t="str">
        <f>IF('Filtered Data'!M147="","",HEX2OCT(M148))</f>
        <v/>
      </c>
      <c r="AR148" s="7" t="str">
        <f>IF('Filtered Data'!N147="","",HEX2OCT(N148))</f>
        <v/>
      </c>
    </row>
    <row r="149" hidden="1">
      <c r="A149" s="4">
        <f>'Filtered Data'!A148</f>
        <v>27718</v>
      </c>
      <c r="B149" s="4">
        <f>'Filtered Data'!B148</f>
        <v>0</v>
      </c>
      <c r="C149" s="4">
        <f>'Filtered Data'!C148</f>
        <v>203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00</v>
      </c>
      <c r="H149" s="4" t="str">
        <f>'Filtered Data'!H148</f>
        <v>00</v>
      </c>
      <c r="I149" s="4" t="str">
        <f>'Filtered Data'!I148</f>
        <v>00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>
        <f>IF('Filtered Data'!G148="","",HEX2DEC(G149))</f>
        <v>0</v>
      </c>
      <c r="R149" s="7">
        <f>IF('Filtered Data'!H148="","",HEX2DEC(H149))</f>
        <v>0</v>
      </c>
      <c r="S149" s="7">
        <f>IF('Filtered Data'!I148="","",HEX2DEC(I149))</f>
        <v>0</v>
      </c>
      <c r="T149" s="7">
        <f>IF('Filtered Data'!J148="","",HEX2DEC(J149))</f>
        <v>0</v>
      </c>
      <c r="U149" s="7">
        <f>IF('Filtered Data'!K148="","",HEX2DEC(K149))</f>
        <v>0</v>
      </c>
      <c r="V149" s="7">
        <f>IF('Filtered Data'!L148="","",HEX2DEC(L149))</f>
        <v>0</v>
      </c>
      <c r="W149" s="7">
        <f>IF('Filtered Data'!M148="","",HEX2DEC(M149))</f>
        <v>0</v>
      </c>
      <c r="X149" s="7">
        <f>IF('Filtered Data'!N148="","",HEX2DEC(N149))</f>
        <v>0</v>
      </c>
      <c r="Y149" s="7"/>
      <c r="Z149" s="8" t="e">
        <f t="shared" si="10"/>
        <v>#NUM!</v>
      </c>
      <c r="AA149" s="7" t="str">
        <f>IF('Filtered Data'!G148="","",HEX2BIN(G149))</f>
        <v>0</v>
      </c>
      <c r="AB149" s="7" t="str">
        <f>IF('Filtered Data'!H148="","",HEX2BIN(H149))</f>
        <v>0</v>
      </c>
      <c r="AC149" s="7" t="str">
        <f>IF('Filtered Data'!I148="","",HEX2BIN(I149))</f>
        <v>0</v>
      </c>
      <c r="AD149" s="7" t="str">
        <f>IF('Filtered Data'!J148="","",HEX2BIN(J149))</f>
        <v>0</v>
      </c>
      <c r="AE149" s="7" t="str">
        <f>IF('Filtered Data'!K148="","",HEX2BIN(K149))</f>
        <v>0</v>
      </c>
      <c r="AF149" s="7" t="str">
        <f>IF('Filtered Data'!L148="","",HEX2BIN(L149))</f>
        <v>0</v>
      </c>
      <c r="AG149" s="7" t="str">
        <f>IF('Filtered Data'!M148="","",HEX2BIN(M149))</f>
        <v>0</v>
      </c>
      <c r="AH149" s="7" t="str">
        <f>IF('Filtered Data'!N148="","",HEX2BIN(N149))</f>
        <v>0</v>
      </c>
      <c r="AI149" s="7"/>
      <c r="AJ149" s="8" t="e">
        <f t="shared" si="11"/>
        <v>#NUM!</v>
      </c>
      <c r="AK149" s="7" t="str">
        <f>IF('Filtered Data'!G148="","",HEX2OCT(G149))</f>
        <v>0</v>
      </c>
      <c r="AL149" s="7" t="str">
        <f>IF('Filtered Data'!H148="","",HEX2OCT(H149))</f>
        <v>0</v>
      </c>
      <c r="AM149" s="7" t="str">
        <f>IF('Filtered Data'!I148="","",HEX2OCT(I149))</f>
        <v>0</v>
      </c>
      <c r="AN149" s="7" t="str">
        <f>IF('Filtered Data'!J148="","",HEX2OCT(J149))</f>
        <v>0</v>
      </c>
      <c r="AO149" s="7" t="str">
        <f>IF('Filtered Data'!K148="","",HEX2OCT(K149))</f>
        <v>0</v>
      </c>
      <c r="AP149" s="7" t="str">
        <f>IF('Filtered Data'!L148="","",HEX2OCT(L149))</f>
        <v>0</v>
      </c>
      <c r="AQ149" s="7" t="str">
        <f>IF('Filtered Data'!M148="","",HEX2OCT(M149))</f>
        <v>0</v>
      </c>
      <c r="AR149" s="7" t="str">
        <f>IF('Filtered Data'!N148="","",HEX2OCT(N149))</f>
        <v>0</v>
      </c>
    </row>
    <row r="150" hidden="1">
      <c r="A150" s="4">
        <f>'Filtered Data'!A149</f>
        <v>27726</v>
      </c>
      <c r="B150" s="4">
        <f>'Filtered Data'!B149</f>
        <v>1</v>
      </c>
      <c r="C150" s="4">
        <f>'Filtered Data'!C149</f>
        <v>300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41</v>
      </c>
      <c r="L150" s="4" t="str">
        <f>'Filtered Data'!L149</f>
        <v>00</v>
      </c>
      <c r="M150" s="4" t="str">
        <f>'Filtered Data'!M149</f>
        <v>32</v>
      </c>
      <c r="N150" s="4" t="str">
        <f>'Filtered Data'!N149</f>
        <v>64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65</v>
      </c>
      <c r="V150" s="7">
        <f>IF('Filtered Data'!L149="","",HEX2DEC(L150))</f>
        <v>0</v>
      </c>
      <c r="W150" s="7">
        <f>IF('Filtered Data'!M149="","",HEX2DEC(M150))</f>
        <v>50</v>
      </c>
      <c r="X150" s="7">
        <f>IF('Filtered Data'!N149="","",HEX2DEC(N150))</f>
        <v>100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1000001</v>
      </c>
      <c r="AF150" s="7" t="str">
        <f>IF('Filtered Data'!L149="","",HEX2BIN(L150))</f>
        <v>0</v>
      </c>
      <c r="AG150" s="7" t="str">
        <f>IF('Filtered Data'!M149="","",HEX2BIN(M150))</f>
        <v>110010</v>
      </c>
      <c r="AH150" s="7" t="str">
        <f>IF('Filtered Data'!N149="","",HEX2BIN(N150))</f>
        <v>1100100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101</v>
      </c>
      <c r="AP150" s="7" t="str">
        <f>IF('Filtered Data'!L149="","",HEX2OCT(L150))</f>
        <v>0</v>
      </c>
      <c r="AQ150" s="7" t="str">
        <f>IF('Filtered Data'!M149="","",HEX2OCT(M150))</f>
        <v>62</v>
      </c>
      <c r="AR150" s="7" t="str">
        <f>IF('Filtered Data'!N149="","",HEX2OCT(N150))</f>
        <v>144</v>
      </c>
    </row>
    <row r="151" hidden="1">
      <c r="A151" s="4">
        <f>'Filtered Data'!A150</f>
        <v>27727</v>
      </c>
      <c r="B151" s="4">
        <f>'Filtered Data'!B150</f>
        <v>1</v>
      </c>
      <c r="C151" s="4">
        <f>'Filtered Data'!C150</f>
        <v>301</v>
      </c>
      <c r="D151" s="4">
        <f>'Filtered Data'!D150</f>
        <v>0</v>
      </c>
      <c r="E151" s="4">
        <f>'Filtered Data'!E150</f>
        <v>0</v>
      </c>
      <c r="F151" s="4">
        <f>'Filtered Data'!F150</f>
        <v>3</v>
      </c>
      <c r="G151" s="4" t="str">
        <f>'Filtered Data'!G150</f>
        <v>03</v>
      </c>
      <c r="H151" s="4" t="str">
        <f>'Filtered Data'!H150</f>
        <v>04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197632</v>
      </c>
      <c r="Q151" s="7">
        <f>IF('Filtered Data'!G150="","",HEX2DEC(G151))</f>
        <v>3</v>
      </c>
      <c r="R151" s="7">
        <f>IF('Filtered Data'!H150="","",HEX2DEC(H151))</f>
        <v>4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</v>
      </c>
      <c r="AB151" s="7" t="str">
        <f>IF('Filtered Data'!H150="","",HEX2BIN(H151))</f>
        <v>100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</v>
      </c>
      <c r="AL151" s="7" t="str">
        <f>IF('Filtered Data'!H150="","",HEX2OCT(H151))</f>
        <v>4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 hidden="1">
      <c r="A152" s="4">
        <f>'Filtered Data'!A151</f>
        <v>27730</v>
      </c>
      <c r="B152" s="4">
        <f>'Filtered Data'!B151</f>
        <v>0</v>
      </c>
      <c r="C152" s="4">
        <f>'Filtered Data'!C151</f>
        <v>204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0</v>
      </c>
      <c r="R152" s="7">
        <f>IF('Filtered Data'!H151="","",HEX2DEC(H152))</f>
        <v>0</v>
      </c>
      <c r="S152" s="7">
        <f>IF('Filtered Data'!I151="","",HEX2DEC(I152))</f>
        <v>0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0</v>
      </c>
      <c r="AB152" s="7" t="str">
        <f>IF('Filtered Data'!H151="","",HEX2BIN(H152))</f>
        <v>0</v>
      </c>
      <c r="AC152" s="7" t="str">
        <f>IF('Filtered Data'!I151="","",HEX2BIN(I152))</f>
        <v>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0</v>
      </c>
      <c r="AL152" s="7" t="str">
        <f>IF('Filtered Data'!H151="","",HEX2OCT(H152))</f>
        <v>0</v>
      </c>
      <c r="AM152" s="7" t="str">
        <f>IF('Filtered Data'!I151="","",HEX2OCT(I152))</f>
        <v>0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27742</v>
      </c>
      <c r="B153" s="4">
        <f>'Filtered Data'!B152</f>
        <v>0</v>
      </c>
      <c r="C153" s="4">
        <f>'Filtered Data'!C152</f>
        <v>202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e2</v>
      </c>
      <c r="H153" s="4" t="str">
        <f>'Filtered Data'!H152</f>
        <v>1d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01</v>
      </c>
      <c r="L153" s="4" t="str">
        <f>'Filtered Data'!L152</f>
        <v>a1</v>
      </c>
      <c r="M153" s="4" t="str">
        <f>'Filtered Data'!M152</f>
        <v>22</v>
      </c>
      <c r="N153" s="4" t="str">
        <f>'Filtered Data'!N152</f>
        <v>00</v>
      </c>
      <c r="P153" s="6" t="e">
        <f t="shared" si="9"/>
        <v>#NUM!</v>
      </c>
      <c r="Q153" s="7">
        <f>IF('Filtered Data'!G152="","",HEX2DEC(G153))</f>
        <v>226</v>
      </c>
      <c r="R153" s="7">
        <f>IF('Filtered Data'!H152="","",HEX2DEC(H153))</f>
        <v>29</v>
      </c>
      <c r="S153" s="7">
        <f>IF('Filtered Data'!I152="","",HEX2DEC(I153))</f>
        <v>0</v>
      </c>
      <c r="T153" s="7">
        <f>IF('Filtered Data'!J152="","",HEX2DEC(J153))</f>
        <v>0</v>
      </c>
      <c r="U153" s="7">
        <f>IF('Filtered Data'!K152="","",HEX2DEC(K153))</f>
        <v>1</v>
      </c>
      <c r="V153" s="7">
        <f>IF('Filtered Data'!L152="","",HEX2DEC(L153))</f>
        <v>161</v>
      </c>
      <c r="W153" s="7">
        <f>IF('Filtered Data'!M152="","",HEX2DEC(M153))</f>
        <v>34</v>
      </c>
      <c r="X153" s="7">
        <f>IF('Filtered Data'!N152="","",HEX2DEC(N153))</f>
        <v>0</v>
      </c>
      <c r="Y153" s="7"/>
      <c r="Z153" s="8" t="e">
        <f t="shared" si="10"/>
        <v>#NUM!</v>
      </c>
      <c r="AA153" s="7" t="str">
        <f>IF('Filtered Data'!G152="","",HEX2BIN(G153))</f>
        <v>11100010</v>
      </c>
      <c r="AB153" s="7" t="str">
        <f>IF('Filtered Data'!H152="","",HEX2BIN(H153))</f>
        <v>11101</v>
      </c>
      <c r="AC153" s="7" t="str">
        <f>IF('Filtered Data'!I152="","",HEX2BIN(I153))</f>
        <v>0</v>
      </c>
      <c r="AD153" s="7" t="str">
        <f>IF('Filtered Data'!J152="","",HEX2BIN(J153))</f>
        <v>0</v>
      </c>
      <c r="AE153" s="7" t="str">
        <f>IF('Filtered Data'!K152="","",HEX2BIN(K153))</f>
        <v>1</v>
      </c>
      <c r="AF153" s="7" t="str">
        <f>IF('Filtered Data'!L152="","",HEX2BIN(L153))</f>
        <v>10100001</v>
      </c>
      <c r="AG153" s="7" t="str">
        <f>IF('Filtered Data'!M152="","",HEX2BIN(M153))</f>
        <v>100010</v>
      </c>
      <c r="AH153" s="7" t="str">
        <f>IF('Filtered Data'!N152="","",HEX2BIN(N153))</f>
        <v>0</v>
      </c>
      <c r="AI153" s="7"/>
      <c r="AJ153" s="8" t="e">
        <f t="shared" si="11"/>
        <v>#NUM!</v>
      </c>
      <c r="AK153" s="7" t="str">
        <f>IF('Filtered Data'!G152="","",HEX2OCT(G153))</f>
        <v>342</v>
      </c>
      <c r="AL153" s="7" t="str">
        <f>IF('Filtered Data'!H152="","",HEX2OCT(H153))</f>
        <v>35</v>
      </c>
      <c r="AM153" s="7" t="str">
        <f>IF('Filtered Data'!I152="","",HEX2OCT(I153))</f>
        <v>0</v>
      </c>
      <c r="AN153" s="7" t="str">
        <f>IF('Filtered Data'!J152="","",HEX2OCT(J153))</f>
        <v>0</v>
      </c>
      <c r="AO153" s="7" t="str">
        <f>IF('Filtered Data'!K152="","",HEX2OCT(K153))</f>
        <v>1</v>
      </c>
      <c r="AP153" s="7" t="str">
        <f>IF('Filtered Data'!L152="","",HEX2OCT(L153))</f>
        <v>241</v>
      </c>
      <c r="AQ153" s="7" t="str">
        <f>IF('Filtered Data'!M152="","",HEX2OCT(M153))</f>
        <v>42</v>
      </c>
      <c r="AR153" s="7" t="str">
        <f>IF('Filtered Data'!N152="","",HEX2OCT(N153))</f>
        <v>0</v>
      </c>
    </row>
    <row r="154" hidden="1">
      <c r="A154" s="4">
        <f>'Filtered Data'!A153</f>
        <v>27754</v>
      </c>
      <c r="B154" s="4">
        <f>'Filtered Data'!B153</f>
        <v>0</v>
      </c>
      <c r="C154" s="4">
        <f>'Filtered Data'!C153</f>
        <v>666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52</v>
      </c>
      <c r="H154" s="4" t="str">
        <f>'Filtered Data'!H153</f>
        <v>08</v>
      </c>
      <c r="I154" s="4" t="str">
        <f>'Filtered Data'!I153</f>
        <v>01</v>
      </c>
      <c r="J154" s="4" t="str">
        <f>'Filtered Data'!J153</f>
        <v>05</v>
      </c>
      <c r="K154" s="4" t="str">
        <f>'Filtered Data'!K153</f>
        <v>52</v>
      </c>
      <c r="L154" s="4" t="str">
        <f>'Filtered Data'!L153</f>
        <v>57</v>
      </c>
      <c r="M154" s="4" t="str">
        <f>'Filtered Data'!M153</f>
        <v>12</v>
      </c>
      <c r="N154" s="4" t="str">
        <f>'Filtered Data'!N153</f>
        <v>44</v>
      </c>
      <c r="P154" s="6" t="e">
        <f t="shared" si="9"/>
        <v>#NUM!</v>
      </c>
      <c r="Q154" s="7">
        <f>IF('Filtered Data'!G153="","",HEX2DEC(G154))</f>
        <v>82</v>
      </c>
      <c r="R154" s="7">
        <f>IF('Filtered Data'!H153="","",HEX2DEC(H154))</f>
        <v>8</v>
      </c>
      <c r="S154" s="7">
        <f>IF('Filtered Data'!I153="","",HEX2DEC(I154))</f>
        <v>1</v>
      </c>
      <c r="T154" s="7">
        <f>IF('Filtered Data'!J153="","",HEX2DEC(J154))</f>
        <v>5</v>
      </c>
      <c r="U154" s="7">
        <f>IF('Filtered Data'!K153="","",HEX2DEC(K154))</f>
        <v>82</v>
      </c>
      <c r="V154" s="7">
        <f>IF('Filtered Data'!L153="","",HEX2DEC(L154))</f>
        <v>87</v>
      </c>
      <c r="W154" s="7">
        <f>IF('Filtered Data'!M153="","",HEX2DEC(M154))</f>
        <v>18</v>
      </c>
      <c r="X154" s="7">
        <f>IF('Filtered Data'!N153="","",HEX2DEC(N154))</f>
        <v>68</v>
      </c>
      <c r="Y154" s="7"/>
      <c r="Z154" s="8" t="e">
        <f t="shared" si="10"/>
        <v>#NUM!</v>
      </c>
      <c r="AA154" s="7" t="str">
        <f>IF('Filtered Data'!G153="","",HEX2BIN(G154))</f>
        <v>1010010</v>
      </c>
      <c r="AB154" s="7" t="str">
        <f>IF('Filtered Data'!H153="","",HEX2BIN(H154))</f>
        <v>1000</v>
      </c>
      <c r="AC154" s="7" t="str">
        <f>IF('Filtered Data'!I153="","",HEX2BIN(I154))</f>
        <v>1</v>
      </c>
      <c r="AD154" s="7" t="str">
        <f>IF('Filtered Data'!J153="","",HEX2BIN(J154))</f>
        <v>101</v>
      </c>
      <c r="AE154" s="7" t="str">
        <f>IF('Filtered Data'!K153="","",HEX2BIN(K154))</f>
        <v>1010010</v>
      </c>
      <c r="AF154" s="7" t="str">
        <f>IF('Filtered Data'!L153="","",HEX2BIN(L154))</f>
        <v>1010111</v>
      </c>
      <c r="AG154" s="7" t="str">
        <f>IF('Filtered Data'!M153="","",HEX2BIN(M154))</f>
        <v>10010</v>
      </c>
      <c r="AH154" s="7" t="str">
        <f>IF('Filtered Data'!N153="","",HEX2BIN(N154))</f>
        <v>1000100</v>
      </c>
      <c r="AI154" s="7"/>
      <c r="AJ154" s="8" t="e">
        <f t="shared" si="11"/>
        <v>#NUM!</v>
      </c>
      <c r="AK154" s="7" t="str">
        <f>IF('Filtered Data'!G153="","",HEX2OCT(G154))</f>
        <v>122</v>
      </c>
      <c r="AL154" s="7" t="str">
        <f>IF('Filtered Data'!H153="","",HEX2OCT(H154))</f>
        <v>10</v>
      </c>
      <c r="AM154" s="7" t="str">
        <f>IF('Filtered Data'!I153="","",HEX2OCT(I154))</f>
        <v>1</v>
      </c>
      <c r="AN154" s="7" t="str">
        <f>IF('Filtered Data'!J153="","",HEX2OCT(J154))</f>
        <v>5</v>
      </c>
      <c r="AO154" s="7" t="str">
        <f>IF('Filtered Data'!K153="","",HEX2OCT(K154))</f>
        <v>122</v>
      </c>
      <c r="AP154" s="7" t="str">
        <f>IF('Filtered Data'!L153="","",HEX2OCT(L154))</f>
        <v>127</v>
      </c>
      <c r="AQ154" s="7" t="str">
        <f>IF('Filtered Data'!M153="","",HEX2OCT(M154))</f>
        <v>22</v>
      </c>
      <c r="AR154" s="7" t="str">
        <f>IF('Filtered Data'!N153="","",HEX2OCT(N154))</f>
        <v>104</v>
      </c>
    </row>
    <row r="155" hidden="1">
      <c r="A155" s="4">
        <f>'Filtered Data'!A154</f>
        <v>27766</v>
      </c>
      <c r="B155" s="4">
        <f>'Filtered Data'!B154</f>
        <v>0</v>
      </c>
      <c r="C155" s="4">
        <f>'Filtered Data'!C154</f>
        <v>665</v>
      </c>
      <c r="D155" s="4">
        <f>'Filtered Data'!D154</f>
        <v>0</v>
      </c>
      <c r="E155" s="4">
        <f>'Filtered Data'!E154</f>
        <v>0</v>
      </c>
      <c r="F155" s="4">
        <f>'Filtered Data'!F154</f>
        <v>8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53</v>
      </c>
      <c r="K155" s="4" t="str">
        <f>'Filtered Data'!K154</f>
        <v>4c</v>
      </c>
      <c r="L155" s="4" t="str">
        <f>'Filtered Data'!L154</f>
        <v>18</v>
      </c>
      <c r="M155" s="4" t="str">
        <f>'Filtered Data'!M154</f>
        <v>53</v>
      </c>
      <c r="N155" s="4" t="str">
        <f>'Filtered Data'!N154</f>
        <v>00</v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83</v>
      </c>
      <c r="U155" s="7">
        <f>IF('Filtered Data'!K154="","",HEX2DEC(K155))</f>
        <v>76</v>
      </c>
      <c r="V155" s="7">
        <f>IF('Filtered Data'!L154="","",HEX2DEC(L155))</f>
        <v>24</v>
      </c>
      <c r="W155" s="7">
        <f>IF('Filtered Data'!M154="","",HEX2DEC(M155))</f>
        <v>83</v>
      </c>
      <c r="X155" s="7">
        <f>IF('Filtered Data'!N154="","",HEX2DEC(N155))</f>
        <v>0</v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1010011</v>
      </c>
      <c r="AE155" s="7" t="str">
        <f>IF('Filtered Data'!K154="","",HEX2BIN(K155))</f>
        <v>1001100</v>
      </c>
      <c r="AF155" s="7" t="str">
        <f>IF('Filtered Data'!L154="","",HEX2BIN(L155))</f>
        <v>11000</v>
      </c>
      <c r="AG155" s="7" t="str">
        <f>IF('Filtered Data'!M154="","",HEX2BIN(M155))</f>
        <v>1010011</v>
      </c>
      <c r="AH155" s="7" t="str">
        <f>IF('Filtered Data'!N154="","",HEX2BIN(N155))</f>
        <v>0</v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123</v>
      </c>
      <c r="AO155" s="7" t="str">
        <f>IF('Filtered Data'!K154="","",HEX2OCT(K155))</f>
        <v>114</v>
      </c>
      <c r="AP155" s="7" t="str">
        <f>IF('Filtered Data'!L154="","",HEX2OCT(L155))</f>
        <v>30</v>
      </c>
      <c r="AQ155" s="7" t="str">
        <f>IF('Filtered Data'!M154="","",HEX2OCT(M155))</f>
        <v>123</v>
      </c>
      <c r="AR155" s="7" t="str">
        <f>IF('Filtered Data'!N154="","",HEX2OCT(N155))</f>
        <v>0</v>
      </c>
    </row>
    <row r="156" hidden="1">
      <c r="A156" s="4">
        <f>'Filtered Data'!A155</f>
        <v>27774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bc</v>
      </c>
      <c r="H156" s="4" t="str">
        <f>'Filtered Data'!H155</f>
        <v>9e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4e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188</v>
      </c>
      <c r="R156" s="7">
        <f>IF('Filtered Data'!H155="","",HEX2DEC(H156))</f>
        <v>158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78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10111100</v>
      </c>
      <c r="AB156" s="7" t="str">
        <f>IF('Filtered Data'!H155="","",HEX2BIN(H156))</f>
        <v>10011110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1001110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274</v>
      </c>
      <c r="AL156" s="7" t="str">
        <f>IF('Filtered Data'!H155="","",HEX2OCT(H156))</f>
        <v>236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116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27775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65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101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1100101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145</v>
      </c>
    </row>
    <row r="158" hidden="1">
      <c r="A158" s="4">
        <f>'Filtered Data'!A157</f>
        <v>27776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54</v>
      </c>
      <c r="H158" s="4" t="str">
        <f>'Filtered Data'!H157</f>
        <v>05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5506304</v>
      </c>
      <c r="Q158" s="7">
        <f>IF('Filtered Data'!G157="","",HEX2DEC(G158))</f>
        <v>84</v>
      </c>
      <c r="R158" s="7">
        <f>IF('Filtered Data'!H157="","",HEX2DEC(H158))</f>
        <v>5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1010100</v>
      </c>
      <c r="AB158" s="7" t="str">
        <f>IF('Filtered Data'!H157="","",HEX2BIN(H158))</f>
        <v>101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124</v>
      </c>
      <c r="AL158" s="7" t="str">
        <f>IF('Filtered Data'!H157="","",HEX2OCT(H158))</f>
        <v>5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27778</v>
      </c>
      <c r="B159" s="4">
        <f>'Filtered Data'!B158</f>
        <v>0</v>
      </c>
      <c r="C159" s="4">
        <f>'Filtered Data'!C158</f>
        <v>200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5d</v>
      </c>
      <c r="H159" s="4" t="str">
        <f>'Filtered Data'!H158</f>
        <v>00</v>
      </c>
      <c r="I159" s="4" t="str">
        <f>'Filtered Data'!I158</f>
        <v>f8</v>
      </c>
      <c r="J159" s="4" t="str">
        <f>'Filtered Data'!J158</f>
        <v>1c</v>
      </c>
      <c r="K159" s="4" t="str">
        <f>'Filtered Data'!K158</f>
        <v>09</v>
      </c>
      <c r="L159" s="4" t="str">
        <f>'Filtered Data'!L158</f>
        <v>00</v>
      </c>
      <c r="M159" s="4" t="str">
        <f>'Filtered Data'!M158</f>
        <v>01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93</v>
      </c>
      <c r="R159" s="7">
        <f>IF('Filtered Data'!H158="","",HEX2DEC(H159))</f>
        <v>0</v>
      </c>
      <c r="S159" s="7">
        <f>IF('Filtered Data'!I158="","",HEX2DEC(I159))</f>
        <v>248</v>
      </c>
      <c r="T159" s="7">
        <f>IF('Filtered Data'!J158="","",HEX2DEC(J159))</f>
        <v>28</v>
      </c>
      <c r="U159" s="7">
        <f>IF('Filtered Data'!K158="","",HEX2DEC(K159))</f>
        <v>9</v>
      </c>
      <c r="V159" s="7">
        <f>IF('Filtered Data'!L158="","",HEX2DEC(L159))</f>
        <v>0</v>
      </c>
      <c r="W159" s="7">
        <f>IF('Filtered Data'!M158="","",HEX2DEC(M159))</f>
        <v>1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1011101</v>
      </c>
      <c r="AB159" s="7" t="str">
        <f>IF('Filtered Data'!H158="","",HEX2BIN(H159))</f>
        <v>0</v>
      </c>
      <c r="AC159" s="7" t="str">
        <f>IF('Filtered Data'!I158="","",HEX2BIN(I159))</f>
        <v>11111000</v>
      </c>
      <c r="AD159" s="7" t="str">
        <f>IF('Filtered Data'!J158="","",HEX2BIN(J159))</f>
        <v>11100</v>
      </c>
      <c r="AE159" s="7" t="str">
        <f>IF('Filtered Data'!K158="","",HEX2BIN(K159))</f>
        <v>1001</v>
      </c>
      <c r="AF159" s="7" t="str">
        <f>IF('Filtered Data'!L158="","",HEX2BIN(L159))</f>
        <v>0</v>
      </c>
      <c r="AG159" s="7" t="str">
        <f>IF('Filtered Data'!M158="","",HEX2BIN(M159))</f>
        <v>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135</v>
      </c>
      <c r="AL159" s="7" t="str">
        <f>IF('Filtered Data'!H158="","",HEX2OCT(H159))</f>
        <v>0</v>
      </c>
      <c r="AM159" s="7" t="str">
        <f>IF('Filtered Data'!I158="","",HEX2OCT(I159))</f>
        <v>370</v>
      </c>
      <c r="AN159" s="7" t="str">
        <f>IF('Filtered Data'!J158="","",HEX2OCT(J159))</f>
        <v>34</v>
      </c>
      <c r="AO159" s="7" t="str">
        <f>IF('Filtered Data'!K158="","",HEX2OCT(K159))</f>
        <v>11</v>
      </c>
      <c r="AP159" s="7" t="str">
        <f>IF('Filtered Data'!L158="","",HEX2OCT(L159))</f>
        <v>0</v>
      </c>
      <c r="AQ159" s="7" t="str">
        <f>IF('Filtered Data'!M158="","",HEX2OCT(M159))</f>
        <v>1</v>
      </c>
      <c r="AR159" s="7" t="str">
        <f>IF('Filtered Data'!N158="","",HEX2OCT(N159))</f>
        <v>0</v>
      </c>
    </row>
    <row r="160" hidden="1">
      <c r="A160" s="4">
        <f>'Filtered Data'!A159</f>
        <v>27794</v>
      </c>
      <c r="B160" s="4">
        <f>'Filtered Data'!B159</f>
        <v>0</v>
      </c>
      <c r="C160" s="4">
        <f>'Filtered Data'!C159</f>
        <v>400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01</v>
      </c>
      <c r="H160" s="4" t="str">
        <f>'Filtered Data'!H159</f>
        <v>00</v>
      </c>
      <c r="I160" s="4" t="str">
        <f>'Filtered Data'!I159</f>
        <v>c</v>
      </c>
      <c r="J160" s="4" t="str">
        <f>'Filtered Data'!J159</f>
        <v>00</v>
      </c>
      <c r="K160" s="4" t="str">
        <f>'Filtered Data'!K159</f>
        <v>00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</v>
      </c>
      <c r="R160" s="7">
        <f>IF('Filtered Data'!H159="","",HEX2DEC(H160))</f>
        <v>0</v>
      </c>
      <c r="S160" s="7">
        <f>IF('Filtered Data'!I159="","",HEX2DEC(I160))</f>
        <v>12</v>
      </c>
      <c r="T160" s="7">
        <f>IF('Filtered Data'!J159="","",HEX2DEC(J160))</f>
        <v>0</v>
      </c>
      <c r="U160" s="7">
        <f>IF('Filtered Data'!K159="","",HEX2DEC(K160))</f>
        <v>0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</v>
      </c>
      <c r="AB160" s="7" t="str">
        <f>IF('Filtered Data'!H159="","",HEX2BIN(H160))</f>
        <v>0</v>
      </c>
      <c r="AC160" s="7" t="str">
        <f>IF('Filtered Data'!I159="","",HEX2BIN(I160))</f>
        <v>1100</v>
      </c>
      <c r="AD160" s="7" t="str">
        <f>IF('Filtered Data'!J159="","",HEX2BIN(J160))</f>
        <v>0</v>
      </c>
      <c r="AE160" s="7" t="str">
        <f>IF('Filtered Data'!K159="","",HEX2BIN(K160))</f>
        <v>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</v>
      </c>
      <c r="AL160" s="7" t="str">
        <f>IF('Filtered Data'!H159="","",HEX2OCT(H160))</f>
        <v>0</v>
      </c>
      <c r="AM160" s="7" t="str">
        <f>IF('Filtered Data'!I159="","",HEX2OCT(I160))</f>
        <v>14</v>
      </c>
      <c r="AN160" s="7" t="str">
        <f>IF('Filtered Data'!J159="","",HEX2OCT(J160))</f>
        <v>0</v>
      </c>
      <c r="AO160" s="7" t="str">
        <f>IF('Filtered Data'!K159="","",HEX2OCT(K160))</f>
        <v>0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>
      <c r="A161" s="4">
        <f>'Filtered Data'!A160</f>
        <v>27806</v>
      </c>
      <c r="B161" s="4">
        <f>'Filtered Data'!B160</f>
        <v>0</v>
      </c>
      <c r="C161" s="4">
        <f>'Filtered Data'!C160</f>
        <v>201</v>
      </c>
      <c r="D161" s="4">
        <f>'Filtered Data'!D160</f>
        <v>0</v>
      </c>
      <c r="E161" s="4">
        <f>'Filtered Data'!E160</f>
        <v>0</v>
      </c>
      <c r="F161" s="4">
        <f>'Filtered Data'!F160</f>
        <v>6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62</v>
      </c>
      <c r="L161" s="4" t="str">
        <f>'Filtered Data'!L160</f>
        <v>00</v>
      </c>
      <c r="M161" s="4" t="str">
        <f>'Filtered Data'!M160</f>
        <v/>
      </c>
      <c r="N161" s="4" t="str">
        <f>'Filtered Data'!N160</f>
        <v/>
      </c>
      <c r="P161" s="6" t="e">
        <f t="shared" si="9"/>
        <v>#NUM!</v>
      </c>
      <c r="Q161" s="7">
        <f>IF('Filtered Data'!G160="","",HEX2DEC(G161))</f>
        <v>0</v>
      </c>
      <c r="R161" s="7">
        <f>IF('Filtered Data'!H160="","",HEX2DEC(H161))</f>
        <v>0</v>
      </c>
      <c r="S161" s="7">
        <f>IF('Filtered Data'!I160="","",HEX2DEC(I161))</f>
        <v>0</v>
      </c>
      <c r="T161" s="7">
        <f>IF('Filtered Data'!J160="","",HEX2DEC(J161))</f>
        <v>0</v>
      </c>
      <c r="U161" s="7">
        <f>IF('Filtered Data'!K160="","",HEX2DEC(K161))</f>
        <v>98</v>
      </c>
      <c r="V161" s="7">
        <f>IF('Filtered Data'!L160="","",HEX2DEC(L161))</f>
        <v>0</v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0</v>
      </c>
      <c r="AB161" s="7" t="str">
        <f>IF('Filtered Data'!H160="","",HEX2BIN(H161))</f>
        <v>0</v>
      </c>
      <c r="AC161" s="7" t="str">
        <f>IF('Filtered Data'!I160="","",HEX2BIN(I161))</f>
        <v>0</v>
      </c>
      <c r="AD161" s="7" t="str">
        <f>IF('Filtered Data'!J160="","",HEX2BIN(J161))</f>
        <v>0</v>
      </c>
      <c r="AE161" s="7" t="str">
        <f>IF('Filtered Data'!K160="","",HEX2BIN(K161))</f>
        <v>1100010</v>
      </c>
      <c r="AF161" s="7" t="str">
        <f>IF('Filtered Data'!L160="","",HEX2BIN(L161))</f>
        <v>0</v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0</v>
      </c>
      <c r="AL161" s="7" t="str">
        <f>IF('Filtered Data'!H160="","",HEX2OCT(H161))</f>
        <v>0</v>
      </c>
      <c r="AM161" s="7" t="str">
        <f>IF('Filtered Data'!I160="","",HEX2OCT(I161))</f>
        <v>0</v>
      </c>
      <c r="AN161" s="7" t="str">
        <f>IF('Filtered Data'!J160="","",HEX2OCT(J161))</f>
        <v>0</v>
      </c>
      <c r="AO161" s="7" t="str">
        <f>IF('Filtered Data'!K160="","",HEX2OCT(K161))</f>
        <v>142</v>
      </c>
      <c r="AP161" s="7" t="str">
        <f>IF('Filtered Data'!L160="","",HEX2OCT(L161))</f>
        <v>0</v>
      </c>
      <c r="AQ161" s="7" t="str">
        <f>IF('Filtered Data'!M160="","",HEX2OCT(M161))</f>
        <v/>
      </c>
      <c r="AR161" s="7" t="str">
        <f>IF('Filtered Data'!N160="","",HEX2OCT(N161))</f>
        <v/>
      </c>
    </row>
    <row r="162" hidden="1">
      <c r="A162" s="4">
        <f>'Filtered Data'!A161</f>
        <v>27818</v>
      </c>
      <c r="B162" s="4">
        <f>'Filtered Data'!B161</f>
        <v>0</v>
      </c>
      <c r="C162" s="4">
        <f>'Filtered Data'!C161</f>
        <v>203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00</v>
      </c>
      <c r="I162" s="4" t="str">
        <f>'Filtered Data'!I161</f>
        <v>00</v>
      </c>
      <c r="J162" s="4" t="str">
        <f>'Filtered Data'!J161</f>
        <v>00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00</v>
      </c>
      <c r="N162" s="4" t="str">
        <f>'Filtered Data'!N161</f>
        <v>00</v>
      </c>
      <c r="P162" s="6" t="e">
        <f t="shared" si="9"/>
        <v>#NUM!</v>
      </c>
      <c r="Q162" s="7">
        <f>IF('Filtered Data'!G161="","",HEX2DEC(G162))</f>
        <v>0</v>
      </c>
      <c r="R162" s="7">
        <f>IF('Filtered Data'!H161="","",HEX2DEC(H162))</f>
        <v>0</v>
      </c>
      <c r="S162" s="7">
        <f>IF('Filtered Data'!I161="","",HEX2DEC(I162))</f>
        <v>0</v>
      </c>
      <c r="T162" s="7">
        <f>IF('Filtered Data'!J161="","",HEX2DEC(J162))</f>
        <v>0</v>
      </c>
      <c r="U162" s="7">
        <f>IF('Filtered Data'!K161="","",HEX2DEC(K162))</f>
        <v>0</v>
      </c>
      <c r="V162" s="7">
        <f>IF('Filtered Data'!L161="","",HEX2DEC(L162))</f>
        <v>0</v>
      </c>
      <c r="W162" s="7">
        <f>IF('Filtered Data'!M161="","",HEX2DEC(M162))</f>
        <v>0</v>
      </c>
      <c r="X162" s="7">
        <f>IF('Filtered Data'!N161="","",HEX2DEC(N162))</f>
        <v>0</v>
      </c>
      <c r="Y162" s="7"/>
      <c r="Z162" s="8" t="e">
        <f t="shared" si="10"/>
        <v>#NUM!</v>
      </c>
      <c r="AA162" s="7" t="str">
        <f>IF('Filtered Data'!G161="","",HEX2BIN(G162))</f>
        <v>0</v>
      </c>
      <c r="AB162" s="7" t="str">
        <f>IF('Filtered Data'!H161="","",HEX2BIN(H162))</f>
        <v>0</v>
      </c>
      <c r="AC162" s="7" t="str">
        <f>IF('Filtered Data'!I161="","",HEX2BIN(I162))</f>
        <v>0</v>
      </c>
      <c r="AD162" s="7" t="str">
        <f>IF('Filtered Data'!J161="","",HEX2BIN(J162))</f>
        <v>0</v>
      </c>
      <c r="AE162" s="7" t="str">
        <f>IF('Filtered Data'!K161="","",HEX2BIN(K162))</f>
        <v>0</v>
      </c>
      <c r="AF162" s="7" t="str">
        <f>IF('Filtered Data'!L161="","",HEX2BIN(L162))</f>
        <v>0</v>
      </c>
      <c r="AG162" s="7" t="str">
        <f>IF('Filtered Data'!M161="","",HEX2BIN(M162))</f>
        <v>0</v>
      </c>
      <c r="AH162" s="7" t="str">
        <f>IF('Filtered Data'!N161="","",HEX2BIN(N162))</f>
        <v>0</v>
      </c>
      <c r="AI162" s="7"/>
      <c r="AJ162" s="8" t="e">
        <f t="shared" si="11"/>
        <v>#NUM!</v>
      </c>
      <c r="AK162" s="7" t="str">
        <f>IF('Filtered Data'!G161="","",HEX2OCT(G162))</f>
        <v>0</v>
      </c>
      <c r="AL162" s="7" t="str">
        <f>IF('Filtered Data'!H161="","",HEX2OCT(H162))</f>
        <v>0</v>
      </c>
      <c r="AM162" s="7" t="str">
        <f>IF('Filtered Data'!I161="","",HEX2OCT(I162))</f>
        <v>0</v>
      </c>
      <c r="AN162" s="7" t="str">
        <f>IF('Filtered Data'!J161="","",HEX2OCT(J162))</f>
        <v>0</v>
      </c>
      <c r="AO162" s="7" t="str">
        <f>IF('Filtered Data'!K161="","",HEX2OCT(K162))</f>
        <v>0</v>
      </c>
      <c r="AP162" s="7" t="str">
        <f>IF('Filtered Data'!L161="","",HEX2OCT(L162))</f>
        <v>0</v>
      </c>
      <c r="AQ162" s="7" t="str">
        <f>IF('Filtered Data'!M161="","",HEX2OCT(M162))</f>
        <v>0</v>
      </c>
      <c r="AR162" s="7" t="str">
        <f>IF('Filtered Data'!N161="","",HEX2OCT(N162))</f>
        <v>0</v>
      </c>
    </row>
    <row r="163" hidden="1">
      <c r="A163" s="4">
        <f>'Filtered Data'!A162</f>
        <v>27826</v>
      </c>
      <c r="B163" s="4">
        <f>'Filtered Data'!B162</f>
        <v>1</v>
      </c>
      <c r="C163" s="4">
        <f>'Filtered Data'!C162</f>
        <v>300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03</v>
      </c>
      <c r="H163" s="4" t="str">
        <f>'Filtered Data'!H162</f>
        <v>5a</v>
      </c>
      <c r="I163" s="4" t="str">
        <f>'Filtered Data'!I162</f>
        <v>64</v>
      </c>
      <c r="J163" s="4" t="str">
        <f>'Filtered Data'!J162</f>
        <v>5a</v>
      </c>
      <c r="K163" s="4" t="str">
        <f>'Filtered Data'!K162</f>
        <v>41</v>
      </c>
      <c r="L163" s="4" t="str">
        <f>'Filtered Data'!L162</f>
        <v>00</v>
      </c>
      <c r="M163" s="4" t="str">
        <f>'Filtered Data'!M162</f>
        <v>32</v>
      </c>
      <c r="N163" s="4" t="str">
        <f>'Filtered Data'!N162</f>
        <v>66</v>
      </c>
      <c r="P163" s="6" t="e">
        <f t="shared" si="9"/>
        <v>#NUM!</v>
      </c>
      <c r="Q163" s="7">
        <f>IF('Filtered Data'!G162="","",HEX2DEC(G163))</f>
        <v>3</v>
      </c>
      <c r="R163" s="7">
        <f>IF('Filtered Data'!H162="","",HEX2DEC(H163))</f>
        <v>90</v>
      </c>
      <c r="S163" s="7">
        <f>IF('Filtered Data'!I162="","",HEX2DEC(I163))</f>
        <v>100</v>
      </c>
      <c r="T163" s="7">
        <f>IF('Filtered Data'!J162="","",HEX2DEC(J163))</f>
        <v>90</v>
      </c>
      <c r="U163" s="7">
        <f>IF('Filtered Data'!K162="","",HEX2DEC(K163))</f>
        <v>65</v>
      </c>
      <c r="V163" s="7">
        <f>IF('Filtered Data'!L162="","",HEX2DEC(L163))</f>
        <v>0</v>
      </c>
      <c r="W163" s="7">
        <f>IF('Filtered Data'!M162="","",HEX2DEC(M163))</f>
        <v>50</v>
      </c>
      <c r="X163" s="7">
        <f>IF('Filtered Data'!N162="","",HEX2DEC(N163))</f>
        <v>102</v>
      </c>
      <c r="Y163" s="7"/>
      <c r="Z163" s="8" t="e">
        <f t="shared" si="10"/>
        <v>#NUM!</v>
      </c>
      <c r="AA163" s="7" t="str">
        <f>IF('Filtered Data'!G162="","",HEX2BIN(G163))</f>
        <v>11</v>
      </c>
      <c r="AB163" s="7" t="str">
        <f>IF('Filtered Data'!H162="","",HEX2BIN(H163))</f>
        <v>1011010</v>
      </c>
      <c r="AC163" s="7" t="str">
        <f>IF('Filtered Data'!I162="","",HEX2BIN(I163))</f>
        <v>1100100</v>
      </c>
      <c r="AD163" s="7" t="str">
        <f>IF('Filtered Data'!J162="","",HEX2BIN(J163))</f>
        <v>1011010</v>
      </c>
      <c r="AE163" s="7" t="str">
        <f>IF('Filtered Data'!K162="","",HEX2BIN(K163))</f>
        <v>1000001</v>
      </c>
      <c r="AF163" s="7" t="str">
        <f>IF('Filtered Data'!L162="","",HEX2BIN(L163))</f>
        <v>0</v>
      </c>
      <c r="AG163" s="7" t="str">
        <f>IF('Filtered Data'!M162="","",HEX2BIN(M163))</f>
        <v>110010</v>
      </c>
      <c r="AH163" s="7" t="str">
        <f>IF('Filtered Data'!N162="","",HEX2BIN(N163))</f>
        <v>1100110</v>
      </c>
      <c r="AI163" s="7"/>
      <c r="AJ163" s="8" t="e">
        <f t="shared" si="11"/>
        <v>#NUM!</v>
      </c>
      <c r="AK163" s="7" t="str">
        <f>IF('Filtered Data'!G162="","",HEX2OCT(G163))</f>
        <v>3</v>
      </c>
      <c r="AL163" s="7" t="str">
        <f>IF('Filtered Data'!H162="","",HEX2OCT(H163))</f>
        <v>132</v>
      </c>
      <c r="AM163" s="7" t="str">
        <f>IF('Filtered Data'!I162="","",HEX2OCT(I163))</f>
        <v>144</v>
      </c>
      <c r="AN163" s="7" t="str">
        <f>IF('Filtered Data'!J162="","",HEX2OCT(J163))</f>
        <v>132</v>
      </c>
      <c r="AO163" s="7" t="str">
        <f>IF('Filtered Data'!K162="","",HEX2OCT(K163))</f>
        <v>101</v>
      </c>
      <c r="AP163" s="7" t="str">
        <f>IF('Filtered Data'!L162="","",HEX2OCT(L163))</f>
        <v>0</v>
      </c>
      <c r="AQ163" s="7" t="str">
        <f>IF('Filtered Data'!M162="","",HEX2OCT(M163))</f>
        <v>62</v>
      </c>
      <c r="AR163" s="7" t="str">
        <f>IF('Filtered Data'!N162="","",HEX2OCT(N163))</f>
        <v>146</v>
      </c>
    </row>
    <row r="164" hidden="1">
      <c r="A164" s="4">
        <f>'Filtered Data'!A163</f>
        <v>27827</v>
      </c>
      <c r="B164" s="4">
        <f>'Filtered Data'!B163</f>
        <v>1</v>
      </c>
      <c r="C164" s="4">
        <f>'Filtered Data'!C163</f>
        <v>301</v>
      </c>
      <c r="D164" s="4">
        <f>'Filtered Data'!D163</f>
        <v>0</v>
      </c>
      <c r="E164" s="4">
        <f>'Filtered Data'!E163</f>
        <v>0</v>
      </c>
      <c r="F164" s="4">
        <f>'Filtered Data'!F163</f>
        <v>3</v>
      </c>
      <c r="G164" s="4" t="str">
        <f>'Filtered Data'!G163</f>
        <v>f5</v>
      </c>
      <c r="H164" s="4" t="str">
        <f>'Filtered Data'!H163</f>
        <v>06</v>
      </c>
      <c r="I164" s="4" t="str">
        <f>'Filtered Data'!I163</f>
        <v>00</v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16057856</v>
      </c>
      <c r="Q164" s="7">
        <f>IF('Filtered Data'!G163="","",HEX2DEC(G164))</f>
        <v>245</v>
      </c>
      <c r="R164" s="7">
        <f>IF('Filtered Data'!H163="","",HEX2DEC(H164))</f>
        <v>6</v>
      </c>
      <c r="S164" s="7">
        <f>IF('Filtered Data'!I163="","",HEX2DEC(I164))</f>
        <v>0</v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11110101</v>
      </c>
      <c r="AB164" s="7" t="str">
        <f>IF('Filtered Data'!H163="","",HEX2BIN(H164))</f>
        <v>110</v>
      </c>
      <c r="AC164" s="7" t="str">
        <f>IF('Filtered Data'!I163="","",HEX2BIN(I164))</f>
        <v>0</v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365</v>
      </c>
      <c r="AL164" s="7" t="str">
        <f>IF('Filtered Data'!H163="","",HEX2OCT(H164))</f>
        <v>6</v>
      </c>
      <c r="AM164" s="7" t="str">
        <f>IF('Filtered Data'!I163="","",HEX2OCT(I164))</f>
        <v>0</v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27874</v>
      </c>
      <c r="B165" s="4">
        <f>'Filtered Data'!B164</f>
        <v>0</v>
      </c>
      <c r="C165" s="4">
        <f>'Filtered Data'!C164</f>
        <v>401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bc</v>
      </c>
      <c r="H165" s="4" t="str">
        <f>'Filtered Data'!H164</f>
        <v>9e</v>
      </c>
      <c r="I165" s="4" t="str">
        <f>'Filtered Data'!I164</f>
        <v>00</v>
      </c>
      <c r="J165" s="4" t="str">
        <f>'Filtered Data'!J164</f>
        <v>00</v>
      </c>
      <c r="K165" s="4" t="str">
        <f>'Filtered Data'!K164</f>
        <v>4e</v>
      </c>
      <c r="L165" s="4" t="str">
        <f>'Filtered Data'!L164</f>
        <v>00</v>
      </c>
      <c r="M165" s="4" t="str">
        <f>'Filtered Data'!M164</f>
        <v>00</v>
      </c>
      <c r="N165" s="4" t="str">
        <f>'Filtered Data'!N164</f>
        <v>00</v>
      </c>
      <c r="P165" s="6" t="e">
        <f t="shared" si="12"/>
        <v>#NUM!</v>
      </c>
      <c r="Q165" s="7">
        <f>IF('Filtered Data'!G164="","",HEX2DEC(G165))</f>
        <v>188</v>
      </c>
      <c r="R165" s="7">
        <f>IF('Filtered Data'!H164="","",HEX2DEC(H165))</f>
        <v>158</v>
      </c>
      <c r="S165" s="7">
        <f>IF('Filtered Data'!I164="","",HEX2DEC(I165))</f>
        <v>0</v>
      </c>
      <c r="T165" s="7">
        <f>IF('Filtered Data'!J164="","",HEX2DEC(J165))</f>
        <v>0</v>
      </c>
      <c r="U165" s="7">
        <f>IF('Filtered Data'!K164="","",HEX2DEC(K165))</f>
        <v>78</v>
      </c>
      <c r="V165" s="7">
        <f>IF('Filtered Data'!L164="","",HEX2DEC(L165))</f>
        <v>0</v>
      </c>
      <c r="W165" s="7">
        <f>IF('Filtered Data'!M164="","",HEX2DEC(M165))</f>
        <v>0</v>
      </c>
      <c r="X165" s="7">
        <f>IF('Filtered Data'!N164="","",HEX2DEC(N165))</f>
        <v>0</v>
      </c>
      <c r="Y165" s="7"/>
      <c r="Z165" s="8" t="e">
        <f t="shared" si="13"/>
        <v>#NUM!</v>
      </c>
      <c r="AA165" s="7" t="str">
        <f>IF('Filtered Data'!G164="","",HEX2BIN(G165))</f>
        <v>10111100</v>
      </c>
      <c r="AB165" s="7" t="str">
        <f>IF('Filtered Data'!H164="","",HEX2BIN(H165))</f>
        <v>10011110</v>
      </c>
      <c r="AC165" s="7" t="str">
        <f>IF('Filtered Data'!I164="","",HEX2BIN(I165))</f>
        <v>0</v>
      </c>
      <c r="AD165" s="7" t="str">
        <f>IF('Filtered Data'!J164="","",HEX2BIN(J165))</f>
        <v>0</v>
      </c>
      <c r="AE165" s="7" t="str">
        <f>IF('Filtered Data'!K164="","",HEX2BIN(K165))</f>
        <v>1001110</v>
      </c>
      <c r="AF165" s="7" t="str">
        <f>IF('Filtered Data'!L164="","",HEX2BIN(L165))</f>
        <v>0</v>
      </c>
      <c r="AG165" s="7" t="str">
        <f>IF('Filtered Data'!M164="","",HEX2BIN(M165))</f>
        <v>0</v>
      </c>
      <c r="AH165" s="7" t="str">
        <f>IF('Filtered Data'!N164="","",HEX2BIN(N165))</f>
        <v>0</v>
      </c>
      <c r="AI165" s="7"/>
      <c r="AJ165" s="8" t="e">
        <f t="shared" si="14"/>
        <v>#NUM!</v>
      </c>
      <c r="AK165" s="7" t="str">
        <f>IF('Filtered Data'!G164="","",HEX2OCT(G165))</f>
        <v>274</v>
      </c>
      <c r="AL165" s="7" t="str">
        <f>IF('Filtered Data'!H164="","",HEX2OCT(H165))</f>
        <v>236</v>
      </c>
      <c r="AM165" s="7" t="str">
        <f>IF('Filtered Data'!I164="","",HEX2OCT(I165))</f>
        <v>0</v>
      </c>
      <c r="AN165" s="7" t="str">
        <f>IF('Filtered Data'!J164="","",HEX2OCT(J165))</f>
        <v>0</v>
      </c>
      <c r="AO165" s="7" t="str">
        <f>IF('Filtered Data'!K164="","",HEX2OCT(K165))</f>
        <v>116</v>
      </c>
      <c r="AP165" s="7" t="str">
        <f>IF('Filtered Data'!L164="","",HEX2OCT(L165))</f>
        <v>0</v>
      </c>
      <c r="AQ165" s="7" t="str">
        <f>IF('Filtered Data'!M164="","",HEX2OCT(M165))</f>
        <v>0</v>
      </c>
      <c r="AR165" s="7" t="str">
        <f>IF('Filtered Data'!N164="","",HEX2OCT(N165))</f>
        <v>0</v>
      </c>
    </row>
    <row r="166" hidden="1">
      <c r="A166" s="4">
        <f>'Filtered Data'!A165</f>
        <v>27876</v>
      </c>
      <c r="B166" s="4">
        <f>'Filtered Data'!B165</f>
        <v>1</v>
      </c>
      <c r="C166" s="4">
        <f>'Filtered Data'!C165</f>
        <v>300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41</v>
      </c>
      <c r="L166" s="4" t="str">
        <f>'Filtered Data'!L165</f>
        <v>00</v>
      </c>
      <c r="M166" s="4" t="str">
        <f>'Filtered Data'!M165</f>
        <v>32</v>
      </c>
      <c r="N166" s="4" t="str">
        <f>'Filtered Data'!N165</f>
        <v>67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65</v>
      </c>
      <c r="V166" s="7">
        <f>IF('Filtered Data'!L165="","",HEX2DEC(L166))</f>
        <v>0</v>
      </c>
      <c r="W166" s="7">
        <f>IF('Filtered Data'!M165="","",HEX2DEC(M166))</f>
        <v>50</v>
      </c>
      <c r="X166" s="7">
        <f>IF('Filtered Data'!N165="","",HEX2DEC(N166))</f>
        <v>103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1000001</v>
      </c>
      <c r="AF166" s="7" t="str">
        <f>IF('Filtered Data'!L165="","",HEX2BIN(L166))</f>
        <v>0</v>
      </c>
      <c r="AG166" s="7" t="str">
        <f>IF('Filtered Data'!M165="","",HEX2BIN(M166))</f>
        <v>110010</v>
      </c>
      <c r="AH166" s="7" t="str">
        <f>IF('Filtered Data'!N165="","",HEX2BIN(N166))</f>
        <v>1100111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101</v>
      </c>
      <c r="AP166" s="7" t="str">
        <f>IF('Filtered Data'!L165="","",HEX2OCT(L166))</f>
        <v>0</v>
      </c>
      <c r="AQ166" s="7" t="str">
        <f>IF('Filtered Data'!M165="","",HEX2OCT(M166))</f>
        <v>62</v>
      </c>
      <c r="AR166" s="7" t="str">
        <f>IF('Filtered Data'!N165="","",HEX2OCT(N166))</f>
        <v>147</v>
      </c>
    </row>
    <row r="167" hidden="1">
      <c r="A167" s="4">
        <f>'Filtered Data'!A166</f>
        <v>27876</v>
      </c>
      <c r="B167" s="4">
        <f>'Filtered Data'!B166</f>
        <v>1</v>
      </c>
      <c r="C167" s="4">
        <f>'Filtered Data'!C166</f>
        <v>301</v>
      </c>
      <c r="D167" s="4">
        <f>'Filtered Data'!D166</f>
        <v>0</v>
      </c>
      <c r="E167" s="4">
        <f>'Filtered Data'!E166</f>
        <v>0</v>
      </c>
      <c r="F167" s="4">
        <f>'Filtered Data'!F166</f>
        <v>3</v>
      </c>
      <c r="G167" s="4" t="str">
        <f>'Filtered Data'!G166</f>
        <v>b8</v>
      </c>
      <c r="H167" s="4" t="str">
        <f>'Filtered Data'!H166</f>
        <v>07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12060416</v>
      </c>
      <c r="Q167" s="7">
        <f>IF('Filtered Data'!G166="","",HEX2DEC(G167))</f>
        <v>184</v>
      </c>
      <c r="R167" s="7">
        <f>IF('Filtered Data'!H166="","",HEX2DEC(H167))</f>
        <v>7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10111000</v>
      </c>
      <c r="AB167" s="7" t="str">
        <f>IF('Filtered Data'!H166="","",HEX2BIN(H167))</f>
        <v>111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270</v>
      </c>
      <c r="AL167" s="7" t="str">
        <f>IF('Filtered Data'!H166="","",HEX2OCT(H167))</f>
        <v>7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>
        <f>'Filtered Data'!A167</f>
        <v>27894</v>
      </c>
      <c r="B168" s="4">
        <f>'Filtered Data'!B167</f>
        <v>0</v>
      </c>
      <c r="C168" s="4">
        <f>'Filtered Data'!C167</f>
        <v>400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01</v>
      </c>
      <c r="H168" s="4" t="str">
        <f>'Filtered Data'!H167</f>
        <v>00</v>
      </c>
      <c r="I168" s="4" t="str">
        <f>'Filtered Data'!I167</f>
        <v>c</v>
      </c>
      <c r="J168" s="4" t="str">
        <f>'Filtered Data'!J167</f>
        <v>00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</v>
      </c>
      <c r="R168" s="7">
        <f>IF('Filtered Data'!H167="","",HEX2DEC(H168))</f>
        <v>0</v>
      </c>
      <c r="S168" s="7">
        <f>IF('Filtered Data'!I167="","",HEX2DEC(I168))</f>
        <v>12</v>
      </c>
      <c r="T168" s="7">
        <f>IF('Filtered Data'!J167="","",HEX2DEC(J168))</f>
        <v>0</v>
      </c>
      <c r="U168" s="7">
        <f>IF('Filtered Data'!K167="","",HEX2DEC(K168))</f>
        <v>0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</v>
      </c>
      <c r="AB168" s="7" t="str">
        <f>IF('Filtered Data'!H167="","",HEX2BIN(H168))</f>
        <v>0</v>
      </c>
      <c r="AC168" s="7" t="str">
        <f>IF('Filtered Data'!I167="","",HEX2BIN(I168))</f>
        <v>1100</v>
      </c>
      <c r="AD168" s="7" t="str">
        <f>IF('Filtered Data'!J167="","",HEX2BIN(J168))</f>
        <v>0</v>
      </c>
      <c r="AE168" s="7" t="str">
        <f>IF('Filtered Data'!K167="","",HEX2BIN(K168))</f>
        <v>0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</v>
      </c>
      <c r="AL168" s="7" t="str">
        <f>IF('Filtered Data'!H167="","",HEX2OCT(H168))</f>
        <v>0</v>
      </c>
      <c r="AM168" s="7" t="str">
        <f>IF('Filtered Data'!I167="","",HEX2OCT(I168))</f>
        <v>14</v>
      </c>
      <c r="AN168" s="7" t="str">
        <f>IF('Filtered Data'!J167="","",HEX2OCT(J168))</f>
        <v>0</v>
      </c>
      <c r="AO168" s="7" t="str">
        <f>IF('Filtered Data'!K167="","",HEX2OCT(K168))</f>
        <v>0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>
      <c r="A169" s="4">
        <f>'Filtered Data'!A168</f>
        <v>27906</v>
      </c>
      <c r="B169" s="4">
        <f>'Filtered Data'!B168</f>
        <v>0</v>
      </c>
      <c r="C169" s="4">
        <f>'Filtered Data'!C168</f>
        <v>201</v>
      </c>
      <c r="D169" s="4">
        <f>'Filtered Data'!D168</f>
        <v>0</v>
      </c>
      <c r="E169" s="4">
        <f>'Filtered Data'!E168</f>
        <v>0</v>
      </c>
      <c r="F169" s="4">
        <f>'Filtered Data'!F168</f>
        <v>6</v>
      </c>
      <c r="G169" s="4" t="str">
        <f>'Filtered Data'!G168</f>
        <v>00</v>
      </c>
      <c r="H169" s="4" t="str">
        <f>'Filtered Data'!H168</f>
        <v>00</v>
      </c>
      <c r="I169" s="4" t="str">
        <f>'Filtered Data'!I168</f>
        <v>00</v>
      </c>
      <c r="J169" s="4" t="str">
        <f>'Filtered Data'!J168</f>
        <v>00</v>
      </c>
      <c r="K169" s="4" t="str">
        <f>'Filtered Data'!K168</f>
        <v>62</v>
      </c>
      <c r="L169" s="4" t="str">
        <f>'Filtered Data'!L168</f>
        <v>00</v>
      </c>
      <c r="M169" s="4" t="str">
        <f>'Filtered Data'!M168</f>
        <v/>
      </c>
      <c r="N169" s="4" t="str">
        <f>'Filtered Data'!N168</f>
        <v/>
      </c>
      <c r="P169" s="6" t="e">
        <f t="shared" si="12"/>
        <v>#NUM!</v>
      </c>
      <c r="Q169" s="7">
        <f>IF('Filtered Data'!G168="","",HEX2DEC(G169))</f>
        <v>0</v>
      </c>
      <c r="R169" s="7">
        <f>IF('Filtered Data'!H168="","",HEX2DEC(H169))</f>
        <v>0</v>
      </c>
      <c r="S169" s="7">
        <f>IF('Filtered Data'!I168="","",HEX2DEC(I169))</f>
        <v>0</v>
      </c>
      <c r="T169" s="7">
        <f>IF('Filtered Data'!J168="","",HEX2DEC(J169))</f>
        <v>0</v>
      </c>
      <c r="U169" s="7">
        <f>IF('Filtered Data'!K168="","",HEX2DEC(K169))</f>
        <v>98</v>
      </c>
      <c r="V169" s="7">
        <f>IF('Filtered Data'!L168="","",HEX2DEC(L169))</f>
        <v>0</v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0</v>
      </c>
      <c r="AB169" s="7" t="str">
        <f>IF('Filtered Data'!H168="","",HEX2BIN(H169))</f>
        <v>0</v>
      </c>
      <c r="AC169" s="7" t="str">
        <f>IF('Filtered Data'!I168="","",HEX2BIN(I169))</f>
        <v>0</v>
      </c>
      <c r="AD169" s="7" t="str">
        <f>IF('Filtered Data'!J168="","",HEX2BIN(J169))</f>
        <v>0</v>
      </c>
      <c r="AE169" s="7" t="str">
        <f>IF('Filtered Data'!K168="","",HEX2BIN(K169))</f>
        <v>1100010</v>
      </c>
      <c r="AF169" s="7" t="str">
        <f>IF('Filtered Data'!L168="","",HEX2BIN(L169))</f>
        <v>0</v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0</v>
      </c>
      <c r="AL169" s="7" t="str">
        <f>IF('Filtered Data'!H168="","",HEX2OCT(H169))</f>
        <v>0</v>
      </c>
      <c r="AM169" s="7" t="str">
        <f>IF('Filtered Data'!I168="","",HEX2OCT(I169))</f>
        <v>0</v>
      </c>
      <c r="AN169" s="7" t="str">
        <f>IF('Filtered Data'!J168="","",HEX2OCT(J169))</f>
        <v>0</v>
      </c>
      <c r="AO169" s="7" t="str">
        <f>IF('Filtered Data'!K168="","",HEX2OCT(K169))</f>
        <v>142</v>
      </c>
      <c r="AP169" s="7" t="str">
        <f>IF('Filtered Data'!L168="","",HEX2OCT(L169))</f>
        <v>0</v>
      </c>
      <c r="AQ169" s="7" t="str">
        <f>IF('Filtered Data'!M168="","",HEX2OCT(M169))</f>
        <v/>
      </c>
      <c r="AR169" s="7" t="str">
        <f>IF('Filtered Data'!N168="","",HEX2OCT(N169))</f>
        <v/>
      </c>
    </row>
    <row r="170" hidden="1">
      <c r="A170" s="4">
        <f>'Filtered Data'!A169</f>
        <v>27918</v>
      </c>
      <c r="B170" s="4">
        <f>'Filtered Data'!B169</f>
        <v>0</v>
      </c>
      <c r="C170" s="4">
        <f>'Filtered Data'!C169</f>
        <v>203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00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00</v>
      </c>
      <c r="L170" s="4" t="str">
        <f>'Filtered Data'!L169</f>
        <v>00</v>
      </c>
      <c r="M170" s="4" t="str">
        <f>'Filtered Data'!M169</f>
        <v>00</v>
      </c>
      <c r="N170" s="4" t="str">
        <f>'Filtered Data'!N169</f>
        <v>00</v>
      </c>
      <c r="P170" s="6" t="e">
        <f t="shared" si="12"/>
        <v>#NUM!</v>
      </c>
      <c r="Q170" s="7">
        <f>IF('Filtered Data'!G169="","",HEX2DEC(G170))</f>
        <v>0</v>
      </c>
      <c r="R170" s="7">
        <f>IF('Filtered Data'!H169="","",HEX2DEC(H170))</f>
        <v>0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0</v>
      </c>
      <c r="V170" s="7">
        <f>IF('Filtered Data'!L169="","",HEX2DEC(L170))</f>
        <v>0</v>
      </c>
      <c r="W170" s="7">
        <f>IF('Filtered Data'!M169="","",HEX2DEC(M170))</f>
        <v>0</v>
      </c>
      <c r="X170" s="7">
        <f>IF('Filtered Data'!N169="","",HEX2DEC(N170))</f>
        <v>0</v>
      </c>
      <c r="Y170" s="7"/>
      <c r="Z170" s="8" t="e">
        <f t="shared" si="13"/>
        <v>#NUM!</v>
      </c>
      <c r="AA170" s="7" t="str">
        <f>IF('Filtered Data'!G169="","",HEX2BIN(G170))</f>
        <v>0</v>
      </c>
      <c r="AB170" s="7" t="str">
        <f>IF('Filtered Data'!H169="","",HEX2BIN(H170))</f>
        <v>0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0</v>
      </c>
      <c r="AF170" s="7" t="str">
        <f>IF('Filtered Data'!L169="","",HEX2BIN(L170))</f>
        <v>0</v>
      </c>
      <c r="AG170" s="7" t="str">
        <f>IF('Filtered Data'!M169="","",HEX2BIN(M170))</f>
        <v>0</v>
      </c>
      <c r="AH170" s="7" t="str">
        <f>IF('Filtered Data'!N169="","",HEX2BIN(N170))</f>
        <v>0</v>
      </c>
      <c r="AI170" s="7"/>
      <c r="AJ170" s="8" t="e">
        <f t="shared" si="14"/>
        <v>#NUM!</v>
      </c>
      <c r="AK170" s="7" t="str">
        <f>IF('Filtered Data'!G169="","",HEX2OCT(G170))</f>
        <v>0</v>
      </c>
      <c r="AL170" s="7" t="str">
        <f>IF('Filtered Data'!H169="","",HEX2OCT(H170))</f>
        <v>0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0</v>
      </c>
      <c r="AP170" s="7" t="str">
        <f>IF('Filtered Data'!L169="","",HEX2OCT(L170))</f>
        <v>0</v>
      </c>
      <c r="AQ170" s="7" t="str">
        <f>IF('Filtered Data'!M169="","",HEX2OCT(M170))</f>
        <v>0</v>
      </c>
      <c r="AR170" s="7" t="str">
        <f>IF('Filtered Data'!N169="","",HEX2OCT(N170))</f>
        <v>0</v>
      </c>
    </row>
    <row r="171" hidden="1">
      <c r="A171" s="4">
        <f>'Filtered Data'!A170</f>
        <v>27926</v>
      </c>
      <c r="B171" s="4">
        <f>'Filtered Data'!B170</f>
        <v>1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03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41</v>
      </c>
      <c r="L171" s="4" t="str">
        <f>'Filtered Data'!L170</f>
        <v>00</v>
      </c>
      <c r="M171" s="4" t="str">
        <f>'Filtered Data'!M170</f>
        <v>32</v>
      </c>
      <c r="N171" s="4" t="str">
        <f>'Filtered Data'!N170</f>
        <v>a8</v>
      </c>
      <c r="P171" s="6" t="e">
        <f t="shared" si="12"/>
        <v>#NUM!</v>
      </c>
      <c r="Q171" s="7">
        <f>IF('Filtered Data'!G170="","",HEX2DEC(G171))</f>
        <v>3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65</v>
      </c>
      <c r="V171" s="7">
        <f>IF('Filtered Data'!L170="","",HEX2DEC(L171))</f>
        <v>0</v>
      </c>
      <c r="W171" s="7">
        <f>IF('Filtered Data'!M170="","",HEX2DEC(M171))</f>
        <v>50</v>
      </c>
      <c r="X171" s="7">
        <f>IF('Filtered Data'!N170="","",HEX2DEC(N171))</f>
        <v>168</v>
      </c>
      <c r="Y171" s="7"/>
      <c r="Z171" s="8" t="e">
        <f t="shared" si="13"/>
        <v>#NUM!</v>
      </c>
      <c r="AA171" s="7" t="str">
        <f>IF('Filtered Data'!G170="","",HEX2BIN(G171))</f>
        <v>11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1000001</v>
      </c>
      <c r="AF171" s="7" t="str">
        <f>IF('Filtered Data'!L170="","",HEX2BIN(L171))</f>
        <v>0</v>
      </c>
      <c r="AG171" s="7" t="str">
        <f>IF('Filtered Data'!M170="","",HEX2BIN(M171))</f>
        <v>110010</v>
      </c>
      <c r="AH171" s="7" t="str">
        <f>IF('Filtered Data'!N170="","",HEX2BIN(N171))</f>
        <v>10101000</v>
      </c>
      <c r="AI171" s="7"/>
      <c r="AJ171" s="8" t="e">
        <f t="shared" si="14"/>
        <v>#NUM!</v>
      </c>
      <c r="AK171" s="7" t="str">
        <f>IF('Filtered Data'!G170="","",HEX2OCT(G171))</f>
        <v>3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101</v>
      </c>
      <c r="AP171" s="7" t="str">
        <f>IF('Filtered Data'!L170="","",HEX2OCT(L171))</f>
        <v>0</v>
      </c>
      <c r="AQ171" s="7" t="str">
        <f>IF('Filtered Data'!M170="","",HEX2OCT(M171))</f>
        <v>62</v>
      </c>
      <c r="AR171" s="7" t="str">
        <f>IF('Filtered Data'!N170="","",HEX2OCT(N171))</f>
        <v>250</v>
      </c>
    </row>
    <row r="172" hidden="1">
      <c r="A172" s="4">
        <f>'Filtered Data'!A171</f>
        <v>27927</v>
      </c>
      <c r="B172" s="4">
        <f>'Filtered Data'!B171</f>
        <v>1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80</v>
      </c>
      <c r="H172" s="4" t="str">
        <f>'Filtered Data'!H171</f>
        <v>08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8390656</v>
      </c>
      <c r="Q172" s="7">
        <f>IF('Filtered Data'!G171="","",HEX2DEC(G172))</f>
        <v>128</v>
      </c>
      <c r="R172" s="7">
        <f>IF('Filtered Data'!H171="","",HEX2DEC(H172))</f>
        <v>8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10000000</v>
      </c>
      <c r="AB172" s="7" t="str">
        <f>IF('Filtered Data'!H171="","",HEX2BIN(H172))</f>
        <v>1000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200</v>
      </c>
      <c r="AL172" s="7" t="str">
        <f>IF('Filtered Data'!H171="","",HEX2OCT(H172))</f>
        <v>10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27974</v>
      </c>
      <c r="B173" s="4">
        <f>'Filtered Data'!B172</f>
        <v>0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bc</v>
      </c>
      <c r="H173" s="4" t="str">
        <f>'Filtered Data'!H172</f>
        <v>9e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4f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>
        <f>IF('Filtered Data'!G172="","",HEX2DEC(G173))</f>
        <v>188</v>
      </c>
      <c r="R173" s="7">
        <f>IF('Filtered Data'!H172="","",HEX2DEC(H173))</f>
        <v>158</v>
      </c>
      <c r="S173" s="7">
        <f>IF('Filtered Data'!I172="","",HEX2DEC(I173))</f>
        <v>0</v>
      </c>
      <c r="T173" s="7">
        <f>IF('Filtered Data'!J172="","",HEX2DEC(J173))</f>
        <v>0</v>
      </c>
      <c r="U173" s="7">
        <f>IF('Filtered Data'!K172="","",HEX2DEC(K173))</f>
        <v>79</v>
      </c>
      <c r="V173" s="7">
        <f>IF('Filtered Data'!L172="","",HEX2DEC(L173))</f>
        <v>0</v>
      </c>
      <c r="W173" s="7">
        <f>IF('Filtered Data'!M172="","",HEX2DEC(M173))</f>
        <v>0</v>
      </c>
      <c r="X173" s="7">
        <f>IF('Filtered Data'!N172="","",HEX2DEC(N173))</f>
        <v>0</v>
      </c>
      <c r="Y173" s="7"/>
      <c r="Z173" s="8" t="e">
        <f t="shared" si="13"/>
        <v>#NUM!</v>
      </c>
      <c r="AA173" s="7" t="str">
        <f>IF('Filtered Data'!G172="","",HEX2BIN(G173))</f>
        <v>10111100</v>
      </c>
      <c r="AB173" s="7" t="str">
        <f>IF('Filtered Data'!H172="","",HEX2BIN(H173))</f>
        <v>10011110</v>
      </c>
      <c r="AC173" s="7" t="str">
        <f>IF('Filtered Data'!I172="","",HEX2BIN(I173))</f>
        <v>0</v>
      </c>
      <c r="AD173" s="7" t="str">
        <f>IF('Filtered Data'!J172="","",HEX2BIN(J173))</f>
        <v>0</v>
      </c>
      <c r="AE173" s="7" t="str">
        <f>IF('Filtered Data'!K172="","",HEX2BIN(K173))</f>
        <v>1001111</v>
      </c>
      <c r="AF173" s="7" t="str">
        <f>IF('Filtered Data'!L172="","",HEX2BIN(L173))</f>
        <v>0</v>
      </c>
      <c r="AG173" s="7" t="str">
        <f>IF('Filtered Data'!M172="","",HEX2BIN(M173))</f>
        <v>0</v>
      </c>
      <c r="AH173" s="7" t="str">
        <f>IF('Filtered Data'!N172="","",HEX2BIN(N173))</f>
        <v>0</v>
      </c>
      <c r="AI173" s="7"/>
      <c r="AJ173" s="8" t="e">
        <f t="shared" si="14"/>
        <v>#NUM!</v>
      </c>
      <c r="AK173" s="7" t="str">
        <f>IF('Filtered Data'!G172="","",HEX2OCT(G173))</f>
        <v>274</v>
      </c>
      <c r="AL173" s="7" t="str">
        <f>IF('Filtered Data'!H172="","",HEX2OCT(H173))</f>
        <v>236</v>
      </c>
      <c r="AM173" s="7" t="str">
        <f>IF('Filtered Data'!I172="","",HEX2OCT(I173))</f>
        <v>0</v>
      </c>
      <c r="AN173" s="7" t="str">
        <f>IF('Filtered Data'!J172="","",HEX2OCT(J173))</f>
        <v>0</v>
      </c>
      <c r="AO173" s="7" t="str">
        <f>IF('Filtered Data'!K172="","",HEX2OCT(K173))</f>
        <v>117</v>
      </c>
      <c r="AP173" s="7" t="str">
        <f>IF('Filtered Data'!L172="","",HEX2OCT(L173))</f>
        <v>0</v>
      </c>
      <c r="AQ173" s="7" t="str">
        <f>IF('Filtered Data'!M172="","",HEX2OCT(M173))</f>
        <v>0</v>
      </c>
      <c r="AR173" s="7" t="str">
        <f>IF('Filtered Data'!N172="","",HEX2OCT(N173))</f>
        <v>0</v>
      </c>
    </row>
    <row r="174" hidden="1">
      <c r="A174" s="4">
        <f>'Filtered Data'!A173</f>
        <v>27976</v>
      </c>
      <c r="B174" s="4">
        <f>'Filtered Data'!B173</f>
        <v>1</v>
      </c>
      <c r="C174" s="4">
        <f>'Filtered Data'!C173</f>
        <v>300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41</v>
      </c>
      <c r="L174" s="4" t="str">
        <f>'Filtered Data'!L173</f>
        <v>00</v>
      </c>
      <c r="M174" s="4" t="str">
        <f>'Filtered Data'!M173</f>
        <v>32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65</v>
      </c>
      <c r="V174" s="7">
        <f>IF('Filtered Data'!L173="","",HEX2DEC(L174))</f>
        <v>0</v>
      </c>
      <c r="W174" s="7">
        <f>IF('Filtered Data'!M173="","",HEX2DEC(M174))</f>
        <v>50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1000001</v>
      </c>
      <c r="AF174" s="7" t="str">
        <f>IF('Filtered Data'!L173="","",HEX2BIN(L174))</f>
        <v>0</v>
      </c>
      <c r="AG174" s="7" t="str">
        <f>IF('Filtered Data'!M173="","",HEX2BIN(M174))</f>
        <v>110010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101</v>
      </c>
      <c r="AP174" s="7" t="str">
        <f>IF('Filtered Data'!L173="","",HEX2OCT(L174))</f>
        <v>0</v>
      </c>
      <c r="AQ174" s="7" t="str">
        <f>IF('Filtered Data'!M173="","",HEX2OCT(M174))</f>
        <v>62</v>
      </c>
      <c r="AR174" s="7" t="str">
        <f>IF('Filtered Data'!N173="","",HEX2OCT(N174))</f>
        <v>251</v>
      </c>
    </row>
    <row r="175" hidden="1">
      <c r="A175" s="4">
        <f>'Filtered Data'!A174</f>
        <v>27976</v>
      </c>
      <c r="B175" s="4">
        <f>'Filtered Data'!B174</f>
        <v>1</v>
      </c>
      <c r="C175" s="4">
        <f>'Filtered Data'!C174</f>
        <v>301</v>
      </c>
      <c r="D175" s="4">
        <f>'Filtered Data'!D174</f>
        <v>0</v>
      </c>
      <c r="E175" s="4">
        <f>'Filtered Data'!E174</f>
        <v>0</v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>
        <f>'Filtered Data'!A175</f>
        <v>27994</v>
      </c>
      <c r="B176" s="4">
        <f>'Filtered Data'!B175</f>
        <v>0</v>
      </c>
      <c r="C176" s="4">
        <f>'Filtered Data'!C175</f>
        <v>400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01</v>
      </c>
      <c r="H176" s="4" t="str">
        <f>'Filtered Data'!H175</f>
        <v>00</v>
      </c>
      <c r="I176" s="4" t="str">
        <f>'Filtered Data'!I175</f>
        <v>c</v>
      </c>
      <c r="J176" s="4" t="str">
        <f>'Filtered Data'!J175</f>
        <v>00</v>
      </c>
      <c r="K176" s="4" t="str">
        <f>'Filtered Data'!K175</f>
        <v>00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</v>
      </c>
      <c r="R176" s="7">
        <f>IF('Filtered Data'!H175="","",HEX2DEC(H176))</f>
        <v>0</v>
      </c>
      <c r="S176" s="7">
        <f>IF('Filtered Data'!I175="","",HEX2DEC(I176))</f>
        <v>12</v>
      </c>
      <c r="T176" s="7">
        <f>IF('Filtered Data'!J175="","",HEX2DEC(J176))</f>
        <v>0</v>
      </c>
      <c r="U176" s="7">
        <f>IF('Filtered Data'!K175="","",HEX2DEC(K176))</f>
        <v>0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</v>
      </c>
      <c r="AB176" s="7" t="str">
        <f>IF('Filtered Data'!H175="","",HEX2BIN(H176))</f>
        <v>0</v>
      </c>
      <c r="AC176" s="7" t="str">
        <f>IF('Filtered Data'!I175="","",HEX2BIN(I176))</f>
        <v>1100</v>
      </c>
      <c r="AD176" s="7" t="str">
        <f>IF('Filtered Data'!J175="","",HEX2BIN(J176))</f>
        <v>0</v>
      </c>
      <c r="AE176" s="7" t="str">
        <f>IF('Filtered Data'!K175="","",HEX2BIN(K176))</f>
        <v>0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</v>
      </c>
      <c r="AL176" s="7" t="str">
        <f>IF('Filtered Data'!H175="","",HEX2OCT(H176))</f>
        <v>0</v>
      </c>
      <c r="AM176" s="7" t="str">
        <f>IF('Filtered Data'!I175="","",HEX2OCT(I176))</f>
        <v>14</v>
      </c>
      <c r="AN176" s="7" t="str">
        <f>IF('Filtered Data'!J175="","",HEX2OCT(J176))</f>
        <v>0</v>
      </c>
      <c r="AO176" s="7" t="str">
        <f>IF('Filtered Data'!K175="","",HEX2OCT(K176))</f>
        <v>0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>
      <c r="A177" s="4">
        <f>'Filtered Data'!A176</f>
        <v>28006</v>
      </c>
      <c r="B177" s="4">
        <f>'Filtered Data'!B176</f>
        <v>0</v>
      </c>
      <c r="C177" s="4">
        <f>'Filtered Data'!C176</f>
        <v>201</v>
      </c>
      <c r="D177" s="4">
        <f>'Filtered Data'!D176</f>
        <v>0</v>
      </c>
      <c r="E177" s="4">
        <f>'Filtered Data'!E176</f>
        <v>0</v>
      </c>
      <c r="F177" s="4">
        <f>'Filtered Data'!F176</f>
        <v>6</v>
      </c>
      <c r="G177" s="4" t="str">
        <f>'Filtered Data'!G176</f>
        <v>00</v>
      </c>
      <c r="H177" s="4" t="str">
        <f>'Filtered Data'!H176</f>
        <v>00</v>
      </c>
      <c r="I177" s="4" t="str">
        <f>'Filtered Data'!I176</f>
        <v>00</v>
      </c>
      <c r="J177" s="4" t="str">
        <f>'Filtered Data'!J176</f>
        <v>00</v>
      </c>
      <c r="K177" s="4" t="str">
        <f>'Filtered Data'!K176</f>
        <v>62</v>
      </c>
      <c r="L177" s="4" t="str">
        <f>'Filtered Data'!L176</f>
        <v>00</v>
      </c>
      <c r="M177" s="4" t="str">
        <f>'Filtered Data'!M176</f>
        <v/>
      </c>
      <c r="N177" s="4" t="str">
        <f>'Filtered Data'!N176</f>
        <v/>
      </c>
      <c r="P177" s="6" t="e">
        <f t="shared" si="12"/>
        <v>#NUM!</v>
      </c>
      <c r="Q177" s="7">
        <f>IF('Filtered Data'!G176="","",HEX2DEC(G177))</f>
        <v>0</v>
      </c>
      <c r="R177" s="7">
        <f>IF('Filtered Data'!H176="","",HEX2DEC(H177))</f>
        <v>0</v>
      </c>
      <c r="S177" s="7">
        <f>IF('Filtered Data'!I176="","",HEX2DEC(I177))</f>
        <v>0</v>
      </c>
      <c r="T177" s="7">
        <f>IF('Filtered Data'!J176="","",HEX2DEC(J177))</f>
        <v>0</v>
      </c>
      <c r="U177" s="7">
        <f>IF('Filtered Data'!K176="","",HEX2DEC(K177))</f>
        <v>98</v>
      </c>
      <c r="V177" s="7">
        <f>IF('Filtered Data'!L176="","",HEX2DEC(L177))</f>
        <v>0</v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0</v>
      </c>
      <c r="AB177" s="7" t="str">
        <f>IF('Filtered Data'!H176="","",HEX2BIN(H177))</f>
        <v>0</v>
      </c>
      <c r="AC177" s="7" t="str">
        <f>IF('Filtered Data'!I176="","",HEX2BIN(I177))</f>
        <v>0</v>
      </c>
      <c r="AD177" s="7" t="str">
        <f>IF('Filtered Data'!J176="","",HEX2BIN(J177))</f>
        <v>0</v>
      </c>
      <c r="AE177" s="7" t="str">
        <f>IF('Filtered Data'!K176="","",HEX2BIN(K177))</f>
        <v>1100010</v>
      </c>
      <c r="AF177" s="7" t="str">
        <f>IF('Filtered Data'!L176="","",HEX2BIN(L177))</f>
        <v>0</v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0</v>
      </c>
      <c r="AL177" s="7" t="str">
        <f>IF('Filtered Data'!H176="","",HEX2OCT(H177))</f>
        <v>0</v>
      </c>
      <c r="AM177" s="7" t="str">
        <f>IF('Filtered Data'!I176="","",HEX2OCT(I177))</f>
        <v>0</v>
      </c>
      <c r="AN177" s="7" t="str">
        <f>IF('Filtered Data'!J176="","",HEX2OCT(J177))</f>
        <v>0</v>
      </c>
      <c r="AO177" s="7" t="str">
        <f>IF('Filtered Data'!K176="","",HEX2OCT(K177))</f>
        <v>142</v>
      </c>
      <c r="AP177" s="7" t="str">
        <f>IF('Filtered Data'!L176="","",HEX2OCT(L177))</f>
        <v>0</v>
      </c>
      <c r="AQ177" s="7" t="str">
        <f>IF('Filtered Data'!M176="","",HEX2OCT(M177))</f>
        <v/>
      </c>
      <c r="AR177" s="7" t="str">
        <f>IF('Filtered Data'!N176="","",HEX2OCT(N177))</f>
        <v/>
      </c>
    </row>
    <row r="178" hidden="1">
      <c r="A178" s="4">
        <f>'Filtered Data'!A177</f>
        <v>28018</v>
      </c>
      <c r="B178" s="4">
        <f>'Filtered Data'!B177</f>
        <v>0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>
        <f>IF('Filtered Data'!G177="","",HEX2DEC(G178))</f>
        <v>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0</v>
      </c>
      <c r="V178" s="7">
        <f>IF('Filtered Data'!L177="","",HEX2DEC(L178))</f>
        <v>0</v>
      </c>
      <c r="W178" s="7">
        <f>IF('Filtered Data'!M177="","",HEX2DEC(M178))</f>
        <v>0</v>
      </c>
      <c r="X178" s="7">
        <f>IF('Filtered Data'!N177="","",HEX2DEC(N178))</f>
        <v>0</v>
      </c>
      <c r="Y178" s="7"/>
      <c r="Z178" s="8" t="e">
        <f t="shared" si="13"/>
        <v>#NUM!</v>
      </c>
      <c r="AA178" s="7" t="str">
        <f>IF('Filtered Data'!G177="","",HEX2BIN(G178))</f>
        <v>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0</v>
      </c>
      <c r="AF178" s="7" t="str">
        <f>IF('Filtered Data'!L177="","",HEX2BIN(L178))</f>
        <v>0</v>
      </c>
      <c r="AG178" s="7" t="str">
        <f>IF('Filtered Data'!M177="","",HEX2BIN(M178))</f>
        <v>0</v>
      </c>
      <c r="AH178" s="7" t="str">
        <f>IF('Filtered Data'!N177="","",HEX2BIN(N178))</f>
        <v>0</v>
      </c>
      <c r="AI178" s="7"/>
      <c r="AJ178" s="8" t="e">
        <f t="shared" si="14"/>
        <v>#NUM!</v>
      </c>
      <c r="AK178" s="7" t="str">
        <f>IF('Filtered Data'!G177="","",HEX2OCT(G178))</f>
        <v>0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0</v>
      </c>
      <c r="AP178" s="7" t="str">
        <f>IF('Filtered Data'!L177="","",HEX2OCT(L178))</f>
        <v>0</v>
      </c>
      <c r="AQ178" s="7" t="str">
        <f>IF('Filtered Data'!M177="","",HEX2OCT(M178))</f>
        <v>0</v>
      </c>
      <c r="AR178" s="7" t="str">
        <f>IF('Filtered Data'!N177="","",HEX2OCT(N178))</f>
        <v>0</v>
      </c>
    </row>
    <row r="179" hidden="1">
      <c r="A179" s="4">
        <f>'Filtered Data'!A178</f>
        <v>28026</v>
      </c>
      <c r="B179" s="4">
        <f>'Filtered Data'!B178</f>
        <v>1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03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41</v>
      </c>
      <c r="L179" s="4" t="str">
        <f>'Filtered Data'!L178</f>
        <v>00</v>
      </c>
      <c r="M179" s="4" t="str">
        <f>'Filtered Data'!M178</f>
        <v>32</v>
      </c>
      <c r="N179" s="4" t="str">
        <f>'Filtered Data'!N178</f>
        <v>aa</v>
      </c>
      <c r="P179" s="6" t="e">
        <f t="shared" si="12"/>
        <v>#NUM!</v>
      </c>
      <c r="Q179" s="7">
        <f>IF('Filtered Data'!G178="","",HEX2DEC(G179))</f>
        <v>3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65</v>
      </c>
      <c r="V179" s="7">
        <f>IF('Filtered Data'!L178="","",HEX2DEC(L179))</f>
        <v>0</v>
      </c>
      <c r="W179" s="7">
        <f>IF('Filtered Data'!M178="","",HEX2DEC(M179))</f>
        <v>50</v>
      </c>
      <c r="X179" s="7">
        <f>IF('Filtered Data'!N178="","",HEX2DEC(N179))</f>
        <v>170</v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1000001</v>
      </c>
      <c r="AF179" s="7" t="str">
        <f>IF('Filtered Data'!L178="","",HEX2BIN(L179))</f>
        <v>0</v>
      </c>
      <c r="AG179" s="7" t="str">
        <f>IF('Filtered Data'!M178="","",HEX2BIN(M179))</f>
        <v>110010</v>
      </c>
      <c r="AH179" s="7" t="str">
        <f>IF('Filtered Data'!N178="","",HEX2BIN(N179))</f>
        <v>10101010</v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101</v>
      </c>
      <c r="AP179" s="7" t="str">
        <f>IF('Filtered Data'!L178="","",HEX2OCT(L179))</f>
        <v>0</v>
      </c>
      <c r="AQ179" s="7" t="str">
        <f>IF('Filtered Data'!M178="","",HEX2OCT(M179))</f>
        <v>62</v>
      </c>
      <c r="AR179" s="7" t="str">
        <f>IF('Filtered Data'!N178="","",HEX2OCT(N179))</f>
        <v>252</v>
      </c>
    </row>
    <row r="180" hidden="1">
      <c r="A180" s="4">
        <f>'Filtered Data'!A179</f>
        <v>28027</v>
      </c>
      <c r="B180" s="4">
        <f>'Filtered Data'!B179</f>
        <v>1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c6</v>
      </c>
      <c r="H180" s="4" t="str">
        <f>'Filtered Data'!H179</f>
        <v>a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813568</v>
      </c>
      <c r="Q180" s="7">
        <f>IF('Filtered Data'!G179="","",HEX2DEC(G180))</f>
        <v>198</v>
      </c>
      <c r="R180" s="7">
        <f>IF('Filtered Data'!H179="","",HEX2DEC(H180))</f>
        <v>10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11000110</v>
      </c>
      <c r="AB180" s="7" t="str">
        <f>IF('Filtered Data'!H179="","",HEX2BIN(H180))</f>
        <v>1010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306</v>
      </c>
      <c r="AL180" s="7" t="str">
        <f>IF('Filtered Data'!H179="","",HEX2OCT(H180))</f>
        <v>12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28074</v>
      </c>
      <c r="B181" s="4">
        <f>'Filtered Data'!B180</f>
        <v>0</v>
      </c>
      <c r="C181" s="4">
        <f>'Filtered Data'!C180</f>
        <v>401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bc</v>
      </c>
      <c r="H181" s="4" t="str">
        <f>'Filtered Data'!H180</f>
        <v>9e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4f</v>
      </c>
      <c r="L181" s="4" t="str">
        <f>'Filtered Data'!L180</f>
        <v>00</v>
      </c>
      <c r="M181" s="4" t="str">
        <f>'Filtered Data'!M180</f>
        <v>00</v>
      </c>
      <c r="N181" s="4" t="str">
        <f>'Filtered Data'!N180</f>
        <v>00</v>
      </c>
      <c r="P181" s="6" t="e">
        <f t="shared" si="12"/>
        <v>#NUM!</v>
      </c>
      <c r="Q181" s="7">
        <f>IF('Filtered Data'!G180="","",HEX2DEC(G181))</f>
        <v>188</v>
      </c>
      <c r="R181" s="7">
        <f>IF('Filtered Data'!H180="","",HEX2DEC(H181))</f>
        <v>158</v>
      </c>
      <c r="S181" s="7">
        <f>IF('Filtered Data'!I180="","",HEX2DEC(I181))</f>
        <v>0</v>
      </c>
      <c r="T181" s="7">
        <f>IF('Filtered Data'!J180="","",HEX2DEC(J181))</f>
        <v>0</v>
      </c>
      <c r="U181" s="7">
        <f>IF('Filtered Data'!K180="","",HEX2DEC(K181))</f>
        <v>79</v>
      </c>
      <c r="V181" s="7">
        <f>IF('Filtered Data'!L180="","",HEX2DEC(L181))</f>
        <v>0</v>
      </c>
      <c r="W181" s="7">
        <f>IF('Filtered Data'!M180="","",HEX2DEC(M181))</f>
        <v>0</v>
      </c>
      <c r="X181" s="7">
        <f>IF('Filtered Data'!N180="","",HEX2DEC(N181))</f>
        <v>0</v>
      </c>
      <c r="Y181" s="7"/>
      <c r="Z181" s="8" t="e">
        <f t="shared" si="13"/>
        <v>#NUM!</v>
      </c>
      <c r="AA181" s="7" t="str">
        <f>IF('Filtered Data'!G180="","",HEX2BIN(G181))</f>
        <v>10111100</v>
      </c>
      <c r="AB181" s="7" t="str">
        <f>IF('Filtered Data'!H180="","",HEX2BIN(H181))</f>
        <v>10011110</v>
      </c>
      <c r="AC181" s="7" t="str">
        <f>IF('Filtered Data'!I180="","",HEX2BIN(I181))</f>
        <v>0</v>
      </c>
      <c r="AD181" s="7" t="str">
        <f>IF('Filtered Data'!J180="","",HEX2BIN(J181))</f>
        <v>0</v>
      </c>
      <c r="AE181" s="7" t="str">
        <f>IF('Filtered Data'!K180="","",HEX2BIN(K181))</f>
        <v>1001111</v>
      </c>
      <c r="AF181" s="7" t="str">
        <f>IF('Filtered Data'!L180="","",HEX2BIN(L181))</f>
        <v>0</v>
      </c>
      <c r="AG181" s="7" t="str">
        <f>IF('Filtered Data'!M180="","",HEX2BIN(M181))</f>
        <v>0</v>
      </c>
      <c r="AH181" s="7" t="str">
        <f>IF('Filtered Data'!N180="","",HEX2BIN(N181))</f>
        <v>0</v>
      </c>
      <c r="AI181" s="7"/>
      <c r="AJ181" s="8" t="e">
        <f t="shared" si="14"/>
        <v>#NUM!</v>
      </c>
      <c r="AK181" s="7" t="str">
        <f>IF('Filtered Data'!G180="","",HEX2OCT(G181))</f>
        <v>274</v>
      </c>
      <c r="AL181" s="7" t="str">
        <f>IF('Filtered Data'!H180="","",HEX2OCT(H181))</f>
        <v>236</v>
      </c>
      <c r="AM181" s="7" t="str">
        <f>IF('Filtered Data'!I180="","",HEX2OCT(I181))</f>
        <v>0</v>
      </c>
      <c r="AN181" s="7" t="str">
        <f>IF('Filtered Data'!J180="","",HEX2OCT(J181))</f>
        <v>0</v>
      </c>
      <c r="AO181" s="7" t="str">
        <f>IF('Filtered Data'!K180="","",HEX2OCT(K181))</f>
        <v>117</v>
      </c>
      <c r="AP181" s="7" t="str">
        <f>IF('Filtered Data'!L180="","",HEX2OCT(L181))</f>
        <v>0</v>
      </c>
      <c r="AQ181" s="7" t="str">
        <f>IF('Filtered Data'!M180="","",HEX2OCT(M181))</f>
        <v>0</v>
      </c>
      <c r="AR181" s="7" t="str">
        <f>IF('Filtered Data'!N180="","",HEX2OCT(N181))</f>
        <v>0</v>
      </c>
    </row>
    <row r="182" hidden="1">
      <c r="A182" s="4">
        <f>'Filtered Data'!A181</f>
        <v>28076</v>
      </c>
      <c r="B182" s="4">
        <f>'Filtered Data'!B181</f>
        <v>1</v>
      </c>
      <c r="C182" s="4">
        <f>'Filtered Data'!C181</f>
        <v>300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41</v>
      </c>
      <c r="L182" s="4" t="str">
        <f>'Filtered Data'!L181</f>
        <v>00</v>
      </c>
      <c r="M182" s="4" t="str">
        <f>'Filtered Data'!M181</f>
        <v>32</v>
      </c>
      <c r="N182" s="4" t="str">
        <f>'Filtered Data'!N181</f>
        <v>ab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65</v>
      </c>
      <c r="V182" s="7">
        <f>IF('Filtered Data'!L181="","",HEX2DEC(L182))</f>
        <v>0</v>
      </c>
      <c r="W182" s="7">
        <f>IF('Filtered Data'!M181="","",HEX2DEC(M182))</f>
        <v>50</v>
      </c>
      <c r="X182" s="7">
        <f>IF('Filtered Data'!N181="","",HEX2DEC(N182))</f>
        <v>171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1000001</v>
      </c>
      <c r="AF182" s="7" t="str">
        <f>IF('Filtered Data'!L181="","",HEX2BIN(L182))</f>
        <v>0</v>
      </c>
      <c r="AG182" s="7" t="str">
        <f>IF('Filtered Data'!M181="","",HEX2BIN(M182))</f>
        <v>110010</v>
      </c>
      <c r="AH182" s="7" t="str">
        <f>IF('Filtered Data'!N181="","",HEX2BIN(N182))</f>
        <v>10101011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101</v>
      </c>
      <c r="AP182" s="7" t="str">
        <f>IF('Filtered Data'!L181="","",HEX2OCT(L182))</f>
        <v>0</v>
      </c>
      <c r="AQ182" s="7" t="str">
        <f>IF('Filtered Data'!M181="","",HEX2OCT(M182))</f>
        <v>62</v>
      </c>
      <c r="AR182" s="7" t="str">
        <f>IF('Filtered Data'!N181="","",HEX2OCT(N182))</f>
        <v>253</v>
      </c>
    </row>
    <row r="183" hidden="1">
      <c r="A183" s="4">
        <f>'Filtered Data'!A182</f>
        <v>28076</v>
      </c>
      <c r="B183" s="4">
        <f>'Filtered Data'!B182</f>
        <v>1</v>
      </c>
      <c r="C183" s="4">
        <f>'Filtered Data'!C182</f>
        <v>301</v>
      </c>
      <c r="D183" s="4">
        <f>'Filtered Data'!D182</f>
        <v>0</v>
      </c>
      <c r="E183" s="4">
        <f>'Filtered Data'!E182</f>
        <v>0</v>
      </c>
      <c r="F183" s="4">
        <f>'Filtered Data'!F182</f>
        <v>3</v>
      </c>
      <c r="G183" s="4" t="str">
        <f>'Filtered Data'!G182</f>
        <v>43</v>
      </c>
      <c r="H183" s="4" t="str">
        <f>'Filtered Data'!H182</f>
        <v>b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277248</v>
      </c>
      <c r="Q183" s="7">
        <f>IF('Filtered Data'!G182="","",HEX2DEC(G183))</f>
        <v>67</v>
      </c>
      <c r="R183" s="7">
        <f>IF('Filtered Data'!H182="","",HEX2DEC(H183))</f>
        <v>11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1000011</v>
      </c>
      <c r="AB183" s="7" t="str">
        <f>IF('Filtered Data'!H182="","",HEX2BIN(H183))</f>
        <v>1011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103</v>
      </c>
      <c r="AL183" s="7" t="str">
        <f>IF('Filtered Data'!H182="","",HEX2OCT(H183))</f>
        <v>13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>
        <f>'Filtered Data'!A183</f>
        <v>28095</v>
      </c>
      <c r="B184" s="4">
        <f>'Filtered Data'!B183</f>
        <v>0</v>
      </c>
      <c r="C184" s="4">
        <f>'Filtered Data'!C183</f>
        <v>400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01</v>
      </c>
      <c r="H184" s="4" t="str">
        <f>'Filtered Data'!H183</f>
        <v>00</v>
      </c>
      <c r="I184" s="4" t="str">
        <f>'Filtered Data'!I183</f>
        <v>c</v>
      </c>
      <c r="J184" s="4" t="str">
        <f>'Filtered Data'!J183</f>
        <v>00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</v>
      </c>
      <c r="R184" s="7">
        <f>IF('Filtered Data'!H183="","",HEX2DEC(H184))</f>
        <v>0</v>
      </c>
      <c r="S184" s="7">
        <f>IF('Filtered Data'!I183="","",HEX2DEC(I184))</f>
        <v>12</v>
      </c>
      <c r="T184" s="7">
        <f>IF('Filtered Data'!J183="","",HEX2DEC(J184))</f>
        <v>0</v>
      </c>
      <c r="U184" s="7">
        <f>IF('Filtered Data'!K183="","",HEX2DEC(K184))</f>
        <v>0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</v>
      </c>
      <c r="AB184" s="7" t="str">
        <f>IF('Filtered Data'!H183="","",HEX2BIN(H184))</f>
        <v>0</v>
      </c>
      <c r="AC184" s="7" t="str">
        <f>IF('Filtered Data'!I183="","",HEX2BIN(I184))</f>
        <v>1100</v>
      </c>
      <c r="AD184" s="7" t="str">
        <f>IF('Filtered Data'!J183="","",HEX2BIN(J184))</f>
        <v>0</v>
      </c>
      <c r="AE184" s="7" t="str">
        <f>IF('Filtered Data'!K183="","",HEX2BIN(K184))</f>
        <v>0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</v>
      </c>
      <c r="AL184" s="7" t="str">
        <f>IF('Filtered Data'!H183="","",HEX2OCT(H184))</f>
        <v>0</v>
      </c>
      <c r="AM184" s="7" t="str">
        <f>IF('Filtered Data'!I183="","",HEX2OCT(I184))</f>
        <v>14</v>
      </c>
      <c r="AN184" s="7" t="str">
        <f>IF('Filtered Data'!J183="","",HEX2OCT(J184))</f>
        <v>0</v>
      </c>
      <c r="AO184" s="7" t="str">
        <f>IF('Filtered Data'!K183="","",HEX2OCT(K184))</f>
        <v>0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>
      <c r="A185" s="4">
        <f>'Filtered Data'!A184</f>
        <v>28106</v>
      </c>
      <c r="B185" s="4">
        <f>'Filtered Data'!B184</f>
        <v>0</v>
      </c>
      <c r="C185" s="4">
        <f>'Filtered Data'!C184</f>
        <v>201</v>
      </c>
      <c r="D185" s="4">
        <f>'Filtered Data'!D184</f>
        <v>0</v>
      </c>
      <c r="E185" s="4">
        <f>'Filtered Data'!E184</f>
        <v>0</v>
      </c>
      <c r="F185" s="4">
        <f>'Filtered Data'!F184</f>
        <v>6</v>
      </c>
      <c r="G185" s="4" t="str">
        <f>'Filtered Data'!G184</f>
        <v>00</v>
      </c>
      <c r="H185" s="4" t="str">
        <f>'Filtered Data'!H184</f>
        <v>00</v>
      </c>
      <c r="I185" s="4" t="str">
        <f>'Filtered Data'!I184</f>
        <v>00</v>
      </c>
      <c r="J185" s="4" t="str">
        <f>'Filtered Data'!J184</f>
        <v>00</v>
      </c>
      <c r="K185" s="4" t="str">
        <f>'Filtered Data'!K184</f>
        <v>62</v>
      </c>
      <c r="L185" s="4" t="str">
        <f>'Filtered Data'!L184</f>
        <v>00</v>
      </c>
      <c r="M185" s="4" t="str">
        <f>'Filtered Data'!M184</f>
        <v/>
      </c>
      <c r="N185" s="4" t="str">
        <f>'Filtered Data'!N184</f>
        <v/>
      </c>
      <c r="P185" s="6" t="e">
        <f t="shared" si="12"/>
        <v>#NUM!</v>
      </c>
      <c r="Q185" s="7">
        <f>IF('Filtered Data'!G184="","",HEX2DEC(G185))</f>
        <v>0</v>
      </c>
      <c r="R185" s="7">
        <f>IF('Filtered Data'!H184="","",HEX2DEC(H185))</f>
        <v>0</v>
      </c>
      <c r="S185" s="7">
        <f>IF('Filtered Data'!I184="","",HEX2DEC(I185))</f>
        <v>0</v>
      </c>
      <c r="T185" s="7">
        <f>IF('Filtered Data'!J184="","",HEX2DEC(J185))</f>
        <v>0</v>
      </c>
      <c r="U185" s="7">
        <f>IF('Filtered Data'!K184="","",HEX2DEC(K185))</f>
        <v>98</v>
      </c>
      <c r="V185" s="7">
        <f>IF('Filtered Data'!L184="","",HEX2DEC(L185))</f>
        <v>0</v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0</v>
      </c>
      <c r="AB185" s="7" t="str">
        <f>IF('Filtered Data'!H184="","",HEX2BIN(H185))</f>
        <v>0</v>
      </c>
      <c r="AC185" s="7" t="str">
        <f>IF('Filtered Data'!I184="","",HEX2BIN(I185))</f>
        <v>0</v>
      </c>
      <c r="AD185" s="7" t="str">
        <f>IF('Filtered Data'!J184="","",HEX2BIN(J185))</f>
        <v>0</v>
      </c>
      <c r="AE185" s="7" t="str">
        <f>IF('Filtered Data'!K184="","",HEX2BIN(K185))</f>
        <v>1100010</v>
      </c>
      <c r="AF185" s="7" t="str">
        <f>IF('Filtered Data'!L184="","",HEX2BIN(L185))</f>
        <v>0</v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0</v>
      </c>
      <c r="AL185" s="7" t="str">
        <f>IF('Filtered Data'!H184="","",HEX2OCT(H185))</f>
        <v>0</v>
      </c>
      <c r="AM185" s="7" t="str">
        <f>IF('Filtered Data'!I184="","",HEX2OCT(I185))</f>
        <v>0</v>
      </c>
      <c r="AN185" s="7" t="str">
        <f>IF('Filtered Data'!J184="","",HEX2OCT(J185))</f>
        <v>0</v>
      </c>
      <c r="AO185" s="7" t="str">
        <f>IF('Filtered Data'!K184="","",HEX2OCT(K185))</f>
        <v>142</v>
      </c>
      <c r="AP185" s="7" t="str">
        <f>IF('Filtered Data'!L184="","",HEX2OCT(L185))</f>
        <v>0</v>
      </c>
      <c r="AQ185" s="7" t="str">
        <f>IF('Filtered Data'!M184="","",HEX2OCT(M185))</f>
        <v/>
      </c>
      <c r="AR185" s="7" t="str">
        <f>IF('Filtered Data'!N184="","",HEX2OCT(N185))</f>
        <v/>
      </c>
    </row>
    <row r="186" hidden="1">
      <c r="A186" s="4">
        <f>'Filtered Data'!A185</f>
        <v>28118</v>
      </c>
      <c r="B186" s="4">
        <f>'Filtered Data'!B185</f>
        <v>0</v>
      </c>
      <c r="C186" s="4">
        <f>'Filtered Data'!C185</f>
        <v>203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00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>
        <f>IF('Filtered Data'!G185="","",HEX2DEC(G186))</f>
        <v>0</v>
      </c>
      <c r="R186" s="7">
        <f>IF('Filtered Data'!H185="","",HEX2DEC(H186))</f>
        <v>0</v>
      </c>
      <c r="S186" s="7">
        <f>IF('Filtered Data'!I185="","",HEX2DEC(I186))</f>
        <v>0</v>
      </c>
      <c r="T186" s="7">
        <f>IF('Filtered Data'!J185="","",HEX2DEC(J186))</f>
        <v>0</v>
      </c>
      <c r="U186" s="7">
        <f>IF('Filtered Data'!K185="","",HEX2DEC(K186))</f>
        <v>0</v>
      </c>
      <c r="V186" s="7">
        <f>IF('Filtered Data'!L185="","",HEX2DEC(L186))</f>
        <v>0</v>
      </c>
      <c r="W186" s="7">
        <f>IF('Filtered Data'!M185="","",HEX2DEC(M186))</f>
        <v>0</v>
      </c>
      <c r="X186" s="7">
        <f>IF('Filtered Data'!N185="","",HEX2DEC(N186))</f>
        <v>0</v>
      </c>
      <c r="Y186" s="7"/>
      <c r="Z186" s="8" t="e">
        <f t="shared" si="13"/>
        <v>#NUM!</v>
      </c>
      <c r="AA186" s="7" t="str">
        <f>IF('Filtered Data'!G185="","",HEX2BIN(G186))</f>
        <v>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>0</v>
      </c>
      <c r="AE186" s="7" t="str">
        <f>IF('Filtered Data'!K185="","",HEX2BIN(K186))</f>
        <v>0</v>
      </c>
      <c r="AF186" s="7" t="str">
        <f>IF('Filtered Data'!L185="","",HEX2BIN(L186))</f>
        <v>0</v>
      </c>
      <c r="AG186" s="7" t="str">
        <f>IF('Filtered Data'!M185="","",HEX2BIN(M186))</f>
        <v>0</v>
      </c>
      <c r="AH186" s="7" t="str">
        <f>IF('Filtered Data'!N185="","",HEX2BIN(N186))</f>
        <v>0</v>
      </c>
      <c r="AI186" s="7"/>
      <c r="AJ186" s="8" t="e">
        <f t="shared" si="14"/>
        <v>#NUM!</v>
      </c>
      <c r="AK186" s="7" t="str">
        <f>IF('Filtered Data'!G185="","",HEX2OCT(G186))</f>
        <v>0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>0</v>
      </c>
      <c r="AO186" s="7" t="str">
        <f>IF('Filtered Data'!K185="","",HEX2OCT(K186))</f>
        <v>0</v>
      </c>
      <c r="AP186" s="7" t="str">
        <f>IF('Filtered Data'!L185="","",HEX2OCT(L186))</f>
        <v>0</v>
      </c>
      <c r="AQ186" s="7" t="str">
        <f>IF('Filtered Data'!M185="","",HEX2OCT(M186))</f>
        <v>0</v>
      </c>
      <c r="AR186" s="7" t="str">
        <f>IF('Filtered Data'!N185="","",HEX2OCT(N186))</f>
        <v>0</v>
      </c>
    </row>
    <row r="187" hidden="1">
      <c r="A187" s="4">
        <f>'Filtered Data'!A186</f>
        <v>28126</v>
      </c>
      <c r="B187" s="4">
        <f>'Filtered Data'!B186</f>
        <v>1</v>
      </c>
      <c r="C187" s="4">
        <f>'Filtered Data'!C186</f>
        <v>300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03</v>
      </c>
      <c r="H187" s="4" t="str">
        <f>'Filtered Data'!H186</f>
        <v>5a</v>
      </c>
      <c r="I187" s="4" t="str">
        <f>'Filtered Data'!I186</f>
        <v>64</v>
      </c>
      <c r="J187" s="4" t="str">
        <f>'Filtered Data'!J186</f>
        <v>5a</v>
      </c>
      <c r="K187" s="4" t="str">
        <f>'Filtered Data'!K186</f>
        <v>41</v>
      </c>
      <c r="L187" s="4" t="str">
        <f>'Filtered Data'!L186</f>
        <v>00</v>
      </c>
      <c r="M187" s="4" t="str">
        <f>'Filtered Data'!M186</f>
        <v>32</v>
      </c>
      <c r="N187" s="4" t="str">
        <f>'Filtered Data'!N186</f>
        <v>ec</v>
      </c>
      <c r="P187" s="6" t="e">
        <f t="shared" si="12"/>
        <v>#NUM!</v>
      </c>
      <c r="Q187" s="7">
        <f>IF('Filtered Data'!G186="","",HEX2DEC(G187))</f>
        <v>3</v>
      </c>
      <c r="R187" s="7">
        <f>IF('Filtered Data'!H186="","",HEX2DEC(H187))</f>
        <v>90</v>
      </c>
      <c r="S187" s="7">
        <f>IF('Filtered Data'!I186="","",HEX2DEC(I187))</f>
        <v>100</v>
      </c>
      <c r="T187" s="7">
        <f>IF('Filtered Data'!J186="","",HEX2DEC(J187))</f>
        <v>90</v>
      </c>
      <c r="U187" s="7">
        <f>IF('Filtered Data'!K186="","",HEX2DEC(K187))</f>
        <v>65</v>
      </c>
      <c r="V187" s="7">
        <f>IF('Filtered Data'!L186="","",HEX2DEC(L187))</f>
        <v>0</v>
      </c>
      <c r="W187" s="7">
        <f>IF('Filtered Data'!M186="","",HEX2DEC(M187))</f>
        <v>50</v>
      </c>
      <c r="X187" s="7">
        <f>IF('Filtered Data'!N186="","",HEX2DEC(N187))</f>
        <v>236</v>
      </c>
      <c r="Y187" s="7"/>
      <c r="Z187" s="8" t="e">
        <f t="shared" si="13"/>
        <v>#NUM!</v>
      </c>
      <c r="AA187" s="7" t="str">
        <f>IF('Filtered Data'!G186="","",HEX2BIN(G187))</f>
        <v>11</v>
      </c>
      <c r="AB187" s="7" t="str">
        <f>IF('Filtered Data'!H186="","",HEX2BIN(H187))</f>
        <v>1011010</v>
      </c>
      <c r="AC187" s="7" t="str">
        <f>IF('Filtered Data'!I186="","",HEX2BIN(I187))</f>
        <v>1100100</v>
      </c>
      <c r="AD187" s="7" t="str">
        <f>IF('Filtered Data'!J186="","",HEX2BIN(J187))</f>
        <v>1011010</v>
      </c>
      <c r="AE187" s="7" t="str">
        <f>IF('Filtered Data'!K186="","",HEX2BIN(K187))</f>
        <v>1000001</v>
      </c>
      <c r="AF187" s="7" t="str">
        <f>IF('Filtered Data'!L186="","",HEX2BIN(L187))</f>
        <v>0</v>
      </c>
      <c r="AG187" s="7" t="str">
        <f>IF('Filtered Data'!M186="","",HEX2BIN(M187))</f>
        <v>110010</v>
      </c>
      <c r="AH187" s="7" t="str">
        <f>IF('Filtered Data'!N186="","",HEX2BIN(N187))</f>
        <v>11101100</v>
      </c>
      <c r="AI187" s="7"/>
      <c r="AJ187" s="8" t="e">
        <f t="shared" si="14"/>
        <v>#NUM!</v>
      </c>
      <c r="AK187" s="7" t="str">
        <f>IF('Filtered Data'!G186="","",HEX2OCT(G187))</f>
        <v>3</v>
      </c>
      <c r="AL187" s="7" t="str">
        <f>IF('Filtered Data'!H186="","",HEX2OCT(H187))</f>
        <v>132</v>
      </c>
      <c r="AM187" s="7" t="str">
        <f>IF('Filtered Data'!I186="","",HEX2OCT(I187))</f>
        <v>144</v>
      </c>
      <c r="AN187" s="7" t="str">
        <f>IF('Filtered Data'!J186="","",HEX2OCT(J187))</f>
        <v>132</v>
      </c>
      <c r="AO187" s="7" t="str">
        <f>IF('Filtered Data'!K186="","",HEX2OCT(K187))</f>
        <v>101</v>
      </c>
      <c r="AP187" s="7" t="str">
        <f>IF('Filtered Data'!L186="","",HEX2OCT(L187))</f>
        <v>0</v>
      </c>
      <c r="AQ187" s="7" t="str">
        <f>IF('Filtered Data'!M186="","",HEX2OCT(M187))</f>
        <v>62</v>
      </c>
      <c r="AR187" s="7" t="str">
        <f>IF('Filtered Data'!N186="","",HEX2OCT(N187))</f>
        <v>354</v>
      </c>
    </row>
    <row r="188" hidden="1">
      <c r="A188" s="4">
        <f>'Filtered Data'!A187</f>
        <v>28127</v>
      </c>
      <c r="B188" s="4">
        <f>'Filtered Data'!B187</f>
        <v>1</v>
      </c>
      <c r="C188" s="4">
        <f>'Filtered Data'!C187</f>
        <v>301</v>
      </c>
      <c r="D188" s="4">
        <f>'Filtered Data'!D187</f>
        <v>0</v>
      </c>
      <c r="E188" s="4">
        <f>'Filtered Data'!E187</f>
        <v>0</v>
      </c>
      <c r="F188" s="4">
        <f>'Filtered Data'!F187</f>
        <v>3</v>
      </c>
      <c r="G188" s="4" t="str">
        <f>'Filtered Data'!G187</f>
        <v>b5</v>
      </c>
      <c r="H188" s="4" t="str">
        <f>'Filtered Data'!H187</f>
        <v>c</v>
      </c>
      <c r="I188" s="4" t="str">
        <f>'Filtered Data'!I187</f>
        <v>00</v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744448</v>
      </c>
      <c r="Q188" s="7">
        <f>IF('Filtered Data'!G187="","",HEX2DEC(G188))</f>
        <v>181</v>
      </c>
      <c r="R188" s="7">
        <f>IF('Filtered Data'!H187="","",HEX2DEC(H188))</f>
        <v>12</v>
      </c>
      <c r="S188" s="7">
        <f>IF('Filtered Data'!I187="","",HEX2DEC(I188))</f>
        <v>0</v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10110101</v>
      </c>
      <c r="AB188" s="7" t="str">
        <f>IF('Filtered Data'!H187="","",HEX2BIN(H188))</f>
        <v>1100</v>
      </c>
      <c r="AC188" s="7" t="str">
        <f>IF('Filtered Data'!I187="","",HEX2BIN(I188))</f>
        <v>0</v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265</v>
      </c>
      <c r="AL188" s="7" t="str">
        <f>IF('Filtered Data'!H187="","",HEX2OCT(H188))</f>
        <v>14</v>
      </c>
      <c r="AM188" s="7" t="str">
        <f>IF('Filtered Data'!I187="","",HEX2OCT(I188))</f>
        <v>0</v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28155</v>
      </c>
      <c r="B189" s="4">
        <f>'Filtered Data'!B188</f>
        <v>0</v>
      </c>
      <c r="C189" s="4">
        <f>'Filtered Data'!C188</f>
        <v>403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63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>00</v>
      </c>
      <c r="K189" s="4" t="str">
        <f>'Filtered Data'!K188</f>
        <v>94</v>
      </c>
      <c r="L189" s="4" t="str">
        <f>'Filtered Data'!L188</f>
        <v>e0</v>
      </c>
      <c r="M189" s="4" t="str">
        <f>'Filtered Data'!M188</f>
        <v>09</v>
      </c>
      <c r="N189" s="4" t="str">
        <f>'Filtered Data'!N188</f>
        <v>00</v>
      </c>
      <c r="P189" s="6" t="e">
        <f t="shared" si="12"/>
        <v>#NUM!</v>
      </c>
      <c r="Q189" s="7">
        <f>IF('Filtered Data'!G188="","",HEX2DEC(G189))</f>
        <v>99</v>
      </c>
      <c r="R189" s="7">
        <f>IF('Filtered Data'!H188="","",HEX2DEC(H189))</f>
        <v>0</v>
      </c>
      <c r="S189" s="7">
        <f>IF('Filtered Data'!I188="","",HEX2DEC(I189))</f>
        <v>0</v>
      </c>
      <c r="T189" s="7">
        <f>IF('Filtered Data'!J188="","",HEX2DEC(J189))</f>
        <v>0</v>
      </c>
      <c r="U189" s="7">
        <f>IF('Filtered Data'!K188="","",HEX2DEC(K189))</f>
        <v>148</v>
      </c>
      <c r="V189" s="7">
        <f>IF('Filtered Data'!L188="","",HEX2DEC(L189))</f>
        <v>224</v>
      </c>
      <c r="W189" s="7">
        <f>IF('Filtered Data'!M188="","",HEX2DEC(M189))</f>
        <v>9</v>
      </c>
      <c r="X189" s="7">
        <f>IF('Filtered Data'!N188="","",HEX2DEC(N189))</f>
        <v>0</v>
      </c>
      <c r="Y189" s="7"/>
      <c r="Z189" s="8" t="e">
        <f t="shared" si="13"/>
        <v>#NUM!</v>
      </c>
      <c r="AA189" s="7" t="str">
        <f>IF('Filtered Data'!G188="","",HEX2BIN(G189))</f>
        <v>1100011</v>
      </c>
      <c r="AB189" s="7" t="str">
        <f>IF('Filtered Data'!H188="","",HEX2BIN(H189))</f>
        <v>0</v>
      </c>
      <c r="AC189" s="7" t="str">
        <f>IF('Filtered Data'!I188="","",HEX2BIN(I189))</f>
        <v>0</v>
      </c>
      <c r="AD189" s="7" t="str">
        <f>IF('Filtered Data'!J188="","",HEX2BIN(J189))</f>
        <v>0</v>
      </c>
      <c r="AE189" s="7" t="str">
        <f>IF('Filtered Data'!K188="","",HEX2BIN(K189))</f>
        <v>10010100</v>
      </c>
      <c r="AF189" s="7" t="str">
        <f>IF('Filtered Data'!L188="","",HEX2BIN(L189))</f>
        <v>11100000</v>
      </c>
      <c r="AG189" s="7" t="str">
        <f>IF('Filtered Data'!M188="","",HEX2BIN(M189))</f>
        <v>1001</v>
      </c>
      <c r="AH189" s="7" t="str">
        <f>IF('Filtered Data'!N188="","",HEX2BIN(N189))</f>
        <v>0</v>
      </c>
      <c r="AI189" s="7"/>
      <c r="AJ189" s="8" t="e">
        <f t="shared" si="14"/>
        <v>#NUM!</v>
      </c>
      <c r="AK189" s="7" t="str">
        <f>IF('Filtered Data'!G188="","",HEX2OCT(G189))</f>
        <v>143</v>
      </c>
      <c r="AL189" s="7" t="str">
        <f>IF('Filtered Data'!H188="","",HEX2OCT(H189))</f>
        <v>0</v>
      </c>
      <c r="AM189" s="7" t="str">
        <f>IF('Filtered Data'!I188="","",HEX2OCT(I189))</f>
        <v>0</v>
      </c>
      <c r="AN189" s="7" t="str">
        <f>IF('Filtered Data'!J188="","",HEX2OCT(J189))</f>
        <v>0</v>
      </c>
      <c r="AO189" s="7" t="str">
        <f>IF('Filtered Data'!K188="","",HEX2OCT(K189))</f>
        <v>224</v>
      </c>
      <c r="AP189" s="7" t="str">
        <f>IF('Filtered Data'!L188="","",HEX2OCT(L189))</f>
        <v>340</v>
      </c>
      <c r="AQ189" s="7" t="str">
        <f>IF('Filtered Data'!M188="","",HEX2OCT(M189))</f>
        <v>11</v>
      </c>
      <c r="AR189" s="7" t="str">
        <f>IF('Filtered Data'!N188="","",HEX2OCT(N189))</f>
        <v>0</v>
      </c>
    </row>
    <row r="190" hidden="1">
      <c r="A190" s="4">
        <f>'Filtered Data'!A189</f>
        <v>28175</v>
      </c>
      <c r="B190" s="4">
        <f>'Filtered Data'!B189</f>
        <v>0</v>
      </c>
      <c r="C190" s="4">
        <f>'Filtered Data'!C189</f>
        <v>401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bc</v>
      </c>
      <c r="H190" s="4" t="str">
        <f>'Filtered Data'!H189</f>
        <v>9e</v>
      </c>
      <c r="I190" s="4" t="str">
        <f>'Filtered Data'!I189</f>
        <v>00</v>
      </c>
      <c r="J190" s="4" t="str">
        <f>'Filtered Data'!J189</f>
        <v>00</v>
      </c>
      <c r="K190" s="4" t="str">
        <f>'Filtered Data'!K189</f>
        <v>4f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>
        <f>IF('Filtered Data'!G189="","",HEX2DEC(G190))</f>
        <v>188</v>
      </c>
      <c r="R190" s="7">
        <f>IF('Filtered Data'!H189="","",HEX2DEC(H190))</f>
        <v>158</v>
      </c>
      <c r="S190" s="7">
        <f>IF('Filtered Data'!I189="","",HEX2DEC(I190))</f>
        <v>0</v>
      </c>
      <c r="T190" s="7">
        <f>IF('Filtered Data'!J189="","",HEX2DEC(J190))</f>
        <v>0</v>
      </c>
      <c r="U190" s="7">
        <f>IF('Filtered Data'!K189="","",HEX2DEC(K190))</f>
        <v>79</v>
      </c>
      <c r="V190" s="7">
        <f>IF('Filtered Data'!L189="","",HEX2DEC(L190))</f>
        <v>0</v>
      </c>
      <c r="W190" s="7">
        <f>IF('Filtered Data'!M189="","",HEX2DEC(M190))</f>
        <v>0</v>
      </c>
      <c r="X190" s="7">
        <f>IF('Filtered Data'!N189="","",HEX2DEC(N190))</f>
        <v>0</v>
      </c>
      <c r="Y190" s="7"/>
      <c r="Z190" s="8" t="e">
        <f t="shared" si="13"/>
        <v>#NUM!</v>
      </c>
      <c r="AA190" s="7" t="str">
        <f>IF('Filtered Data'!G189="","",HEX2BIN(G190))</f>
        <v>10111100</v>
      </c>
      <c r="AB190" s="7" t="str">
        <f>IF('Filtered Data'!H189="","",HEX2BIN(H190))</f>
        <v>10011110</v>
      </c>
      <c r="AC190" s="7" t="str">
        <f>IF('Filtered Data'!I189="","",HEX2BIN(I190))</f>
        <v>0</v>
      </c>
      <c r="AD190" s="7" t="str">
        <f>IF('Filtered Data'!J189="","",HEX2BIN(J190))</f>
        <v>0</v>
      </c>
      <c r="AE190" s="7" t="str">
        <f>IF('Filtered Data'!K189="","",HEX2BIN(K190))</f>
        <v>1001111</v>
      </c>
      <c r="AF190" s="7" t="str">
        <f>IF('Filtered Data'!L189="","",HEX2BIN(L190))</f>
        <v>0</v>
      </c>
      <c r="AG190" s="7" t="str">
        <f>IF('Filtered Data'!M189="","",HEX2BIN(M190))</f>
        <v>0</v>
      </c>
      <c r="AH190" s="7" t="str">
        <f>IF('Filtered Data'!N189="","",HEX2BIN(N190))</f>
        <v>0</v>
      </c>
      <c r="AI190" s="7"/>
      <c r="AJ190" s="8" t="e">
        <f t="shared" si="14"/>
        <v>#NUM!</v>
      </c>
      <c r="AK190" s="7" t="str">
        <f>IF('Filtered Data'!G189="","",HEX2OCT(G190))</f>
        <v>274</v>
      </c>
      <c r="AL190" s="7" t="str">
        <f>IF('Filtered Data'!H189="","",HEX2OCT(H190))</f>
        <v>236</v>
      </c>
      <c r="AM190" s="7" t="str">
        <f>IF('Filtered Data'!I189="","",HEX2OCT(I190))</f>
        <v>0</v>
      </c>
      <c r="AN190" s="7" t="str">
        <f>IF('Filtered Data'!J189="","",HEX2OCT(J190))</f>
        <v>0</v>
      </c>
      <c r="AO190" s="7" t="str">
        <f>IF('Filtered Data'!K189="","",HEX2OCT(K190))</f>
        <v>117</v>
      </c>
      <c r="AP190" s="7" t="str">
        <f>IF('Filtered Data'!L189="","",HEX2OCT(L190))</f>
        <v>0</v>
      </c>
      <c r="AQ190" s="7" t="str">
        <f>IF('Filtered Data'!M189="","",HEX2OCT(M190))</f>
        <v>0</v>
      </c>
      <c r="AR190" s="7" t="str">
        <f>IF('Filtered Data'!N189="","",HEX2OCT(N190))</f>
        <v>0</v>
      </c>
    </row>
    <row r="191" hidden="1">
      <c r="A191" s="4">
        <f>'Filtered Data'!A190</f>
        <v>28176</v>
      </c>
      <c r="B191" s="4">
        <f>'Filtered Data'!B190</f>
        <v>1</v>
      </c>
      <c r="C191" s="4">
        <f>'Filtered Data'!C190</f>
        <v>300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03</v>
      </c>
      <c r="H191" s="4" t="str">
        <f>'Filtered Data'!H190</f>
        <v>5a</v>
      </c>
      <c r="I191" s="4" t="str">
        <f>'Filtered Data'!I190</f>
        <v>64</v>
      </c>
      <c r="J191" s="4" t="str">
        <f>'Filtered Data'!J190</f>
        <v>5a</v>
      </c>
      <c r="K191" s="4" t="str">
        <f>'Filtered Data'!K190</f>
        <v>41</v>
      </c>
      <c r="L191" s="4" t="str">
        <f>'Filtered Data'!L190</f>
        <v>00</v>
      </c>
      <c r="M191" s="4" t="str">
        <f>'Filtered Data'!M190</f>
        <v>32</v>
      </c>
      <c r="N191" s="4" t="str">
        <f>'Filtered Data'!N190</f>
        <v>ed</v>
      </c>
      <c r="P191" s="6" t="e">
        <f t="shared" si="12"/>
        <v>#NUM!</v>
      </c>
      <c r="Q191" s="7">
        <f>IF('Filtered Data'!G190="","",HEX2DEC(G191))</f>
        <v>3</v>
      </c>
      <c r="R191" s="7">
        <f>IF('Filtered Data'!H190="","",HEX2DEC(H191))</f>
        <v>90</v>
      </c>
      <c r="S191" s="7">
        <f>IF('Filtered Data'!I190="","",HEX2DEC(I191))</f>
        <v>100</v>
      </c>
      <c r="T191" s="7">
        <f>IF('Filtered Data'!J190="","",HEX2DEC(J191))</f>
        <v>90</v>
      </c>
      <c r="U191" s="7">
        <f>IF('Filtered Data'!K190="","",HEX2DEC(K191))</f>
        <v>65</v>
      </c>
      <c r="V191" s="7">
        <f>IF('Filtered Data'!L190="","",HEX2DEC(L191))</f>
        <v>0</v>
      </c>
      <c r="W191" s="7">
        <f>IF('Filtered Data'!M190="","",HEX2DEC(M191))</f>
        <v>50</v>
      </c>
      <c r="X191" s="7">
        <f>IF('Filtered Data'!N190="","",HEX2DEC(N191))</f>
        <v>237</v>
      </c>
      <c r="Y191" s="7"/>
      <c r="Z191" s="8" t="e">
        <f t="shared" si="13"/>
        <v>#NUM!</v>
      </c>
      <c r="AA191" s="7" t="str">
        <f>IF('Filtered Data'!G190="","",HEX2BIN(G191))</f>
        <v>11</v>
      </c>
      <c r="AB191" s="7" t="str">
        <f>IF('Filtered Data'!H190="","",HEX2BIN(H191))</f>
        <v>1011010</v>
      </c>
      <c r="AC191" s="7" t="str">
        <f>IF('Filtered Data'!I190="","",HEX2BIN(I191))</f>
        <v>1100100</v>
      </c>
      <c r="AD191" s="7" t="str">
        <f>IF('Filtered Data'!J190="","",HEX2BIN(J191))</f>
        <v>1011010</v>
      </c>
      <c r="AE191" s="7" t="str">
        <f>IF('Filtered Data'!K190="","",HEX2BIN(K191))</f>
        <v>1000001</v>
      </c>
      <c r="AF191" s="7" t="str">
        <f>IF('Filtered Data'!L190="","",HEX2BIN(L191))</f>
        <v>0</v>
      </c>
      <c r="AG191" s="7" t="str">
        <f>IF('Filtered Data'!M190="","",HEX2BIN(M191))</f>
        <v>110010</v>
      </c>
      <c r="AH191" s="7" t="str">
        <f>IF('Filtered Data'!N190="","",HEX2BIN(N191))</f>
        <v>11101101</v>
      </c>
      <c r="AI191" s="7"/>
      <c r="AJ191" s="8" t="e">
        <f t="shared" si="14"/>
        <v>#NUM!</v>
      </c>
      <c r="AK191" s="7" t="str">
        <f>IF('Filtered Data'!G190="","",HEX2OCT(G191))</f>
        <v>3</v>
      </c>
      <c r="AL191" s="7" t="str">
        <f>IF('Filtered Data'!H190="","",HEX2OCT(H191))</f>
        <v>132</v>
      </c>
      <c r="AM191" s="7" t="str">
        <f>IF('Filtered Data'!I190="","",HEX2OCT(I191))</f>
        <v>144</v>
      </c>
      <c r="AN191" s="7" t="str">
        <f>IF('Filtered Data'!J190="","",HEX2OCT(J191))</f>
        <v>132</v>
      </c>
      <c r="AO191" s="7" t="str">
        <f>IF('Filtered Data'!K190="","",HEX2OCT(K191))</f>
        <v>101</v>
      </c>
      <c r="AP191" s="7" t="str">
        <f>IF('Filtered Data'!L190="","",HEX2OCT(L191))</f>
        <v>0</v>
      </c>
      <c r="AQ191" s="7" t="str">
        <f>IF('Filtered Data'!M190="","",HEX2OCT(M191))</f>
        <v>62</v>
      </c>
      <c r="AR191" s="7" t="str">
        <f>IF('Filtered Data'!N190="","",HEX2OCT(N191))</f>
        <v>355</v>
      </c>
    </row>
    <row r="192" hidden="1">
      <c r="A192" s="4">
        <f>'Filtered Data'!A191</f>
        <v>28176</v>
      </c>
      <c r="B192" s="4">
        <f>'Filtered Data'!B191</f>
        <v>1</v>
      </c>
      <c r="C192" s="4">
        <f>'Filtered Data'!C191</f>
        <v>301</v>
      </c>
      <c r="D192" s="4">
        <f>'Filtered Data'!D191</f>
        <v>0</v>
      </c>
      <c r="E192" s="4">
        <f>'Filtered Data'!E191</f>
        <v>0</v>
      </c>
      <c r="F192" s="4">
        <f>'Filtered Data'!F191</f>
        <v>3</v>
      </c>
      <c r="G192" s="4" t="str">
        <f>'Filtered Data'!G191</f>
        <v>4e</v>
      </c>
      <c r="H192" s="4" t="str">
        <f>'Filtered Data'!H191</f>
        <v>d</v>
      </c>
      <c r="I192" s="4" t="str">
        <f>'Filtered Data'!I191</f>
        <v>00</v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322816</v>
      </c>
      <c r="Q192" s="7">
        <f>IF('Filtered Data'!G191="","",HEX2DEC(G192))</f>
        <v>78</v>
      </c>
      <c r="R192" s="7">
        <f>IF('Filtered Data'!H191="","",HEX2DEC(H192))</f>
        <v>13</v>
      </c>
      <c r="S192" s="7">
        <f>IF('Filtered Data'!I191="","",HEX2DEC(I192))</f>
        <v>0</v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e">
        <f t="shared" si="13"/>
        <v>#NUM!</v>
      </c>
      <c r="AA192" s="7" t="str">
        <f>IF('Filtered Data'!G191="","",HEX2BIN(G192))</f>
        <v>1001110</v>
      </c>
      <c r="AB192" s="7" t="str">
        <f>IF('Filtered Data'!H191="","",HEX2BIN(H192))</f>
        <v>1101</v>
      </c>
      <c r="AC192" s="7" t="str">
        <f>IF('Filtered Data'!I191="","",HEX2BIN(I192))</f>
        <v>0</v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e">
        <f t="shared" si="14"/>
        <v>#NUM!</v>
      </c>
      <c r="AK192" s="7" t="str">
        <f>IF('Filtered Data'!G191="","",HEX2OCT(G192))</f>
        <v>116</v>
      </c>
      <c r="AL192" s="7" t="str">
        <f>IF('Filtered Data'!H191="","",HEX2OCT(H192))</f>
        <v>15</v>
      </c>
      <c r="AM192" s="7" t="str">
        <f>IF('Filtered Data'!I191="","",HEX2OCT(I192))</f>
        <v>0</v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 hidden="1">
      <c r="A193" s="4">
        <f>'Filtered Data'!A192</f>
        <v>28195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>
      <c r="A194" s="4">
        <f>'Filtered Data'!A193</f>
        <v>28206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>
        <f>'Filtered Data'!A194</f>
        <v>28218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28226</v>
      </c>
      <c r="B196" s="4">
        <f>'Filtered Data'!B195</f>
        <v>1</v>
      </c>
      <c r="C196" s="4">
        <f>'Filtered Data'!C195</f>
        <v>300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41</v>
      </c>
      <c r="L196" s="4" t="str">
        <f>'Filtered Data'!L195</f>
        <v>00</v>
      </c>
      <c r="M196" s="4" t="str">
        <f>'Filtered Data'!M195</f>
        <v>32</v>
      </c>
      <c r="N196" s="4" t="str">
        <f>'Filtered Data'!N195</f>
        <v>ee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65</v>
      </c>
      <c r="V196" s="7">
        <f>IF('Filtered Data'!L195="","",HEX2DEC(L196))</f>
        <v>0</v>
      </c>
      <c r="W196" s="7">
        <f>IF('Filtered Data'!M195="","",HEX2DEC(M196))</f>
        <v>50</v>
      </c>
      <c r="X196" s="7">
        <f>IF('Filtered Data'!N195="","",HEX2DEC(N196))</f>
        <v>238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1000001</v>
      </c>
      <c r="AF196" s="7" t="str">
        <f>IF('Filtered Data'!L195="","",HEX2BIN(L196))</f>
        <v>0</v>
      </c>
      <c r="AG196" s="7" t="str">
        <f>IF('Filtered Data'!M195="","",HEX2BIN(M196))</f>
        <v>110010</v>
      </c>
      <c r="AH196" s="7" t="str">
        <f>IF('Filtered Data'!N195="","",HEX2BIN(N196))</f>
        <v>11101110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101</v>
      </c>
      <c r="AP196" s="7" t="str">
        <f>IF('Filtered Data'!L195="","",HEX2OCT(L196))</f>
        <v>0</v>
      </c>
      <c r="AQ196" s="7" t="str">
        <f>IF('Filtered Data'!M195="","",HEX2OCT(M196))</f>
        <v>62</v>
      </c>
      <c r="AR196" s="7" t="str">
        <f>IF('Filtered Data'!N195="","",HEX2OCT(N196))</f>
        <v>356</v>
      </c>
    </row>
    <row r="197" hidden="1">
      <c r="A197" s="4">
        <f>'Filtered Data'!A196</f>
        <v>28227</v>
      </c>
      <c r="B197" s="4">
        <f>'Filtered Data'!B196</f>
        <v>1</v>
      </c>
      <c r="C197" s="4">
        <f>'Filtered Data'!C196</f>
        <v>301</v>
      </c>
      <c r="D197" s="4">
        <f>'Filtered Data'!D196</f>
        <v>0</v>
      </c>
      <c r="E197" s="4">
        <f>'Filtered Data'!E196</f>
        <v>0</v>
      </c>
      <c r="F197" s="4">
        <f>'Filtered Data'!F196</f>
        <v>3</v>
      </c>
      <c r="G197" s="4" t="str">
        <f>'Filtered Data'!G196</f>
        <v>1d</v>
      </c>
      <c r="H197" s="4" t="str">
        <f>'Filtered Data'!H196</f>
        <v>e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122368</v>
      </c>
      <c r="Q197" s="7">
        <f>IF('Filtered Data'!G196="","",HEX2DEC(G197))</f>
        <v>29</v>
      </c>
      <c r="R197" s="7">
        <f>IF('Filtered Data'!H196="","",HEX2DEC(H197))</f>
        <v>14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11101</v>
      </c>
      <c r="AB197" s="7" t="str">
        <f>IF('Filtered Data'!H196="","",HEX2BIN(H197))</f>
        <v>1110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35</v>
      </c>
      <c r="AL197" s="7" t="str">
        <f>IF('Filtered Data'!H196="","",HEX2OCT(H197))</f>
        <v>16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 hidden="1">
      <c r="A198" s="4">
        <f>'Filtered Data'!A197</f>
        <v>28275</v>
      </c>
      <c r="B198" s="4">
        <f>'Filtered Data'!B197</f>
        <v>0</v>
      </c>
      <c r="C198" s="4">
        <f>'Filtered Data'!C197</f>
        <v>401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bc</v>
      </c>
      <c r="H198" s="4" t="str">
        <f>'Filtered Data'!H197</f>
        <v>9e</v>
      </c>
      <c r="I198" s="4" t="str">
        <f>'Filtered Data'!I197</f>
        <v>00</v>
      </c>
      <c r="J198" s="4" t="str">
        <f>'Filtered Data'!J197</f>
        <v>00</v>
      </c>
      <c r="K198" s="4" t="str">
        <f>'Filtered Data'!K197</f>
        <v>4f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>
        <f>IF('Filtered Data'!G197="","",HEX2DEC(G198))</f>
        <v>188</v>
      </c>
      <c r="R198" s="7">
        <f>IF('Filtered Data'!H197="","",HEX2DEC(H198))</f>
        <v>158</v>
      </c>
      <c r="S198" s="7">
        <f>IF('Filtered Data'!I197="","",HEX2DEC(I198))</f>
        <v>0</v>
      </c>
      <c r="T198" s="7">
        <f>IF('Filtered Data'!J197="","",HEX2DEC(J198))</f>
        <v>0</v>
      </c>
      <c r="U198" s="7">
        <f>IF('Filtered Data'!K197="","",HEX2DEC(K198))</f>
        <v>79</v>
      </c>
      <c r="V198" s="7">
        <f>IF('Filtered Data'!L197="","",HEX2DEC(L198))</f>
        <v>0</v>
      </c>
      <c r="W198" s="7">
        <f>IF('Filtered Data'!M197="","",HEX2DEC(M198))</f>
        <v>0</v>
      </c>
      <c r="X198" s="7">
        <f>IF('Filtered Data'!N197="","",HEX2DEC(N198))</f>
        <v>0</v>
      </c>
      <c r="Y198" s="7"/>
      <c r="Z198" s="8" t="e">
        <f t="shared" si="13"/>
        <v>#NUM!</v>
      </c>
      <c r="AA198" s="7" t="str">
        <f>IF('Filtered Data'!G197="","",HEX2BIN(G198))</f>
        <v>10111100</v>
      </c>
      <c r="AB198" s="7" t="str">
        <f>IF('Filtered Data'!H197="","",HEX2BIN(H198))</f>
        <v>10011110</v>
      </c>
      <c r="AC198" s="7" t="str">
        <f>IF('Filtered Data'!I197="","",HEX2BIN(I198))</f>
        <v>0</v>
      </c>
      <c r="AD198" s="7" t="str">
        <f>IF('Filtered Data'!J197="","",HEX2BIN(J198))</f>
        <v>0</v>
      </c>
      <c r="AE198" s="7" t="str">
        <f>IF('Filtered Data'!K197="","",HEX2BIN(K198))</f>
        <v>1001111</v>
      </c>
      <c r="AF198" s="7" t="str">
        <f>IF('Filtered Data'!L197="","",HEX2BIN(L198))</f>
        <v>0</v>
      </c>
      <c r="AG198" s="7" t="str">
        <f>IF('Filtered Data'!M197="","",HEX2BIN(M198))</f>
        <v>0</v>
      </c>
      <c r="AH198" s="7" t="str">
        <f>IF('Filtered Data'!N197="","",HEX2BIN(N198))</f>
        <v>0</v>
      </c>
      <c r="AI198" s="7"/>
      <c r="AJ198" s="8" t="e">
        <f t="shared" si="14"/>
        <v>#NUM!</v>
      </c>
      <c r="AK198" s="7" t="str">
        <f>IF('Filtered Data'!G197="","",HEX2OCT(G198))</f>
        <v>274</v>
      </c>
      <c r="AL198" s="7" t="str">
        <f>IF('Filtered Data'!H197="","",HEX2OCT(H198))</f>
        <v>236</v>
      </c>
      <c r="AM198" s="7" t="str">
        <f>IF('Filtered Data'!I197="","",HEX2OCT(I198))</f>
        <v>0</v>
      </c>
      <c r="AN198" s="7" t="str">
        <f>IF('Filtered Data'!J197="","",HEX2OCT(J198))</f>
        <v>0</v>
      </c>
      <c r="AO198" s="7" t="str">
        <f>IF('Filtered Data'!K197="","",HEX2OCT(K198))</f>
        <v>117</v>
      </c>
      <c r="AP198" s="7" t="str">
        <f>IF('Filtered Data'!L197="","",HEX2OCT(L198))</f>
        <v>0</v>
      </c>
      <c r="AQ198" s="7" t="str">
        <f>IF('Filtered Data'!M197="","",HEX2OCT(M198))</f>
        <v>0</v>
      </c>
      <c r="AR198" s="7" t="str">
        <f>IF('Filtered Data'!N197="","",HEX2OCT(N198))</f>
        <v>0</v>
      </c>
    </row>
    <row r="199" hidden="1">
      <c r="A199" s="4">
        <f>'Filtered Data'!A198</f>
        <v>28276</v>
      </c>
      <c r="B199" s="4">
        <f>'Filtered Data'!B198</f>
        <v>1</v>
      </c>
      <c r="C199" s="4">
        <f>'Filtered Data'!C198</f>
        <v>300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03</v>
      </c>
      <c r="H199" s="4" t="str">
        <f>'Filtered Data'!H198</f>
        <v>5a</v>
      </c>
      <c r="I199" s="4" t="str">
        <f>'Filtered Data'!I198</f>
        <v>64</v>
      </c>
      <c r="J199" s="4" t="str">
        <f>'Filtered Data'!J198</f>
        <v>5a</v>
      </c>
      <c r="K199" s="4" t="str">
        <f>'Filtered Data'!K198</f>
        <v>41</v>
      </c>
      <c r="L199" s="4" t="str">
        <f>'Filtered Data'!L198</f>
        <v>00</v>
      </c>
      <c r="M199" s="4" t="str">
        <f>'Filtered Data'!M198</f>
        <v>32</v>
      </c>
      <c r="N199" s="4" t="str">
        <f>'Filtered Data'!N198</f>
        <v>ef</v>
      </c>
      <c r="P199" s="6" t="e">
        <f t="shared" si="12"/>
        <v>#NUM!</v>
      </c>
      <c r="Q199" s="7">
        <f>IF('Filtered Data'!G198="","",HEX2DEC(G199))</f>
        <v>3</v>
      </c>
      <c r="R199" s="7">
        <f>IF('Filtered Data'!H198="","",HEX2DEC(H199))</f>
        <v>90</v>
      </c>
      <c r="S199" s="7">
        <f>IF('Filtered Data'!I198="","",HEX2DEC(I199))</f>
        <v>100</v>
      </c>
      <c r="T199" s="7">
        <f>IF('Filtered Data'!J198="","",HEX2DEC(J199))</f>
        <v>90</v>
      </c>
      <c r="U199" s="7">
        <f>IF('Filtered Data'!K198="","",HEX2DEC(K199))</f>
        <v>65</v>
      </c>
      <c r="V199" s="7">
        <f>IF('Filtered Data'!L198="","",HEX2DEC(L199))</f>
        <v>0</v>
      </c>
      <c r="W199" s="7">
        <f>IF('Filtered Data'!M198="","",HEX2DEC(M199))</f>
        <v>50</v>
      </c>
      <c r="X199" s="7">
        <f>IF('Filtered Data'!N198="","",HEX2DEC(N199))</f>
        <v>239</v>
      </c>
      <c r="Y199" s="7"/>
      <c r="Z199" s="8" t="e">
        <f t="shared" si="13"/>
        <v>#NUM!</v>
      </c>
      <c r="AA199" s="7" t="str">
        <f>IF('Filtered Data'!G198="","",HEX2BIN(G199))</f>
        <v>11</v>
      </c>
      <c r="AB199" s="7" t="str">
        <f>IF('Filtered Data'!H198="","",HEX2BIN(H199))</f>
        <v>1011010</v>
      </c>
      <c r="AC199" s="7" t="str">
        <f>IF('Filtered Data'!I198="","",HEX2BIN(I199))</f>
        <v>1100100</v>
      </c>
      <c r="AD199" s="7" t="str">
        <f>IF('Filtered Data'!J198="","",HEX2BIN(J199))</f>
        <v>1011010</v>
      </c>
      <c r="AE199" s="7" t="str">
        <f>IF('Filtered Data'!K198="","",HEX2BIN(K199))</f>
        <v>1000001</v>
      </c>
      <c r="AF199" s="7" t="str">
        <f>IF('Filtered Data'!L198="","",HEX2BIN(L199))</f>
        <v>0</v>
      </c>
      <c r="AG199" s="7" t="str">
        <f>IF('Filtered Data'!M198="","",HEX2BIN(M199))</f>
        <v>110010</v>
      </c>
      <c r="AH199" s="7" t="str">
        <f>IF('Filtered Data'!N198="","",HEX2BIN(N199))</f>
        <v>11101111</v>
      </c>
      <c r="AI199" s="7"/>
      <c r="AJ199" s="8" t="e">
        <f t="shared" si="14"/>
        <v>#NUM!</v>
      </c>
      <c r="AK199" s="7" t="str">
        <f>IF('Filtered Data'!G198="","",HEX2OCT(G199))</f>
        <v>3</v>
      </c>
      <c r="AL199" s="7" t="str">
        <f>IF('Filtered Data'!H198="","",HEX2OCT(H199))</f>
        <v>132</v>
      </c>
      <c r="AM199" s="7" t="str">
        <f>IF('Filtered Data'!I198="","",HEX2OCT(I199))</f>
        <v>144</v>
      </c>
      <c r="AN199" s="7" t="str">
        <f>IF('Filtered Data'!J198="","",HEX2OCT(J199))</f>
        <v>132</v>
      </c>
      <c r="AO199" s="7" t="str">
        <f>IF('Filtered Data'!K198="","",HEX2OCT(K199))</f>
        <v>101</v>
      </c>
      <c r="AP199" s="7" t="str">
        <f>IF('Filtered Data'!L198="","",HEX2OCT(L199))</f>
        <v>0</v>
      </c>
      <c r="AQ199" s="7" t="str">
        <f>IF('Filtered Data'!M198="","",HEX2OCT(M199))</f>
        <v>62</v>
      </c>
      <c r="AR199" s="7" t="str">
        <f>IF('Filtered Data'!N198="","",HEX2OCT(N199))</f>
        <v>357</v>
      </c>
    </row>
    <row r="200" hidden="1">
      <c r="A200" s="4">
        <f>'Filtered Data'!A199</f>
        <v>28276</v>
      </c>
      <c r="B200" s="4">
        <f>'Filtered Data'!B199</f>
        <v>1</v>
      </c>
      <c r="C200" s="4">
        <f>'Filtered Data'!C199</f>
        <v>301</v>
      </c>
      <c r="D200" s="4">
        <f>'Filtered Data'!D199</f>
        <v>0</v>
      </c>
      <c r="E200" s="4">
        <f>'Filtered Data'!E199</f>
        <v>0</v>
      </c>
      <c r="F200" s="4">
        <f>'Filtered Data'!F199</f>
        <v>3</v>
      </c>
      <c r="G200" s="4" t="str">
        <f>'Filtered Data'!G199</f>
        <v>e8</v>
      </c>
      <c r="H200" s="4" t="str">
        <f>'Filtered Data'!H199</f>
        <v>f</v>
      </c>
      <c r="I200" s="4" t="str">
        <f>'Filtered Data'!I199</f>
        <v>00</v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954112</v>
      </c>
      <c r="Q200" s="7">
        <f>IF('Filtered Data'!G199="","",HEX2DEC(G200))</f>
        <v>232</v>
      </c>
      <c r="R200" s="7">
        <f>IF('Filtered Data'!H199="","",HEX2DEC(H200))</f>
        <v>15</v>
      </c>
      <c r="S200" s="7">
        <f>IF('Filtered Data'!I199="","",HEX2DEC(I200))</f>
        <v>0</v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e">
        <f t="shared" si="13"/>
        <v>#NUM!</v>
      </c>
      <c r="AA200" s="7" t="str">
        <f>IF('Filtered Data'!G199="","",HEX2BIN(G200))</f>
        <v>11101000</v>
      </c>
      <c r="AB200" s="7" t="str">
        <f>IF('Filtered Data'!H199="","",HEX2BIN(H200))</f>
        <v>1111</v>
      </c>
      <c r="AC200" s="7" t="str">
        <f>IF('Filtered Data'!I199="","",HEX2BIN(I200))</f>
        <v>0</v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e">
        <f t="shared" si="14"/>
        <v>#NUM!</v>
      </c>
      <c r="AK200" s="7" t="str">
        <f>IF('Filtered Data'!G199="","",HEX2OCT(G200))</f>
        <v>350</v>
      </c>
      <c r="AL200" s="7" t="str">
        <f>IF('Filtered Data'!H199="","",HEX2OCT(H200))</f>
        <v>17</v>
      </c>
      <c r="AM200" s="7" t="str">
        <f>IF('Filtered Data'!I199="","",HEX2OCT(I200))</f>
        <v>0</v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 hidden="1">
      <c r="A201" s="4">
        <f>'Filtered Data'!A200</f>
        <v>28295</v>
      </c>
      <c r="B201" s="4">
        <f>'Filtered Data'!B200</f>
        <v>0</v>
      </c>
      <c r="C201" s="4">
        <f>'Filtered Data'!C200</f>
        <v>400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01</v>
      </c>
      <c r="H201" s="4" t="str">
        <f>'Filtered Data'!H200</f>
        <v>00</v>
      </c>
      <c r="I201" s="4" t="str">
        <f>'Filtered Data'!I200</f>
        <v>c</v>
      </c>
      <c r="J201" s="4" t="str">
        <f>'Filtered Data'!J200</f>
        <v>00</v>
      </c>
      <c r="K201" s="4" t="str">
        <f>'Filtered Data'!K200</f>
        <v>00</v>
      </c>
      <c r="L201" s="4" t="str">
        <f>'Filtered Data'!L200</f>
        <v>00</v>
      </c>
      <c r="M201" s="4" t="str">
        <f>'Filtered Data'!M200</f>
        <v>00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1</v>
      </c>
      <c r="R201" s="7">
        <f>IF('Filtered Data'!H200="","",HEX2DEC(H201))</f>
        <v>0</v>
      </c>
      <c r="S201" s="7">
        <f>IF('Filtered Data'!I200="","",HEX2DEC(I201))</f>
        <v>12</v>
      </c>
      <c r="T201" s="7">
        <f>IF('Filtered Data'!J200="","",HEX2DEC(J201))</f>
        <v>0</v>
      </c>
      <c r="U201" s="7">
        <f>IF('Filtered Data'!K200="","",HEX2DEC(K201))</f>
        <v>0</v>
      </c>
      <c r="V201" s="7">
        <f>IF('Filtered Data'!L200="","",HEX2DEC(L201))</f>
        <v>0</v>
      </c>
      <c r="W201" s="7">
        <f>IF('Filtered Data'!M200="","",HEX2DEC(M201))</f>
        <v>0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</v>
      </c>
      <c r="AB201" s="7" t="str">
        <f>IF('Filtered Data'!H200="","",HEX2BIN(H201))</f>
        <v>0</v>
      </c>
      <c r="AC201" s="7" t="str">
        <f>IF('Filtered Data'!I200="","",HEX2BIN(I201))</f>
        <v>1100</v>
      </c>
      <c r="AD201" s="7" t="str">
        <f>IF('Filtered Data'!J200="","",HEX2BIN(J201))</f>
        <v>0</v>
      </c>
      <c r="AE201" s="7" t="str">
        <f>IF('Filtered Data'!K200="","",HEX2BIN(K201))</f>
        <v>0</v>
      </c>
      <c r="AF201" s="7" t="str">
        <f>IF('Filtered Data'!L200="","",HEX2BIN(L201))</f>
        <v>0</v>
      </c>
      <c r="AG201" s="7" t="str">
        <f>IF('Filtered Data'!M200="","",HEX2BIN(M201))</f>
        <v>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1</v>
      </c>
      <c r="AL201" s="7" t="str">
        <f>IF('Filtered Data'!H200="","",HEX2OCT(H201))</f>
        <v>0</v>
      </c>
      <c r="AM201" s="7" t="str">
        <f>IF('Filtered Data'!I200="","",HEX2OCT(I201))</f>
        <v>14</v>
      </c>
      <c r="AN201" s="7" t="str">
        <f>IF('Filtered Data'!J200="","",HEX2OCT(J201))</f>
        <v>0</v>
      </c>
      <c r="AO201" s="7" t="str">
        <f>IF('Filtered Data'!K200="","",HEX2OCT(K201))</f>
        <v>0</v>
      </c>
      <c r="AP201" s="7" t="str">
        <f>IF('Filtered Data'!L200="","",HEX2OCT(L201))</f>
        <v>0</v>
      </c>
      <c r="AQ201" s="7" t="str">
        <f>IF('Filtered Data'!M200="","",HEX2OCT(M201))</f>
        <v>0</v>
      </c>
      <c r="AR201" s="7" t="str">
        <f>IF('Filtered Data'!N200="","",HEX2OCT(N201))</f>
        <v>0</v>
      </c>
    </row>
    <row r="202">
      <c r="A202" s="4">
        <f>'Filtered Data'!A201</f>
        <v>28306</v>
      </c>
      <c r="B202" s="4">
        <f>'Filtered Data'!B201</f>
        <v>0</v>
      </c>
      <c r="C202" s="4">
        <f>'Filtered Data'!C201</f>
        <v>201</v>
      </c>
      <c r="D202" s="4">
        <f>'Filtered Data'!D201</f>
        <v>0</v>
      </c>
      <c r="E202" s="4">
        <f>'Filtered Data'!E201</f>
        <v>0</v>
      </c>
      <c r="F202" s="4">
        <f>'Filtered Data'!F201</f>
        <v>6</v>
      </c>
      <c r="G202" s="4" t="str">
        <f>'Filtered Data'!G201</f>
        <v>00</v>
      </c>
      <c r="H202" s="4" t="str">
        <f>'Filtered Data'!H201</f>
        <v>00</v>
      </c>
      <c r="I202" s="4" t="str">
        <f>'Filtered Data'!I201</f>
        <v>00</v>
      </c>
      <c r="J202" s="4" t="str">
        <f>'Filtered Data'!J201</f>
        <v>00</v>
      </c>
      <c r="K202" s="4" t="str">
        <f>'Filtered Data'!K201</f>
        <v>62</v>
      </c>
      <c r="L202" s="4" t="str">
        <f>'Filtered Data'!L201</f>
        <v>00</v>
      </c>
      <c r="M202" s="4" t="str">
        <f>'Filtered Data'!M201</f>
        <v/>
      </c>
      <c r="N202" s="4" t="str">
        <f>'Filtered Data'!N201</f>
        <v/>
      </c>
      <c r="P202" s="6" t="e">
        <f t="shared" si="12"/>
        <v>#NUM!</v>
      </c>
      <c r="Q202" s="7">
        <f>IF('Filtered Data'!G201="","",HEX2DEC(G202))</f>
        <v>0</v>
      </c>
      <c r="R202" s="7">
        <f>IF('Filtered Data'!H201="","",HEX2DEC(H202))</f>
        <v>0</v>
      </c>
      <c r="S202" s="7">
        <f>IF('Filtered Data'!I201="","",HEX2DEC(I202))</f>
        <v>0</v>
      </c>
      <c r="T202" s="7">
        <f>IF('Filtered Data'!J201="","",HEX2DEC(J202))</f>
        <v>0</v>
      </c>
      <c r="U202" s="7">
        <f>IF('Filtered Data'!K201="","",HEX2DEC(K202))</f>
        <v>98</v>
      </c>
      <c r="V202" s="7">
        <f>IF('Filtered Data'!L201="","",HEX2DEC(L202))</f>
        <v>0</v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e">
        <f t="shared" si="13"/>
        <v>#NUM!</v>
      </c>
      <c r="AA202" s="7" t="str">
        <f>IF('Filtered Data'!G201="","",HEX2BIN(G202))</f>
        <v>0</v>
      </c>
      <c r="AB202" s="7" t="str">
        <f>IF('Filtered Data'!H201="","",HEX2BIN(H202))</f>
        <v>0</v>
      </c>
      <c r="AC202" s="7" t="str">
        <f>IF('Filtered Data'!I201="","",HEX2BIN(I202))</f>
        <v>0</v>
      </c>
      <c r="AD202" s="7" t="str">
        <f>IF('Filtered Data'!J201="","",HEX2BIN(J202))</f>
        <v>0</v>
      </c>
      <c r="AE202" s="7" t="str">
        <f>IF('Filtered Data'!K201="","",HEX2BIN(K202))</f>
        <v>1100010</v>
      </c>
      <c r="AF202" s="7" t="str">
        <f>IF('Filtered Data'!L201="","",HEX2BIN(L202))</f>
        <v>0</v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e">
        <f t="shared" si="14"/>
        <v>#NUM!</v>
      </c>
      <c r="AK202" s="7" t="str">
        <f>IF('Filtered Data'!G201="","",HEX2OCT(G202))</f>
        <v>0</v>
      </c>
      <c r="AL202" s="7" t="str">
        <f>IF('Filtered Data'!H201="","",HEX2OCT(H202))</f>
        <v>0</v>
      </c>
      <c r="AM202" s="7" t="str">
        <f>IF('Filtered Data'!I201="","",HEX2OCT(I202))</f>
        <v>0</v>
      </c>
      <c r="AN202" s="7" t="str">
        <f>IF('Filtered Data'!J201="","",HEX2OCT(J202))</f>
        <v>0</v>
      </c>
      <c r="AO202" s="7" t="str">
        <f>IF('Filtered Data'!K201="","",HEX2OCT(K202))</f>
        <v>142</v>
      </c>
      <c r="AP202" s="7" t="str">
        <f>IF('Filtered Data'!L201="","",HEX2OCT(L202))</f>
        <v>0</v>
      </c>
      <c r="AQ202" s="7" t="str">
        <f>IF('Filtered Data'!M201="","",HEX2OCT(M202))</f>
        <v/>
      </c>
      <c r="AR202" s="7" t="str">
        <f>IF('Filtered Data'!N201="","",HEX2OCT(N202))</f>
        <v/>
      </c>
    </row>
    <row r="203" hidden="1">
      <c r="A203" s="4">
        <f>'Filtered Data'!A202</f>
        <v>28318</v>
      </c>
      <c r="B203" s="4">
        <f>'Filtered Data'!B202</f>
        <v>0</v>
      </c>
      <c r="C203" s="4">
        <f>'Filtered Data'!C202</f>
        <v>203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>
        <f>IF('Filtered Data'!G202="","",HEX2DEC(G203))</f>
        <v>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0</v>
      </c>
      <c r="V203" s="7">
        <f>IF('Filtered Data'!L202="","",HEX2DEC(L203))</f>
        <v>0</v>
      </c>
      <c r="W203" s="7">
        <f>IF('Filtered Data'!M202="","",HEX2DEC(M203))</f>
        <v>0</v>
      </c>
      <c r="X203" s="7">
        <f>IF('Filtered Data'!N202="","",HEX2DEC(N203))</f>
        <v>0</v>
      </c>
      <c r="Y203" s="7"/>
      <c r="Z203" s="8" t="e">
        <f t="shared" si="13"/>
        <v>#NUM!</v>
      </c>
      <c r="AA203" s="7" t="str">
        <f>IF('Filtered Data'!G202="","",HEX2BIN(G203))</f>
        <v>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0</v>
      </c>
      <c r="AF203" s="7" t="str">
        <f>IF('Filtered Data'!L202="","",HEX2BIN(L203))</f>
        <v>0</v>
      </c>
      <c r="AG203" s="7" t="str">
        <f>IF('Filtered Data'!M202="","",HEX2BIN(M203))</f>
        <v>0</v>
      </c>
      <c r="AH203" s="7" t="str">
        <f>IF('Filtered Data'!N202="","",HEX2BIN(N203))</f>
        <v>0</v>
      </c>
      <c r="AI203" s="7"/>
      <c r="AJ203" s="8" t="e">
        <f t="shared" si="14"/>
        <v>#NUM!</v>
      </c>
      <c r="AK203" s="7" t="str">
        <f>IF('Filtered Data'!G202="","",HEX2OCT(G203))</f>
        <v>0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0</v>
      </c>
      <c r="AP203" s="7" t="str">
        <f>IF('Filtered Data'!L202="","",HEX2OCT(L203))</f>
        <v>0</v>
      </c>
      <c r="AQ203" s="7" t="str">
        <f>IF('Filtered Data'!M202="","",HEX2OCT(M203))</f>
        <v>0</v>
      </c>
      <c r="AR203" s="7" t="str">
        <f>IF('Filtered Data'!N202="","",HEX2OCT(N203))</f>
        <v>0</v>
      </c>
    </row>
    <row r="204" hidden="1">
      <c r="A204" s="4">
        <f>'Filtered Data'!A203</f>
        <v>28326</v>
      </c>
      <c r="B204" s="4">
        <f>'Filtered Data'!B203</f>
        <v>1</v>
      </c>
      <c r="C204" s="4">
        <f>'Filtered Data'!C203</f>
        <v>300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41</v>
      </c>
      <c r="L204" s="4" t="str">
        <f>'Filtered Data'!L203</f>
        <v>00</v>
      </c>
      <c r="M204" s="4" t="str">
        <f>'Filtered Data'!M203</f>
        <v>32</v>
      </c>
      <c r="N204" s="4" t="str">
        <f>'Filtered Data'!N203</f>
        <v>20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65</v>
      </c>
      <c r="V204" s="7">
        <f>IF('Filtered Data'!L203="","",HEX2DEC(L204))</f>
        <v>0</v>
      </c>
      <c r="W204" s="7">
        <f>IF('Filtered Data'!M203="","",HEX2DEC(M204))</f>
        <v>50</v>
      </c>
      <c r="X204" s="7">
        <f>IF('Filtered Data'!N203="","",HEX2DEC(N204))</f>
        <v>32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1000001</v>
      </c>
      <c r="AF204" s="7" t="str">
        <f>IF('Filtered Data'!L203="","",HEX2BIN(L204))</f>
        <v>0</v>
      </c>
      <c r="AG204" s="7" t="str">
        <f>IF('Filtered Data'!M203="","",HEX2BIN(M204))</f>
        <v>110010</v>
      </c>
      <c r="AH204" s="7" t="str">
        <f>IF('Filtered Data'!N203="","",HEX2BIN(N204))</f>
        <v>100000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101</v>
      </c>
      <c r="AP204" s="7" t="str">
        <f>IF('Filtered Data'!L203="","",HEX2OCT(L204))</f>
        <v>0</v>
      </c>
      <c r="AQ204" s="7" t="str">
        <f>IF('Filtered Data'!M203="","",HEX2OCT(M204))</f>
        <v>62</v>
      </c>
      <c r="AR204" s="7" t="str">
        <f>IF('Filtered Data'!N203="","",HEX2OCT(N204))</f>
        <v>40</v>
      </c>
    </row>
    <row r="205" hidden="1">
      <c r="A205" s="4">
        <f>'Filtered Data'!A204</f>
        <v>28327</v>
      </c>
      <c r="B205" s="4">
        <f>'Filtered Data'!B204</f>
        <v>1</v>
      </c>
      <c r="C205" s="4">
        <f>'Filtered Data'!C204</f>
        <v>301</v>
      </c>
      <c r="D205" s="4">
        <f>'Filtered Data'!D204</f>
        <v>0</v>
      </c>
      <c r="E205" s="4">
        <f>'Filtered Data'!E204</f>
        <v>0</v>
      </c>
      <c r="F205" s="4">
        <f>'Filtered Data'!F204</f>
        <v>3</v>
      </c>
      <c r="G205" s="4" t="str">
        <f>'Filtered Data'!G204</f>
        <v>e2</v>
      </c>
      <c r="H205" s="4" t="str">
        <f>'Filtered Data'!H204</f>
        <v>00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14811136</v>
      </c>
      <c r="Q205" s="7">
        <f>IF('Filtered Data'!G204="","",HEX2DEC(G205))</f>
        <v>226</v>
      </c>
      <c r="R205" s="7">
        <f>IF('Filtered Data'!H204="","",HEX2DEC(H205))</f>
        <v>0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11100010</v>
      </c>
      <c r="AB205" s="7" t="str">
        <f>IF('Filtered Data'!H204="","",HEX2BIN(H205))</f>
        <v>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342</v>
      </c>
      <c r="AL205" s="7" t="str">
        <f>IF('Filtered Data'!H204="","",HEX2OCT(H205))</f>
        <v>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 hidden="1">
      <c r="A206" s="4">
        <f>'Filtered Data'!A205</f>
        <v>28375</v>
      </c>
      <c r="B206" s="4">
        <f>'Filtered Data'!B205</f>
        <v>0</v>
      </c>
      <c r="C206" s="4">
        <f>'Filtered Data'!C205</f>
        <v>401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bc</v>
      </c>
      <c r="H206" s="4" t="str">
        <f>'Filtered Data'!H205</f>
        <v>9e</v>
      </c>
      <c r="I206" s="4" t="str">
        <f>'Filtered Data'!I205</f>
        <v>00</v>
      </c>
      <c r="J206" s="4" t="str">
        <f>'Filtered Data'!J205</f>
        <v>00</v>
      </c>
      <c r="K206" s="4" t="str">
        <f>'Filtered Data'!K205</f>
        <v>4f</v>
      </c>
      <c r="L206" s="4" t="str">
        <f>'Filtered Data'!L205</f>
        <v>00</v>
      </c>
      <c r="M206" s="4" t="str">
        <f>'Filtered Data'!M205</f>
        <v>00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188</v>
      </c>
      <c r="R206" s="7">
        <f>IF('Filtered Data'!H205="","",HEX2DEC(H206))</f>
        <v>158</v>
      </c>
      <c r="S206" s="7">
        <f>IF('Filtered Data'!I205="","",HEX2DEC(I206))</f>
        <v>0</v>
      </c>
      <c r="T206" s="7">
        <f>IF('Filtered Data'!J205="","",HEX2DEC(J206))</f>
        <v>0</v>
      </c>
      <c r="U206" s="7">
        <f>IF('Filtered Data'!K205="","",HEX2DEC(K206))</f>
        <v>79</v>
      </c>
      <c r="V206" s="7">
        <f>IF('Filtered Data'!L205="","",HEX2DEC(L206))</f>
        <v>0</v>
      </c>
      <c r="W206" s="7">
        <f>IF('Filtered Data'!M205="","",HEX2DEC(M206))</f>
        <v>0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10111100</v>
      </c>
      <c r="AB206" s="7" t="str">
        <f>IF('Filtered Data'!H205="","",HEX2BIN(H206))</f>
        <v>10011110</v>
      </c>
      <c r="AC206" s="7" t="str">
        <f>IF('Filtered Data'!I205="","",HEX2BIN(I206))</f>
        <v>0</v>
      </c>
      <c r="AD206" s="7" t="str">
        <f>IF('Filtered Data'!J205="","",HEX2BIN(J206))</f>
        <v>0</v>
      </c>
      <c r="AE206" s="7" t="str">
        <f>IF('Filtered Data'!K205="","",HEX2BIN(K206))</f>
        <v>1001111</v>
      </c>
      <c r="AF206" s="7" t="str">
        <f>IF('Filtered Data'!L205="","",HEX2BIN(L206))</f>
        <v>0</v>
      </c>
      <c r="AG206" s="7" t="str">
        <f>IF('Filtered Data'!M205="","",HEX2BIN(M206))</f>
        <v>0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274</v>
      </c>
      <c r="AL206" s="7" t="str">
        <f>IF('Filtered Data'!H205="","",HEX2OCT(H206))</f>
        <v>236</v>
      </c>
      <c r="AM206" s="7" t="str">
        <f>IF('Filtered Data'!I205="","",HEX2OCT(I206))</f>
        <v>0</v>
      </c>
      <c r="AN206" s="7" t="str">
        <f>IF('Filtered Data'!J205="","",HEX2OCT(J206))</f>
        <v>0</v>
      </c>
      <c r="AO206" s="7" t="str">
        <f>IF('Filtered Data'!K205="","",HEX2OCT(K206))</f>
        <v>117</v>
      </c>
      <c r="AP206" s="7" t="str">
        <f>IF('Filtered Data'!L205="","",HEX2OCT(L206))</f>
        <v>0</v>
      </c>
      <c r="AQ206" s="7" t="str">
        <f>IF('Filtered Data'!M205="","",HEX2OCT(M206))</f>
        <v>0</v>
      </c>
      <c r="AR206" s="7" t="str">
        <f>IF('Filtered Data'!N205="","",HEX2OCT(N206))</f>
        <v>0</v>
      </c>
    </row>
    <row r="207" hidden="1">
      <c r="A207" s="4">
        <f>'Filtered Data'!A206</f>
        <v>28376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21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33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100001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41</v>
      </c>
    </row>
    <row r="208" hidden="1">
      <c r="A208" s="4">
        <f>'Filtered Data'!A207</f>
        <v>28377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b3</v>
      </c>
      <c r="H208" s="4" t="str">
        <f>'Filtered Data'!H207</f>
        <v>01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11731200</v>
      </c>
      <c r="Q208" s="7">
        <f>IF('Filtered Data'!G207="","",HEX2DEC(G208))</f>
        <v>179</v>
      </c>
      <c r="R208" s="7">
        <f>IF('Filtered Data'!H207="","",HEX2DEC(H208))</f>
        <v>1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10110011</v>
      </c>
      <c r="AB208" s="7" t="str">
        <f>IF('Filtered Data'!H207="","",HEX2BIN(H208))</f>
        <v>1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263</v>
      </c>
      <c r="AL208" s="7" t="str">
        <f>IF('Filtered Data'!H207="","",HEX2OCT(H208))</f>
        <v>1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28395</v>
      </c>
      <c r="B209" s="4">
        <f>'Filtered Data'!B208</f>
        <v>0</v>
      </c>
      <c r="C209" s="4">
        <f>'Filtered Data'!C208</f>
        <v>400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01</v>
      </c>
      <c r="H209" s="4" t="str">
        <f>'Filtered Data'!H208</f>
        <v>00</v>
      </c>
      <c r="I209" s="4" t="str">
        <f>'Filtered Data'!I208</f>
        <v>c</v>
      </c>
      <c r="J209" s="4" t="str">
        <f>'Filtered Data'!J208</f>
        <v>00</v>
      </c>
      <c r="K209" s="4" t="str">
        <f>'Filtered Data'!K208</f>
        <v>00</v>
      </c>
      <c r="L209" s="4" t="str">
        <f>'Filtered Data'!L208</f>
        <v>00</v>
      </c>
      <c r="M209" s="4" t="str">
        <f>'Filtered Data'!M208</f>
        <v>00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1</v>
      </c>
      <c r="R209" s="7">
        <f>IF('Filtered Data'!H208="","",HEX2DEC(H209))</f>
        <v>0</v>
      </c>
      <c r="S209" s="7">
        <f>IF('Filtered Data'!I208="","",HEX2DEC(I209))</f>
        <v>12</v>
      </c>
      <c r="T209" s="7">
        <f>IF('Filtered Data'!J208="","",HEX2DEC(J209))</f>
        <v>0</v>
      </c>
      <c r="U209" s="7">
        <f>IF('Filtered Data'!K208="","",HEX2DEC(K209))</f>
        <v>0</v>
      </c>
      <c r="V209" s="7">
        <f>IF('Filtered Data'!L208="","",HEX2DEC(L209))</f>
        <v>0</v>
      </c>
      <c r="W209" s="7">
        <f>IF('Filtered Data'!M208="","",HEX2DEC(M209))</f>
        <v>0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</v>
      </c>
      <c r="AB209" s="7" t="str">
        <f>IF('Filtered Data'!H208="","",HEX2BIN(H209))</f>
        <v>0</v>
      </c>
      <c r="AC209" s="7" t="str">
        <f>IF('Filtered Data'!I208="","",HEX2BIN(I209))</f>
        <v>1100</v>
      </c>
      <c r="AD209" s="7" t="str">
        <f>IF('Filtered Data'!J208="","",HEX2BIN(J209))</f>
        <v>0</v>
      </c>
      <c r="AE209" s="7" t="str">
        <f>IF('Filtered Data'!K208="","",HEX2BIN(K209))</f>
        <v>0</v>
      </c>
      <c r="AF209" s="7" t="str">
        <f>IF('Filtered Data'!L208="","",HEX2BIN(L209))</f>
        <v>0</v>
      </c>
      <c r="AG209" s="7" t="str">
        <f>IF('Filtered Data'!M208="","",HEX2BIN(M209))</f>
        <v>0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</v>
      </c>
      <c r="AL209" s="7" t="str">
        <f>IF('Filtered Data'!H208="","",HEX2OCT(H209))</f>
        <v>0</v>
      </c>
      <c r="AM209" s="7" t="str">
        <f>IF('Filtered Data'!I208="","",HEX2OCT(I209))</f>
        <v>14</v>
      </c>
      <c r="AN209" s="7" t="str">
        <f>IF('Filtered Data'!J208="","",HEX2OCT(J209))</f>
        <v>0</v>
      </c>
      <c r="AO209" s="7" t="str">
        <f>IF('Filtered Data'!K208="","",HEX2OCT(K209))</f>
        <v>0</v>
      </c>
      <c r="AP209" s="7" t="str">
        <f>IF('Filtered Data'!L208="","",HEX2OCT(L209))</f>
        <v>0</v>
      </c>
      <c r="AQ209" s="7" t="str">
        <f>IF('Filtered Data'!M208="","",HEX2OCT(M209))</f>
        <v>0</v>
      </c>
      <c r="AR209" s="7" t="str">
        <f>IF('Filtered Data'!N208="","",HEX2OCT(N209))</f>
        <v>0</v>
      </c>
    </row>
    <row r="210">
      <c r="A210" s="4">
        <f>'Filtered Data'!A209</f>
        <v>28406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28418</v>
      </c>
      <c r="B211" s="4">
        <f>'Filtered Data'!B210</f>
        <v>0</v>
      </c>
      <c r="C211" s="4">
        <f>'Filtered Data'!C210</f>
        <v>203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00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00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>
        <f>IF('Filtered Data'!G210="","",HEX2DEC(G211))</f>
        <v>0</v>
      </c>
      <c r="R211" s="7">
        <f>IF('Filtered Data'!H210="","",HEX2DEC(H211))</f>
        <v>0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0</v>
      </c>
      <c r="V211" s="7">
        <f>IF('Filtered Data'!L210="","",HEX2DEC(L211))</f>
        <v>0</v>
      </c>
      <c r="W211" s="7">
        <f>IF('Filtered Data'!M210="","",HEX2DEC(M211))</f>
        <v>0</v>
      </c>
      <c r="X211" s="7">
        <f>IF('Filtered Data'!N210="","",HEX2DEC(N211))</f>
        <v>0</v>
      </c>
      <c r="Y211" s="7"/>
      <c r="Z211" s="8" t="e">
        <f t="shared" si="13"/>
        <v>#NUM!</v>
      </c>
      <c r="AA211" s="7" t="str">
        <f>IF('Filtered Data'!G210="","",HEX2BIN(G211))</f>
        <v>0</v>
      </c>
      <c r="AB211" s="7" t="str">
        <f>IF('Filtered Data'!H210="","",HEX2BIN(H211))</f>
        <v>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0</v>
      </c>
      <c r="AF211" s="7" t="str">
        <f>IF('Filtered Data'!L210="","",HEX2BIN(L211))</f>
        <v>0</v>
      </c>
      <c r="AG211" s="7" t="str">
        <f>IF('Filtered Data'!M210="","",HEX2BIN(M211))</f>
        <v>0</v>
      </c>
      <c r="AH211" s="7" t="str">
        <f>IF('Filtered Data'!N210="","",HEX2BIN(N211))</f>
        <v>0</v>
      </c>
      <c r="AI211" s="7"/>
      <c r="AJ211" s="8" t="e">
        <f t="shared" si="14"/>
        <v>#NUM!</v>
      </c>
      <c r="AK211" s="7" t="str">
        <f>IF('Filtered Data'!G210="","",HEX2OCT(G211))</f>
        <v>0</v>
      </c>
      <c r="AL211" s="7" t="str">
        <f>IF('Filtered Data'!H210="","",HEX2OCT(H211))</f>
        <v>0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0</v>
      </c>
      <c r="AP211" s="7" t="str">
        <f>IF('Filtered Data'!L210="","",HEX2OCT(L211))</f>
        <v>0</v>
      </c>
      <c r="AQ211" s="7" t="str">
        <f>IF('Filtered Data'!M210="","",HEX2OCT(M211))</f>
        <v>0</v>
      </c>
      <c r="AR211" s="7" t="str">
        <f>IF('Filtered Data'!N210="","",HEX2OCT(N211))</f>
        <v>0</v>
      </c>
    </row>
    <row r="212" hidden="1">
      <c r="A212" s="4">
        <f>'Filtered Data'!A211</f>
        <v>28426</v>
      </c>
      <c r="B212" s="4">
        <f>'Filtered Data'!B211</f>
        <v>1</v>
      </c>
      <c r="C212" s="4">
        <f>'Filtered Data'!C211</f>
        <v>300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41</v>
      </c>
      <c r="L212" s="4" t="str">
        <f>'Filtered Data'!L211</f>
        <v>00</v>
      </c>
      <c r="M212" s="4" t="str">
        <f>'Filtered Data'!M211</f>
        <v>32</v>
      </c>
      <c r="N212" s="4" t="str">
        <f>'Filtered Data'!N211</f>
        <v>22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65</v>
      </c>
      <c r="V212" s="7">
        <f>IF('Filtered Data'!L211="","",HEX2DEC(L212))</f>
        <v>0</v>
      </c>
      <c r="W212" s="7">
        <f>IF('Filtered Data'!M211="","",HEX2DEC(M212))</f>
        <v>50</v>
      </c>
      <c r="X212" s="7">
        <f>IF('Filtered Data'!N211="","",HEX2DEC(N212))</f>
        <v>34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1000001</v>
      </c>
      <c r="AF212" s="7" t="str">
        <f>IF('Filtered Data'!L211="","",HEX2BIN(L212))</f>
        <v>0</v>
      </c>
      <c r="AG212" s="7" t="str">
        <f>IF('Filtered Data'!M211="","",HEX2BIN(M212))</f>
        <v>110010</v>
      </c>
      <c r="AH212" s="7" t="str">
        <f>IF('Filtered Data'!N211="","",HEX2BIN(N212))</f>
        <v>100010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101</v>
      </c>
      <c r="AP212" s="7" t="str">
        <f>IF('Filtered Data'!L211="","",HEX2OCT(L212))</f>
        <v>0</v>
      </c>
      <c r="AQ212" s="7" t="str">
        <f>IF('Filtered Data'!M211="","",HEX2OCT(M212))</f>
        <v>62</v>
      </c>
      <c r="AR212" s="7" t="str">
        <f>IF('Filtered Data'!N211="","",HEX2OCT(N212))</f>
        <v>42</v>
      </c>
    </row>
    <row r="213" hidden="1">
      <c r="A213" s="4">
        <f>'Filtered Data'!A212</f>
        <v>28427</v>
      </c>
      <c r="B213" s="4">
        <f>'Filtered Data'!B212</f>
        <v>1</v>
      </c>
      <c r="C213" s="4">
        <f>'Filtered Data'!C212</f>
        <v>301</v>
      </c>
      <c r="D213" s="4">
        <f>'Filtered Data'!D212</f>
        <v>0</v>
      </c>
      <c r="E213" s="4">
        <f>'Filtered Data'!E212</f>
        <v>0</v>
      </c>
      <c r="F213" s="4">
        <f>'Filtered Data'!F212</f>
        <v>3</v>
      </c>
      <c r="G213" s="4" t="str">
        <f>'Filtered Data'!G212</f>
        <v>6b</v>
      </c>
      <c r="H213" s="4" t="str">
        <f>'Filtered Data'!H212</f>
        <v>02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7012864</v>
      </c>
      <c r="Q213" s="7">
        <f>IF('Filtered Data'!G212="","",HEX2DEC(G213))</f>
        <v>107</v>
      </c>
      <c r="R213" s="7">
        <f>IF('Filtered Data'!H212="","",HEX2DEC(H213))</f>
        <v>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1101011</v>
      </c>
      <c r="AB213" s="7" t="str">
        <f>IF('Filtered Data'!H212="","",HEX2BIN(H213))</f>
        <v>10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153</v>
      </c>
      <c r="AL213" s="7" t="str">
        <f>IF('Filtered Data'!H212="","",HEX2OCT(H213))</f>
        <v>2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>
        <f>'Filtered Data'!A213</f>
        <v>28475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bc</v>
      </c>
      <c r="H214" s="4" t="str">
        <f>'Filtered Data'!H213</f>
        <v>9e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4f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188</v>
      </c>
      <c r="R214" s="7">
        <f>IF('Filtered Data'!H213="","",HEX2DEC(H214))</f>
        <v>158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79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10111100</v>
      </c>
      <c r="AB214" s="7" t="str">
        <f>IF('Filtered Data'!H213="","",HEX2BIN(H214))</f>
        <v>10011110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1001111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274</v>
      </c>
      <c r="AL214" s="7" t="str">
        <f>IF('Filtered Data'!H213="","",HEX2OCT(H214))</f>
        <v>236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117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28476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23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35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100011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43</v>
      </c>
    </row>
    <row r="216" hidden="1">
      <c r="A216" s="4">
        <f>'Filtered Data'!A215</f>
        <v>28477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96</v>
      </c>
      <c r="H216" s="4" t="str">
        <f>'Filtered Data'!H215</f>
        <v>03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9831168</v>
      </c>
      <c r="Q216" s="7">
        <f>IF('Filtered Data'!G215="","",HEX2DEC(G216))</f>
        <v>150</v>
      </c>
      <c r="R216" s="7">
        <f>IF('Filtered Data'!H215="","",HEX2DEC(H216))</f>
        <v>3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10010110</v>
      </c>
      <c r="AB216" s="7" t="str">
        <f>IF('Filtered Data'!H215="","",HEX2BIN(H216))</f>
        <v>11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226</v>
      </c>
      <c r="AL216" s="7" t="str">
        <f>IF('Filtered Data'!H215="","",HEX2OCT(H216))</f>
        <v>3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28495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>
      <c r="A218" s="4">
        <f>'Filtered Data'!A217</f>
        <v>28506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28518</v>
      </c>
      <c r="B219" s="4">
        <f>'Filtered Data'!B218</f>
        <v>0</v>
      </c>
      <c r="C219" s="4">
        <f>'Filtered Data'!C218</f>
        <v>203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00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00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>
        <f>IF('Filtered Data'!G218="","",HEX2DEC(G219))</f>
        <v>0</v>
      </c>
      <c r="R219" s="7">
        <f>IF('Filtered Data'!H218="","",HEX2DEC(H219))</f>
        <v>0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0</v>
      </c>
      <c r="V219" s="7">
        <f>IF('Filtered Data'!L218="","",HEX2DEC(L219))</f>
        <v>0</v>
      </c>
      <c r="W219" s="7">
        <f>IF('Filtered Data'!M218="","",HEX2DEC(M219))</f>
        <v>0</v>
      </c>
      <c r="X219" s="7">
        <f>IF('Filtered Data'!N218="","",HEX2DEC(N219))</f>
        <v>0</v>
      </c>
      <c r="Y219" s="7"/>
      <c r="Z219" s="8" t="e">
        <f t="shared" si="13"/>
        <v>#NUM!</v>
      </c>
      <c r="AA219" s="7" t="str">
        <f>IF('Filtered Data'!G218="","",HEX2BIN(G219))</f>
        <v>0</v>
      </c>
      <c r="AB219" s="7" t="str">
        <f>IF('Filtered Data'!H218="","",HEX2BIN(H219))</f>
        <v>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0</v>
      </c>
      <c r="AF219" s="7" t="str">
        <f>IF('Filtered Data'!L218="","",HEX2BIN(L219))</f>
        <v>0</v>
      </c>
      <c r="AG219" s="7" t="str">
        <f>IF('Filtered Data'!M218="","",HEX2BIN(M219))</f>
        <v>0</v>
      </c>
      <c r="AH219" s="7" t="str">
        <f>IF('Filtered Data'!N218="","",HEX2BIN(N219))</f>
        <v>0</v>
      </c>
      <c r="AI219" s="7"/>
      <c r="AJ219" s="8" t="e">
        <f t="shared" si="14"/>
        <v>#NUM!</v>
      </c>
      <c r="AK219" s="7" t="str">
        <f>IF('Filtered Data'!G218="","",HEX2OCT(G219))</f>
        <v>0</v>
      </c>
      <c r="AL219" s="7" t="str">
        <f>IF('Filtered Data'!H218="","",HEX2OCT(H219))</f>
        <v>0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0</v>
      </c>
      <c r="AP219" s="7" t="str">
        <f>IF('Filtered Data'!L218="","",HEX2OCT(L219))</f>
        <v>0</v>
      </c>
      <c r="AQ219" s="7" t="str">
        <f>IF('Filtered Data'!M218="","",HEX2OCT(M219))</f>
        <v>0</v>
      </c>
      <c r="AR219" s="7" t="str">
        <f>IF('Filtered Data'!N218="","",HEX2OCT(N219))</f>
        <v>0</v>
      </c>
    </row>
    <row r="220" hidden="1">
      <c r="A220" s="4">
        <f>'Filtered Data'!A219</f>
        <v>28526</v>
      </c>
      <c r="B220" s="4">
        <f>'Filtered Data'!B219</f>
        <v>1</v>
      </c>
      <c r="C220" s="4">
        <f>'Filtered Data'!C219</f>
        <v>300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41</v>
      </c>
      <c r="L220" s="4" t="str">
        <f>'Filtered Data'!L219</f>
        <v>00</v>
      </c>
      <c r="M220" s="4" t="str">
        <f>'Filtered Data'!M219</f>
        <v>32</v>
      </c>
      <c r="N220" s="4" t="str">
        <f>'Filtered Data'!N219</f>
        <v>64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65</v>
      </c>
      <c r="V220" s="7">
        <f>IF('Filtered Data'!L219="","",HEX2DEC(L220))</f>
        <v>0</v>
      </c>
      <c r="W220" s="7">
        <f>IF('Filtered Data'!M219="","",HEX2DEC(M220))</f>
        <v>50</v>
      </c>
      <c r="X220" s="7">
        <f>IF('Filtered Data'!N219="","",HEX2DEC(N220))</f>
        <v>100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1000001</v>
      </c>
      <c r="AF220" s="7" t="str">
        <f>IF('Filtered Data'!L219="","",HEX2BIN(L220))</f>
        <v>0</v>
      </c>
      <c r="AG220" s="7" t="str">
        <f>IF('Filtered Data'!M219="","",HEX2BIN(M220))</f>
        <v>110010</v>
      </c>
      <c r="AH220" s="7" t="str">
        <f>IF('Filtered Data'!N219="","",HEX2BIN(N220))</f>
        <v>1100100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101</v>
      </c>
      <c r="AP220" s="7" t="str">
        <f>IF('Filtered Data'!L219="","",HEX2OCT(L220))</f>
        <v>0</v>
      </c>
      <c r="AQ220" s="7" t="str">
        <f>IF('Filtered Data'!M219="","",HEX2OCT(M220))</f>
        <v>62</v>
      </c>
      <c r="AR220" s="7" t="str">
        <f>IF('Filtered Data'!N219="","",HEX2OCT(N220))</f>
        <v>144</v>
      </c>
    </row>
    <row r="221" hidden="1">
      <c r="A221" s="4">
        <f>'Filtered Data'!A220</f>
        <v>28527</v>
      </c>
      <c r="B221" s="4">
        <f>'Filtered Data'!B220</f>
        <v>1</v>
      </c>
      <c r="C221" s="4">
        <f>'Filtered Data'!C220</f>
        <v>301</v>
      </c>
      <c r="D221" s="4">
        <f>'Filtered Data'!D220</f>
        <v>0</v>
      </c>
      <c r="E221" s="4">
        <f>'Filtered Data'!E220</f>
        <v>0</v>
      </c>
      <c r="F221" s="4">
        <f>'Filtered Data'!F220</f>
        <v>3</v>
      </c>
      <c r="G221" s="4" t="str">
        <f>'Filtered Data'!G220</f>
        <v>03</v>
      </c>
      <c r="H221" s="4" t="str">
        <f>'Filtered Data'!H220</f>
        <v>04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197632</v>
      </c>
      <c r="Q221" s="7">
        <f>IF('Filtered Data'!G220="","",HEX2DEC(G221))</f>
        <v>3</v>
      </c>
      <c r="R221" s="7">
        <f>IF('Filtered Data'!H220="","",HEX2DEC(H221))</f>
        <v>4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</v>
      </c>
      <c r="AB221" s="7" t="str">
        <f>IF('Filtered Data'!H220="","",HEX2BIN(H221))</f>
        <v>100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</v>
      </c>
      <c r="AL221" s="7" t="str">
        <f>IF('Filtered Data'!H220="","",HEX2OCT(H221))</f>
        <v>4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>
        <f>'Filtered Data'!A221</f>
        <v>28575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bc</v>
      </c>
      <c r="H222" s="4" t="str">
        <f>'Filtered Data'!H221</f>
        <v>9e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4f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188</v>
      </c>
      <c r="R222" s="7">
        <f>IF('Filtered Data'!H221="","",HEX2DEC(H222))</f>
        <v>158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79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10111100</v>
      </c>
      <c r="AB222" s="7" t="str">
        <f>IF('Filtered Data'!H221="","",HEX2BIN(H222))</f>
        <v>10011110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1001111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274</v>
      </c>
      <c r="AL222" s="7" t="str">
        <f>IF('Filtered Data'!H221="","",HEX2OCT(H222))</f>
        <v>236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117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28576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65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101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1100101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145</v>
      </c>
    </row>
    <row r="224" hidden="1">
      <c r="A224" s="4">
        <f>'Filtered Data'!A223</f>
        <v>28577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54</v>
      </c>
      <c r="H224" s="4" t="str">
        <f>'Filtered Data'!H223</f>
        <v>05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5506304</v>
      </c>
      <c r="Q224" s="7">
        <f>IF('Filtered Data'!G223="","",HEX2DEC(G224))</f>
        <v>84</v>
      </c>
      <c r="R224" s="7">
        <f>IF('Filtered Data'!H223="","",HEX2DEC(H224))</f>
        <v>5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1010100</v>
      </c>
      <c r="AB224" s="7" t="str">
        <f>IF('Filtered Data'!H223="","",HEX2BIN(H224))</f>
        <v>101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124</v>
      </c>
      <c r="AL224" s="7" t="str">
        <f>IF('Filtered Data'!H223="","",HEX2OCT(H224))</f>
        <v>5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28595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>
      <c r="A226" s="4">
        <f>'Filtered Data'!A225</f>
        <v>28606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28618</v>
      </c>
      <c r="B227" s="4">
        <f>'Filtered Data'!B226</f>
        <v>0</v>
      </c>
      <c r="C227" s="4">
        <f>'Filtered Data'!C226</f>
        <v>203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00</v>
      </c>
      <c r="H227" s="4" t="str">
        <f>'Filtered Data'!H226</f>
        <v>00</v>
      </c>
      <c r="I227" s="4" t="str">
        <f>'Filtered Data'!I226</f>
        <v>00</v>
      </c>
      <c r="J227" s="4" t="str">
        <f>'Filtered Data'!J226</f>
        <v>00</v>
      </c>
      <c r="K227" s="4" t="str">
        <f>'Filtered Data'!K226</f>
        <v>00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>
        <f>IF('Filtered Data'!G226="","",HEX2DEC(G227))</f>
        <v>0</v>
      </c>
      <c r="R227" s="7">
        <f>IF('Filtered Data'!H226="","",HEX2DEC(H227))</f>
        <v>0</v>
      </c>
      <c r="S227" s="7">
        <f>IF('Filtered Data'!I226="","",HEX2DEC(I227))</f>
        <v>0</v>
      </c>
      <c r="T227" s="7">
        <f>IF('Filtered Data'!J226="","",HEX2DEC(J227))</f>
        <v>0</v>
      </c>
      <c r="U227" s="7">
        <f>IF('Filtered Data'!K226="","",HEX2DEC(K227))</f>
        <v>0</v>
      </c>
      <c r="V227" s="7">
        <f>IF('Filtered Data'!L226="","",HEX2DEC(L227))</f>
        <v>0</v>
      </c>
      <c r="W227" s="7">
        <f>IF('Filtered Data'!M226="","",HEX2DEC(M227))</f>
        <v>0</v>
      </c>
      <c r="X227" s="7">
        <f>IF('Filtered Data'!N226="","",HEX2DEC(N227))</f>
        <v>0</v>
      </c>
      <c r="Y227" s="7"/>
      <c r="Z227" s="8" t="e">
        <f t="shared" si="13"/>
        <v>#NUM!</v>
      </c>
      <c r="AA227" s="7" t="str">
        <f>IF('Filtered Data'!G226="","",HEX2BIN(G227))</f>
        <v>0</v>
      </c>
      <c r="AB227" s="7" t="str">
        <f>IF('Filtered Data'!H226="","",HEX2BIN(H227))</f>
        <v>0</v>
      </c>
      <c r="AC227" s="7" t="str">
        <f>IF('Filtered Data'!I226="","",HEX2BIN(I227))</f>
        <v>0</v>
      </c>
      <c r="AD227" s="7" t="str">
        <f>IF('Filtered Data'!J226="","",HEX2BIN(J227))</f>
        <v>0</v>
      </c>
      <c r="AE227" s="7" t="str">
        <f>IF('Filtered Data'!K226="","",HEX2BIN(K227))</f>
        <v>0</v>
      </c>
      <c r="AF227" s="7" t="str">
        <f>IF('Filtered Data'!L226="","",HEX2BIN(L227))</f>
        <v>0</v>
      </c>
      <c r="AG227" s="7" t="str">
        <f>IF('Filtered Data'!M226="","",HEX2BIN(M227))</f>
        <v>0</v>
      </c>
      <c r="AH227" s="7" t="str">
        <f>IF('Filtered Data'!N226="","",HEX2BIN(N227))</f>
        <v>0</v>
      </c>
      <c r="AI227" s="7"/>
      <c r="AJ227" s="8" t="e">
        <f t="shared" si="14"/>
        <v>#NUM!</v>
      </c>
      <c r="AK227" s="7" t="str">
        <f>IF('Filtered Data'!G226="","",HEX2OCT(G227))</f>
        <v>0</v>
      </c>
      <c r="AL227" s="7" t="str">
        <f>IF('Filtered Data'!H226="","",HEX2OCT(H227))</f>
        <v>0</v>
      </c>
      <c r="AM227" s="7" t="str">
        <f>IF('Filtered Data'!I226="","",HEX2OCT(I227))</f>
        <v>0</v>
      </c>
      <c r="AN227" s="7" t="str">
        <f>IF('Filtered Data'!J226="","",HEX2OCT(J227))</f>
        <v>0</v>
      </c>
      <c r="AO227" s="7" t="str">
        <f>IF('Filtered Data'!K226="","",HEX2OCT(K227))</f>
        <v>0</v>
      </c>
      <c r="AP227" s="7" t="str">
        <f>IF('Filtered Data'!L226="","",HEX2OCT(L227))</f>
        <v>0</v>
      </c>
      <c r="AQ227" s="7" t="str">
        <f>IF('Filtered Data'!M226="","",HEX2OCT(M227))</f>
        <v>0</v>
      </c>
      <c r="AR227" s="7" t="str">
        <f>IF('Filtered Data'!N226="","",HEX2OCT(N227))</f>
        <v>0</v>
      </c>
    </row>
    <row r="228" hidden="1">
      <c r="A228" s="4">
        <f>'Filtered Data'!A227</f>
        <v>28626</v>
      </c>
      <c r="B228" s="4">
        <f>'Filtered Data'!B227</f>
        <v>1</v>
      </c>
      <c r="C228" s="4">
        <f>'Filtered Data'!C227</f>
        <v>300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5a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41</v>
      </c>
      <c r="L228" s="4" t="str">
        <f>'Filtered Data'!L227</f>
        <v>00</v>
      </c>
      <c r="M228" s="4" t="str">
        <f>'Filtered Data'!M227</f>
        <v>32</v>
      </c>
      <c r="N228" s="4" t="str">
        <f>'Filtered Data'!N227</f>
        <v>66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90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65</v>
      </c>
      <c r="V228" s="7">
        <f>IF('Filtered Data'!L227="","",HEX2DEC(L228))</f>
        <v>0</v>
      </c>
      <c r="W228" s="7">
        <f>IF('Filtered Data'!M227="","",HEX2DEC(M228))</f>
        <v>50</v>
      </c>
      <c r="X228" s="7">
        <f>IF('Filtered Data'!N227="","",HEX2DEC(N228))</f>
        <v>102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1011010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1000001</v>
      </c>
      <c r="AF228" s="7" t="str">
        <f>IF('Filtered Data'!L227="","",HEX2BIN(L228))</f>
        <v>0</v>
      </c>
      <c r="AG228" s="7" t="str">
        <f>IF('Filtered Data'!M227="","",HEX2BIN(M228))</f>
        <v>110010</v>
      </c>
      <c r="AH228" s="7" t="str">
        <f>IF('Filtered Data'!N227="","",HEX2BIN(N228))</f>
        <v>1100110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132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101</v>
      </c>
      <c r="AP228" s="7" t="str">
        <f>IF('Filtered Data'!L227="","",HEX2OCT(L228))</f>
        <v>0</v>
      </c>
      <c r="AQ228" s="7" t="str">
        <f>IF('Filtered Data'!M227="","",HEX2OCT(M228))</f>
        <v>62</v>
      </c>
      <c r="AR228" s="7" t="str">
        <f>IF('Filtered Data'!N227="","",HEX2OCT(N228))</f>
        <v>146</v>
      </c>
    </row>
    <row r="229" hidden="1">
      <c r="A229" s="4">
        <f>'Filtered Data'!A228</f>
        <v>28627</v>
      </c>
      <c r="B229" s="4">
        <f>'Filtered Data'!B228</f>
        <v>1</v>
      </c>
      <c r="C229" s="4">
        <f>'Filtered Data'!C228</f>
        <v>301</v>
      </c>
      <c r="D229" s="4">
        <f>'Filtered Data'!D228</f>
        <v>0</v>
      </c>
      <c r="E229" s="4">
        <f>'Filtered Data'!E228</f>
        <v>0</v>
      </c>
      <c r="F229" s="4">
        <f>'Filtered Data'!F228</f>
        <v>3</v>
      </c>
      <c r="G229" s="4" t="str">
        <f>'Filtered Data'!G228</f>
        <v>f5</v>
      </c>
      <c r="H229" s="4" t="str">
        <f>'Filtered Data'!H228</f>
        <v>06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16057856</v>
      </c>
      <c r="Q229" s="7">
        <f>IF('Filtered Data'!G228="","",HEX2DEC(G229))</f>
        <v>245</v>
      </c>
      <c r="R229" s="7">
        <f>IF('Filtered Data'!H228="","",HEX2DEC(H229))</f>
        <v>6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11110101</v>
      </c>
      <c r="AB229" s="7" t="str">
        <f>IF('Filtered Data'!H228="","",HEX2BIN(H229))</f>
        <v>110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365</v>
      </c>
      <c r="AL229" s="7" t="str">
        <f>IF('Filtered Data'!H228="","",HEX2OCT(H229))</f>
        <v>6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>
        <f>'Filtered Data'!A229</f>
        <v>28655</v>
      </c>
      <c r="B230" s="4">
        <f>'Filtered Data'!B229</f>
        <v>0</v>
      </c>
      <c r="C230" s="4">
        <f>'Filtered Data'!C229</f>
        <v>402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5d</v>
      </c>
      <c r="H230" s="4" t="str">
        <f>'Filtered Data'!H229</f>
        <v>00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f8</v>
      </c>
      <c r="L230" s="4" t="str">
        <f>'Filtered Data'!L229</f>
        <v>1c</v>
      </c>
      <c r="M230" s="4" t="str">
        <f>'Filtered Data'!M229</f>
        <v>09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93</v>
      </c>
      <c r="R230" s="7">
        <f>IF('Filtered Data'!H229="","",HEX2DEC(H230))</f>
        <v>0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248</v>
      </c>
      <c r="V230" s="7">
        <f>IF('Filtered Data'!L229="","",HEX2DEC(L230))</f>
        <v>28</v>
      </c>
      <c r="W230" s="7">
        <f>IF('Filtered Data'!M229="","",HEX2DEC(M230))</f>
        <v>9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1011101</v>
      </c>
      <c r="AB230" s="7" t="str">
        <f>IF('Filtered Data'!H229="","",HEX2BIN(H230))</f>
        <v>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11111000</v>
      </c>
      <c r="AF230" s="7" t="str">
        <f>IF('Filtered Data'!L229="","",HEX2BIN(L230))</f>
        <v>11100</v>
      </c>
      <c r="AG230" s="7" t="str">
        <f>IF('Filtered Data'!M229="","",HEX2BIN(M230))</f>
        <v>1001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135</v>
      </c>
      <c r="AL230" s="7" t="str">
        <f>IF('Filtered Data'!H229="","",HEX2OCT(H230))</f>
        <v>0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370</v>
      </c>
      <c r="AP230" s="7" t="str">
        <f>IF('Filtered Data'!L229="","",HEX2OCT(L230))</f>
        <v>34</v>
      </c>
      <c r="AQ230" s="7" t="str">
        <f>IF('Filtered Data'!M229="","",HEX2OCT(M230))</f>
        <v>11</v>
      </c>
      <c r="AR230" s="7" t="str">
        <f>IF('Filtered Data'!N229="","",HEX2OCT(N230))</f>
        <v>0</v>
      </c>
    </row>
    <row r="231" hidden="1">
      <c r="A231" s="4">
        <f>'Filtered Data'!A230</f>
        <v>28675</v>
      </c>
      <c r="B231" s="4">
        <f>'Filtered Data'!B230</f>
        <v>0</v>
      </c>
      <c r="C231" s="4">
        <f>'Filtered Data'!C230</f>
        <v>401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bc</v>
      </c>
      <c r="H231" s="4" t="str">
        <f>'Filtered Data'!H230</f>
        <v>9e</v>
      </c>
      <c r="I231" s="4" t="str">
        <f>'Filtered Data'!I230</f>
        <v>00</v>
      </c>
      <c r="J231" s="4" t="str">
        <f>'Filtered Data'!J230</f>
        <v>00</v>
      </c>
      <c r="K231" s="4" t="str">
        <f>'Filtered Data'!K230</f>
        <v>4f</v>
      </c>
      <c r="L231" s="4" t="str">
        <f>'Filtered Data'!L230</f>
        <v>00</v>
      </c>
      <c r="M231" s="4" t="str">
        <f>'Filtered Data'!M230</f>
        <v>00</v>
      </c>
      <c r="N231" s="4" t="str">
        <f>'Filtered Data'!N230</f>
        <v>00</v>
      </c>
      <c r="P231" s="6" t="e">
        <f t="shared" si="15"/>
        <v>#NUM!</v>
      </c>
      <c r="Q231" s="7">
        <f>IF('Filtered Data'!G230="","",HEX2DEC(G231))</f>
        <v>188</v>
      </c>
      <c r="R231" s="7">
        <f>IF('Filtered Data'!H230="","",HEX2DEC(H231))</f>
        <v>158</v>
      </c>
      <c r="S231" s="7">
        <f>IF('Filtered Data'!I230="","",HEX2DEC(I231))</f>
        <v>0</v>
      </c>
      <c r="T231" s="7">
        <f>IF('Filtered Data'!J230="","",HEX2DEC(J231))</f>
        <v>0</v>
      </c>
      <c r="U231" s="7">
        <f>IF('Filtered Data'!K230="","",HEX2DEC(K231))</f>
        <v>79</v>
      </c>
      <c r="V231" s="7">
        <f>IF('Filtered Data'!L230="","",HEX2DEC(L231))</f>
        <v>0</v>
      </c>
      <c r="W231" s="7">
        <f>IF('Filtered Data'!M230="","",HEX2DEC(M231))</f>
        <v>0</v>
      </c>
      <c r="X231" s="7">
        <f>IF('Filtered Data'!N230="","",HEX2DEC(N231))</f>
        <v>0</v>
      </c>
      <c r="Y231" s="7"/>
      <c r="Z231" s="8" t="e">
        <f t="shared" si="16"/>
        <v>#NUM!</v>
      </c>
      <c r="AA231" s="7" t="str">
        <f>IF('Filtered Data'!G230="","",HEX2BIN(G231))</f>
        <v>10111100</v>
      </c>
      <c r="AB231" s="7" t="str">
        <f>IF('Filtered Data'!H230="","",HEX2BIN(H231))</f>
        <v>10011110</v>
      </c>
      <c r="AC231" s="7" t="str">
        <f>IF('Filtered Data'!I230="","",HEX2BIN(I231))</f>
        <v>0</v>
      </c>
      <c r="AD231" s="7" t="str">
        <f>IF('Filtered Data'!J230="","",HEX2BIN(J231))</f>
        <v>0</v>
      </c>
      <c r="AE231" s="7" t="str">
        <f>IF('Filtered Data'!K230="","",HEX2BIN(K231))</f>
        <v>1001111</v>
      </c>
      <c r="AF231" s="7" t="str">
        <f>IF('Filtered Data'!L230="","",HEX2BIN(L231))</f>
        <v>0</v>
      </c>
      <c r="AG231" s="7" t="str">
        <f>IF('Filtered Data'!M230="","",HEX2BIN(M231))</f>
        <v>0</v>
      </c>
      <c r="AH231" s="7" t="str">
        <f>IF('Filtered Data'!N230="","",HEX2BIN(N231))</f>
        <v>0</v>
      </c>
      <c r="AI231" s="7"/>
      <c r="AJ231" s="8" t="e">
        <f t="shared" si="17"/>
        <v>#NUM!</v>
      </c>
      <c r="AK231" s="7" t="str">
        <f>IF('Filtered Data'!G230="","",HEX2OCT(G231))</f>
        <v>274</v>
      </c>
      <c r="AL231" s="7" t="str">
        <f>IF('Filtered Data'!H230="","",HEX2OCT(H231))</f>
        <v>236</v>
      </c>
      <c r="AM231" s="7" t="str">
        <f>IF('Filtered Data'!I230="","",HEX2OCT(I231))</f>
        <v>0</v>
      </c>
      <c r="AN231" s="7" t="str">
        <f>IF('Filtered Data'!J230="","",HEX2OCT(J231))</f>
        <v>0</v>
      </c>
      <c r="AO231" s="7" t="str">
        <f>IF('Filtered Data'!K230="","",HEX2OCT(K231))</f>
        <v>117</v>
      </c>
      <c r="AP231" s="7" t="str">
        <f>IF('Filtered Data'!L230="","",HEX2OCT(L231))</f>
        <v>0</v>
      </c>
      <c r="AQ231" s="7" t="str">
        <f>IF('Filtered Data'!M230="","",HEX2OCT(M231))</f>
        <v>0</v>
      </c>
      <c r="AR231" s="7" t="str">
        <f>IF('Filtered Data'!N230="","",HEX2OCT(N231))</f>
        <v>0</v>
      </c>
    </row>
    <row r="232" hidden="1">
      <c r="A232" s="4">
        <f>'Filtered Data'!A231</f>
        <v>28676</v>
      </c>
      <c r="B232" s="4">
        <f>'Filtered Data'!B231</f>
        <v>1</v>
      </c>
      <c r="C232" s="4">
        <f>'Filtered Data'!C231</f>
        <v>300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5a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41</v>
      </c>
      <c r="L232" s="4" t="str">
        <f>'Filtered Data'!L231</f>
        <v>00</v>
      </c>
      <c r="M232" s="4" t="str">
        <f>'Filtered Data'!M231</f>
        <v>32</v>
      </c>
      <c r="N232" s="4" t="str">
        <f>'Filtered Data'!N231</f>
        <v>67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90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65</v>
      </c>
      <c r="V232" s="7">
        <f>IF('Filtered Data'!L231="","",HEX2DEC(L232))</f>
        <v>0</v>
      </c>
      <c r="W232" s="7">
        <f>IF('Filtered Data'!M231="","",HEX2DEC(M232))</f>
        <v>50</v>
      </c>
      <c r="X232" s="7">
        <f>IF('Filtered Data'!N231="","",HEX2DEC(N232))</f>
        <v>103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1011010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1000001</v>
      </c>
      <c r="AF232" s="7" t="str">
        <f>IF('Filtered Data'!L231="","",HEX2BIN(L232))</f>
        <v>0</v>
      </c>
      <c r="AG232" s="7" t="str">
        <f>IF('Filtered Data'!M231="","",HEX2BIN(M232))</f>
        <v>110010</v>
      </c>
      <c r="AH232" s="7" t="str">
        <f>IF('Filtered Data'!N231="","",HEX2BIN(N232))</f>
        <v>1100111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132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101</v>
      </c>
      <c r="AP232" s="7" t="str">
        <f>IF('Filtered Data'!L231="","",HEX2OCT(L232))</f>
        <v>0</v>
      </c>
      <c r="AQ232" s="7" t="str">
        <f>IF('Filtered Data'!M231="","",HEX2OCT(M232))</f>
        <v>62</v>
      </c>
      <c r="AR232" s="7" t="str">
        <f>IF('Filtered Data'!N231="","",HEX2OCT(N232))</f>
        <v>147</v>
      </c>
    </row>
    <row r="233" hidden="1">
      <c r="A233" s="4">
        <f>'Filtered Data'!A232</f>
        <v>28677</v>
      </c>
      <c r="B233" s="4">
        <f>'Filtered Data'!B232</f>
        <v>1</v>
      </c>
      <c r="C233" s="4">
        <f>'Filtered Data'!C232</f>
        <v>301</v>
      </c>
      <c r="D233" s="4">
        <f>'Filtered Data'!D232</f>
        <v>0</v>
      </c>
      <c r="E233" s="4">
        <f>'Filtered Data'!E232</f>
        <v>0</v>
      </c>
      <c r="F233" s="4">
        <f>'Filtered Data'!F232</f>
        <v>3</v>
      </c>
      <c r="G233" s="4" t="str">
        <f>'Filtered Data'!G232</f>
        <v>b8</v>
      </c>
      <c r="H233" s="4" t="str">
        <f>'Filtered Data'!H232</f>
        <v>07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12060416</v>
      </c>
      <c r="Q233" s="7">
        <f>IF('Filtered Data'!G232="","",HEX2DEC(G233))</f>
        <v>184</v>
      </c>
      <c r="R233" s="7">
        <f>IF('Filtered Data'!H232="","",HEX2DEC(H233))</f>
        <v>7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10111000</v>
      </c>
      <c r="AB233" s="7" t="str">
        <f>IF('Filtered Data'!H232="","",HEX2BIN(H233))</f>
        <v>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270</v>
      </c>
      <c r="AL233" s="7" t="str">
        <f>IF('Filtered Data'!H232="","",HEX2OCT(H233))</f>
        <v>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 hidden="1">
      <c r="A234" s="4">
        <f>'Filtered Data'!A233</f>
        <v>28695</v>
      </c>
      <c r="B234" s="4">
        <f>'Filtered Data'!B233</f>
        <v>0</v>
      </c>
      <c r="C234" s="4">
        <f>'Filtered Data'!C233</f>
        <v>400</v>
      </c>
      <c r="D234" s="4">
        <f>'Filtered Data'!D233</f>
        <v>0</v>
      </c>
      <c r="E234" s="4">
        <f>'Filtered Data'!E233</f>
        <v>0</v>
      </c>
      <c r="F234" s="4">
        <f>'Filtered Data'!F233</f>
        <v>8</v>
      </c>
      <c r="G234" s="4" t="str">
        <f>'Filtered Data'!G233</f>
        <v>01</v>
      </c>
      <c r="H234" s="4" t="str">
        <f>'Filtered Data'!H233</f>
        <v>00</v>
      </c>
      <c r="I234" s="4" t="str">
        <f>'Filtered Data'!I233</f>
        <v>c</v>
      </c>
      <c r="J234" s="4" t="str">
        <f>'Filtered Data'!J233</f>
        <v>00</v>
      </c>
      <c r="K234" s="4" t="str">
        <f>'Filtered Data'!K233</f>
        <v>00</v>
      </c>
      <c r="L234" s="4" t="str">
        <f>'Filtered Data'!L233</f>
        <v>00</v>
      </c>
      <c r="M234" s="4" t="str">
        <f>'Filtered Data'!M233</f>
        <v>00</v>
      </c>
      <c r="N234" s="4" t="str">
        <f>'Filtered Data'!N233</f>
        <v>00</v>
      </c>
      <c r="P234" s="6" t="e">
        <f t="shared" si="15"/>
        <v>#NUM!</v>
      </c>
      <c r="Q234" s="7">
        <f>IF('Filtered Data'!G233="","",HEX2DEC(G234))</f>
        <v>1</v>
      </c>
      <c r="R234" s="7">
        <f>IF('Filtered Data'!H233="","",HEX2DEC(H234))</f>
        <v>0</v>
      </c>
      <c r="S234" s="7">
        <f>IF('Filtered Data'!I233="","",HEX2DEC(I234))</f>
        <v>12</v>
      </c>
      <c r="T234" s="7">
        <f>IF('Filtered Data'!J233="","",HEX2DEC(J234))</f>
        <v>0</v>
      </c>
      <c r="U234" s="7">
        <f>IF('Filtered Data'!K233="","",HEX2DEC(K234))</f>
        <v>0</v>
      </c>
      <c r="V234" s="7">
        <f>IF('Filtered Data'!L233="","",HEX2DEC(L234))</f>
        <v>0</v>
      </c>
      <c r="W234" s="7">
        <f>IF('Filtered Data'!M233="","",HEX2DEC(M234))</f>
        <v>0</v>
      </c>
      <c r="X234" s="7">
        <f>IF('Filtered Data'!N233="","",HEX2DEC(N234))</f>
        <v>0</v>
      </c>
      <c r="Y234" s="7"/>
      <c r="Z234" s="8" t="e">
        <f t="shared" si="16"/>
        <v>#NUM!</v>
      </c>
      <c r="AA234" s="7" t="str">
        <f>IF('Filtered Data'!G233="","",HEX2BIN(G234))</f>
        <v>1</v>
      </c>
      <c r="AB234" s="7" t="str">
        <f>IF('Filtered Data'!H233="","",HEX2BIN(H234))</f>
        <v>0</v>
      </c>
      <c r="AC234" s="7" t="str">
        <f>IF('Filtered Data'!I233="","",HEX2BIN(I234))</f>
        <v>1100</v>
      </c>
      <c r="AD234" s="7" t="str">
        <f>IF('Filtered Data'!J233="","",HEX2BIN(J234))</f>
        <v>0</v>
      </c>
      <c r="AE234" s="7" t="str">
        <f>IF('Filtered Data'!K233="","",HEX2BIN(K234))</f>
        <v>0</v>
      </c>
      <c r="AF234" s="7" t="str">
        <f>IF('Filtered Data'!L233="","",HEX2BIN(L234))</f>
        <v>0</v>
      </c>
      <c r="AG234" s="7" t="str">
        <f>IF('Filtered Data'!M233="","",HEX2BIN(M234))</f>
        <v>0</v>
      </c>
      <c r="AH234" s="7" t="str">
        <f>IF('Filtered Data'!N233="","",HEX2BIN(N234))</f>
        <v>0</v>
      </c>
      <c r="AI234" s="7"/>
      <c r="AJ234" s="8" t="e">
        <f t="shared" si="17"/>
        <v>#NUM!</v>
      </c>
      <c r="AK234" s="7" t="str">
        <f>IF('Filtered Data'!G233="","",HEX2OCT(G234))</f>
        <v>1</v>
      </c>
      <c r="AL234" s="7" t="str">
        <f>IF('Filtered Data'!H233="","",HEX2OCT(H234))</f>
        <v>0</v>
      </c>
      <c r="AM234" s="7" t="str">
        <f>IF('Filtered Data'!I233="","",HEX2OCT(I234))</f>
        <v>14</v>
      </c>
      <c r="AN234" s="7" t="str">
        <f>IF('Filtered Data'!J233="","",HEX2OCT(J234))</f>
        <v>0</v>
      </c>
      <c r="AO234" s="7" t="str">
        <f>IF('Filtered Data'!K233="","",HEX2OCT(K234))</f>
        <v>0</v>
      </c>
      <c r="AP234" s="7" t="str">
        <f>IF('Filtered Data'!L233="","",HEX2OCT(L234))</f>
        <v>0</v>
      </c>
      <c r="AQ234" s="7" t="str">
        <f>IF('Filtered Data'!M233="","",HEX2OCT(M234))</f>
        <v>0</v>
      </c>
      <c r="AR234" s="7" t="str">
        <f>IF('Filtered Data'!N233="","",HEX2OCT(N234))</f>
        <v>0</v>
      </c>
    </row>
    <row r="235">
      <c r="A235" s="4">
        <f>'Filtered Data'!A234</f>
        <v>28706</v>
      </c>
      <c r="B235" s="4">
        <f>'Filtered Data'!B234</f>
        <v>0</v>
      </c>
      <c r="C235" s="4">
        <f>'Filtered Data'!C234</f>
        <v>201</v>
      </c>
      <c r="D235" s="4">
        <f>'Filtered Data'!D234</f>
        <v>0</v>
      </c>
      <c r="E235" s="4">
        <f>'Filtered Data'!E234</f>
        <v>0</v>
      </c>
      <c r="F235" s="4">
        <f>'Filtered Data'!F234</f>
        <v>6</v>
      </c>
      <c r="G235" s="4" t="str">
        <f>'Filtered Data'!G234</f>
        <v>00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>00</v>
      </c>
      <c r="K235" s="4" t="str">
        <f>'Filtered Data'!K234</f>
        <v>62</v>
      </c>
      <c r="L235" s="4" t="str">
        <f>'Filtered Data'!L234</f>
        <v>00</v>
      </c>
      <c r="M235" s="4" t="str">
        <f>'Filtered Data'!M234</f>
        <v/>
      </c>
      <c r="N235" s="4" t="str">
        <f>'Filtered Data'!N234</f>
        <v/>
      </c>
      <c r="P235" s="6" t="e">
        <f t="shared" si="15"/>
        <v>#NUM!</v>
      </c>
      <c r="Q235" s="7">
        <f>IF('Filtered Data'!G234="","",HEX2DEC(G235))</f>
        <v>0</v>
      </c>
      <c r="R235" s="7">
        <f>IF('Filtered Data'!H234="","",HEX2DEC(H235))</f>
        <v>0</v>
      </c>
      <c r="S235" s="7">
        <f>IF('Filtered Data'!I234="","",HEX2DEC(I235))</f>
        <v>0</v>
      </c>
      <c r="T235" s="7">
        <f>IF('Filtered Data'!J234="","",HEX2DEC(J235))</f>
        <v>0</v>
      </c>
      <c r="U235" s="7">
        <f>IF('Filtered Data'!K234="","",HEX2DEC(K235))</f>
        <v>98</v>
      </c>
      <c r="V235" s="7">
        <f>IF('Filtered Data'!L234="","",HEX2DEC(L235))</f>
        <v>0</v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0</v>
      </c>
      <c r="AB235" s="7" t="str">
        <f>IF('Filtered Data'!H234="","",HEX2BIN(H235))</f>
        <v>0</v>
      </c>
      <c r="AC235" s="7" t="str">
        <f>IF('Filtered Data'!I234="","",HEX2BIN(I235))</f>
        <v>0</v>
      </c>
      <c r="AD235" s="7" t="str">
        <f>IF('Filtered Data'!J234="","",HEX2BIN(J235))</f>
        <v>0</v>
      </c>
      <c r="AE235" s="7" t="str">
        <f>IF('Filtered Data'!K234="","",HEX2BIN(K235))</f>
        <v>1100010</v>
      </c>
      <c r="AF235" s="7" t="str">
        <f>IF('Filtered Data'!L234="","",HEX2BIN(L235))</f>
        <v>0</v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0</v>
      </c>
      <c r="AL235" s="7" t="str">
        <f>IF('Filtered Data'!H234="","",HEX2OCT(H235))</f>
        <v>0</v>
      </c>
      <c r="AM235" s="7" t="str">
        <f>IF('Filtered Data'!I234="","",HEX2OCT(I235))</f>
        <v>0</v>
      </c>
      <c r="AN235" s="7" t="str">
        <f>IF('Filtered Data'!J234="","",HEX2OCT(J235))</f>
        <v>0</v>
      </c>
      <c r="AO235" s="7" t="str">
        <f>IF('Filtered Data'!K234="","",HEX2OCT(K235))</f>
        <v>142</v>
      </c>
      <c r="AP235" s="7" t="str">
        <f>IF('Filtered Data'!L234="","",HEX2OCT(L235))</f>
        <v>0</v>
      </c>
      <c r="AQ235" s="7" t="str">
        <f>IF('Filtered Data'!M234="","",HEX2OCT(M235))</f>
        <v/>
      </c>
      <c r="AR235" s="7" t="str">
        <f>IF('Filtered Data'!N234="","",HEX2OCT(N235))</f>
        <v/>
      </c>
    </row>
    <row r="236" hidden="1">
      <c r="A236" s="4">
        <f>'Filtered Data'!A235</f>
        <v>28718</v>
      </c>
      <c r="B236" s="4">
        <f>'Filtered Data'!B235</f>
        <v>0</v>
      </c>
      <c r="C236" s="4">
        <f>'Filtered Data'!C235</f>
        <v>203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00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>
        <f>IF('Filtered Data'!G235="","",HEX2DEC(G236))</f>
        <v>0</v>
      </c>
      <c r="R236" s="7">
        <f>IF('Filtered Data'!H235="","",HEX2DEC(H236))</f>
        <v>0</v>
      </c>
      <c r="S236" s="7">
        <f>IF('Filtered Data'!I235="","",HEX2DEC(I236))</f>
        <v>0</v>
      </c>
      <c r="T236" s="7">
        <f>IF('Filtered Data'!J235="","",HEX2DEC(J236))</f>
        <v>0</v>
      </c>
      <c r="U236" s="7">
        <f>IF('Filtered Data'!K235="","",HEX2DEC(K236))</f>
        <v>0</v>
      </c>
      <c r="V236" s="7">
        <f>IF('Filtered Data'!L235="","",HEX2DEC(L236))</f>
        <v>0</v>
      </c>
      <c r="W236" s="7">
        <f>IF('Filtered Data'!M235="","",HEX2DEC(M236))</f>
        <v>0</v>
      </c>
      <c r="X236" s="7">
        <f>IF('Filtered Data'!N235="","",HEX2DEC(N236))</f>
        <v>0</v>
      </c>
      <c r="Y236" s="7"/>
      <c r="Z236" s="8" t="e">
        <f t="shared" si="16"/>
        <v>#NUM!</v>
      </c>
      <c r="AA236" s="7" t="str">
        <f>IF('Filtered Data'!G235="","",HEX2BIN(G236))</f>
        <v>0</v>
      </c>
      <c r="AB236" s="7" t="str">
        <f>IF('Filtered Data'!H235="","",HEX2BIN(H236))</f>
        <v>0</v>
      </c>
      <c r="AC236" s="7" t="str">
        <f>IF('Filtered Data'!I235="","",HEX2BIN(I236))</f>
        <v>0</v>
      </c>
      <c r="AD236" s="7" t="str">
        <f>IF('Filtered Data'!J235="","",HEX2BIN(J236))</f>
        <v>0</v>
      </c>
      <c r="AE236" s="7" t="str">
        <f>IF('Filtered Data'!K235="","",HEX2BIN(K236))</f>
        <v>0</v>
      </c>
      <c r="AF236" s="7" t="str">
        <f>IF('Filtered Data'!L235="","",HEX2BIN(L236))</f>
        <v>0</v>
      </c>
      <c r="AG236" s="7" t="str">
        <f>IF('Filtered Data'!M235="","",HEX2BIN(M236))</f>
        <v>0</v>
      </c>
      <c r="AH236" s="7" t="str">
        <f>IF('Filtered Data'!N235="","",HEX2BIN(N236))</f>
        <v>0</v>
      </c>
      <c r="AI236" s="7"/>
      <c r="AJ236" s="8" t="e">
        <f t="shared" si="17"/>
        <v>#NUM!</v>
      </c>
      <c r="AK236" s="7" t="str">
        <f>IF('Filtered Data'!G235="","",HEX2OCT(G236))</f>
        <v>0</v>
      </c>
      <c r="AL236" s="7" t="str">
        <f>IF('Filtered Data'!H235="","",HEX2OCT(H236))</f>
        <v>0</v>
      </c>
      <c r="AM236" s="7" t="str">
        <f>IF('Filtered Data'!I235="","",HEX2OCT(I236))</f>
        <v>0</v>
      </c>
      <c r="AN236" s="7" t="str">
        <f>IF('Filtered Data'!J235="","",HEX2OCT(J236))</f>
        <v>0</v>
      </c>
      <c r="AO236" s="7" t="str">
        <f>IF('Filtered Data'!K235="","",HEX2OCT(K236))</f>
        <v>0</v>
      </c>
      <c r="AP236" s="7" t="str">
        <f>IF('Filtered Data'!L235="","",HEX2OCT(L236))</f>
        <v>0</v>
      </c>
      <c r="AQ236" s="7" t="str">
        <f>IF('Filtered Data'!M235="","",HEX2OCT(M236))</f>
        <v>0</v>
      </c>
      <c r="AR236" s="7" t="str">
        <f>IF('Filtered Data'!N235="","",HEX2OCT(N236))</f>
        <v>0</v>
      </c>
    </row>
    <row r="237" hidden="1">
      <c r="A237" s="4">
        <f>'Filtered Data'!A236</f>
        <v>28726</v>
      </c>
      <c r="B237" s="4">
        <f>'Filtered Data'!B236</f>
        <v>1</v>
      </c>
      <c r="C237" s="4">
        <f>'Filtered Data'!C236</f>
        <v>300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03</v>
      </c>
      <c r="H237" s="4" t="str">
        <f>'Filtered Data'!H236</f>
        <v>5a</v>
      </c>
      <c r="I237" s="4" t="str">
        <f>'Filtered Data'!I236</f>
        <v>64</v>
      </c>
      <c r="J237" s="4" t="str">
        <f>'Filtered Data'!J236</f>
        <v>5a</v>
      </c>
      <c r="K237" s="4" t="str">
        <f>'Filtered Data'!K236</f>
        <v>41</v>
      </c>
      <c r="L237" s="4" t="str">
        <f>'Filtered Data'!L236</f>
        <v>00</v>
      </c>
      <c r="M237" s="4" t="str">
        <f>'Filtered Data'!M236</f>
        <v>32</v>
      </c>
      <c r="N237" s="4" t="str">
        <f>'Filtered Data'!N236</f>
        <v>a8</v>
      </c>
      <c r="P237" s="6" t="e">
        <f t="shared" si="15"/>
        <v>#NUM!</v>
      </c>
      <c r="Q237" s="7">
        <f>IF('Filtered Data'!G236="","",HEX2DEC(G237))</f>
        <v>3</v>
      </c>
      <c r="R237" s="7">
        <f>IF('Filtered Data'!H236="","",HEX2DEC(H237))</f>
        <v>90</v>
      </c>
      <c r="S237" s="7">
        <f>IF('Filtered Data'!I236="","",HEX2DEC(I237))</f>
        <v>100</v>
      </c>
      <c r="T237" s="7">
        <f>IF('Filtered Data'!J236="","",HEX2DEC(J237))</f>
        <v>90</v>
      </c>
      <c r="U237" s="7">
        <f>IF('Filtered Data'!K236="","",HEX2DEC(K237))</f>
        <v>65</v>
      </c>
      <c r="V237" s="7">
        <f>IF('Filtered Data'!L236="","",HEX2DEC(L237))</f>
        <v>0</v>
      </c>
      <c r="W237" s="7">
        <f>IF('Filtered Data'!M236="","",HEX2DEC(M237))</f>
        <v>50</v>
      </c>
      <c r="X237" s="7">
        <f>IF('Filtered Data'!N236="","",HEX2DEC(N237))</f>
        <v>168</v>
      </c>
      <c r="Y237" s="7"/>
      <c r="Z237" s="8" t="e">
        <f t="shared" si="16"/>
        <v>#NUM!</v>
      </c>
      <c r="AA237" s="7" t="str">
        <f>IF('Filtered Data'!G236="","",HEX2BIN(G237))</f>
        <v>11</v>
      </c>
      <c r="AB237" s="7" t="str">
        <f>IF('Filtered Data'!H236="","",HEX2BIN(H237))</f>
        <v>1011010</v>
      </c>
      <c r="AC237" s="7" t="str">
        <f>IF('Filtered Data'!I236="","",HEX2BIN(I237))</f>
        <v>1100100</v>
      </c>
      <c r="AD237" s="7" t="str">
        <f>IF('Filtered Data'!J236="","",HEX2BIN(J237))</f>
        <v>1011010</v>
      </c>
      <c r="AE237" s="7" t="str">
        <f>IF('Filtered Data'!K236="","",HEX2BIN(K237))</f>
        <v>1000001</v>
      </c>
      <c r="AF237" s="7" t="str">
        <f>IF('Filtered Data'!L236="","",HEX2BIN(L237))</f>
        <v>0</v>
      </c>
      <c r="AG237" s="7" t="str">
        <f>IF('Filtered Data'!M236="","",HEX2BIN(M237))</f>
        <v>110010</v>
      </c>
      <c r="AH237" s="7" t="str">
        <f>IF('Filtered Data'!N236="","",HEX2BIN(N237))</f>
        <v>10101000</v>
      </c>
      <c r="AI237" s="7"/>
      <c r="AJ237" s="8" t="e">
        <f t="shared" si="17"/>
        <v>#NUM!</v>
      </c>
      <c r="AK237" s="7" t="str">
        <f>IF('Filtered Data'!G236="","",HEX2OCT(G237))</f>
        <v>3</v>
      </c>
      <c r="AL237" s="7" t="str">
        <f>IF('Filtered Data'!H236="","",HEX2OCT(H237))</f>
        <v>132</v>
      </c>
      <c r="AM237" s="7" t="str">
        <f>IF('Filtered Data'!I236="","",HEX2OCT(I237))</f>
        <v>144</v>
      </c>
      <c r="AN237" s="7" t="str">
        <f>IF('Filtered Data'!J236="","",HEX2OCT(J237))</f>
        <v>132</v>
      </c>
      <c r="AO237" s="7" t="str">
        <f>IF('Filtered Data'!K236="","",HEX2OCT(K237))</f>
        <v>101</v>
      </c>
      <c r="AP237" s="7" t="str">
        <f>IF('Filtered Data'!L236="","",HEX2OCT(L237))</f>
        <v>0</v>
      </c>
      <c r="AQ237" s="7" t="str">
        <f>IF('Filtered Data'!M236="","",HEX2OCT(M237))</f>
        <v>62</v>
      </c>
      <c r="AR237" s="7" t="str">
        <f>IF('Filtered Data'!N236="","",HEX2OCT(N237))</f>
        <v>250</v>
      </c>
    </row>
    <row r="238" hidden="1">
      <c r="A238" s="4">
        <f>'Filtered Data'!A237</f>
        <v>28727</v>
      </c>
      <c r="B238" s="4">
        <f>'Filtered Data'!B237</f>
        <v>1</v>
      </c>
      <c r="C238" s="4">
        <f>'Filtered Data'!C237</f>
        <v>301</v>
      </c>
      <c r="D238" s="4">
        <f>'Filtered Data'!D237</f>
        <v>0</v>
      </c>
      <c r="E238" s="4">
        <f>'Filtered Data'!E237</f>
        <v>0</v>
      </c>
      <c r="F238" s="4">
        <f>'Filtered Data'!F237</f>
        <v>3</v>
      </c>
      <c r="G238" s="4" t="str">
        <f>'Filtered Data'!G237</f>
        <v>80</v>
      </c>
      <c r="H238" s="4" t="str">
        <f>'Filtered Data'!H237</f>
        <v>08</v>
      </c>
      <c r="I238" s="4" t="str">
        <f>'Filtered Data'!I237</f>
        <v>00</v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8390656</v>
      </c>
      <c r="Q238" s="7">
        <f>IF('Filtered Data'!G237="","",HEX2DEC(G238))</f>
        <v>128</v>
      </c>
      <c r="R238" s="7">
        <f>IF('Filtered Data'!H237="","",HEX2DEC(H238))</f>
        <v>8</v>
      </c>
      <c r="S238" s="7">
        <f>IF('Filtered Data'!I237="","",HEX2DEC(I238))</f>
        <v>0</v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e">
        <f t="shared" si="16"/>
        <v>#NUM!</v>
      </c>
      <c r="AA238" s="7" t="str">
        <f>IF('Filtered Data'!G237="","",HEX2BIN(G238))</f>
        <v>10000000</v>
      </c>
      <c r="AB238" s="7" t="str">
        <f>IF('Filtered Data'!H237="","",HEX2BIN(H238))</f>
        <v>1000</v>
      </c>
      <c r="AC238" s="7" t="str">
        <f>IF('Filtered Data'!I237="","",HEX2BIN(I238))</f>
        <v>0</v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e">
        <f t="shared" si="17"/>
        <v>#NUM!</v>
      </c>
      <c r="AK238" s="7" t="str">
        <f>IF('Filtered Data'!G237="","",HEX2OCT(G238))</f>
        <v>200</v>
      </c>
      <c r="AL238" s="7" t="str">
        <f>IF('Filtered Data'!H237="","",HEX2OCT(H238))</f>
        <v>10</v>
      </c>
      <c r="AM238" s="7" t="str">
        <f>IF('Filtered Data'!I237="","",HEX2OCT(I238))</f>
        <v>0</v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 hidden="1">
      <c r="A239" s="4">
        <f>'Filtered Data'!A238</f>
        <v>28730</v>
      </c>
      <c r="B239" s="4">
        <f>'Filtered Data'!B238</f>
        <v>0</v>
      </c>
      <c r="C239" s="4">
        <f>'Filtered Data'!C238</f>
        <v>204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00</v>
      </c>
      <c r="H239" s="4" t="str">
        <f>'Filtered Data'!H238</f>
        <v>00</v>
      </c>
      <c r="I239" s="4" t="str">
        <f>'Filtered Data'!I238</f>
        <v>00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0</v>
      </c>
      <c r="R239" s="7">
        <f>IF('Filtered Data'!H238="","",HEX2DEC(H239))</f>
        <v>0</v>
      </c>
      <c r="S239" s="7">
        <f>IF('Filtered Data'!I238="","",HEX2DEC(I239))</f>
        <v>0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0</v>
      </c>
      <c r="AB239" s="7" t="str">
        <f>IF('Filtered Data'!H238="","",HEX2BIN(H239))</f>
        <v>0</v>
      </c>
      <c r="AC239" s="7" t="str">
        <f>IF('Filtered Data'!I238="","",HEX2BIN(I239))</f>
        <v>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0</v>
      </c>
      <c r="AL239" s="7" t="str">
        <f>IF('Filtered Data'!H238="","",HEX2OCT(H239))</f>
        <v>0</v>
      </c>
      <c r="AM239" s="7" t="str">
        <f>IF('Filtered Data'!I238="","",HEX2OCT(I239))</f>
        <v>0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28742</v>
      </c>
      <c r="B240" s="4">
        <f>'Filtered Data'!B239</f>
        <v>0</v>
      </c>
      <c r="C240" s="4">
        <f>'Filtered Data'!C239</f>
        <v>202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e2</v>
      </c>
      <c r="H240" s="4" t="str">
        <f>'Filtered Data'!H239</f>
        <v>1d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01</v>
      </c>
      <c r="L240" s="4" t="str">
        <f>'Filtered Data'!L239</f>
        <v>a1</v>
      </c>
      <c r="M240" s="4" t="str">
        <f>'Filtered Data'!M239</f>
        <v>22</v>
      </c>
      <c r="N240" s="4" t="str">
        <f>'Filtered Data'!N239</f>
        <v>00</v>
      </c>
      <c r="P240" s="6" t="e">
        <f t="shared" si="15"/>
        <v>#NUM!</v>
      </c>
      <c r="Q240" s="7">
        <f>IF('Filtered Data'!G239="","",HEX2DEC(G240))</f>
        <v>226</v>
      </c>
      <c r="R240" s="7">
        <f>IF('Filtered Data'!H239="","",HEX2DEC(H240))</f>
        <v>29</v>
      </c>
      <c r="S240" s="7">
        <f>IF('Filtered Data'!I239="","",HEX2DEC(I240))</f>
        <v>0</v>
      </c>
      <c r="T240" s="7">
        <f>IF('Filtered Data'!J239="","",HEX2DEC(J240))</f>
        <v>0</v>
      </c>
      <c r="U240" s="7">
        <f>IF('Filtered Data'!K239="","",HEX2DEC(K240))</f>
        <v>1</v>
      </c>
      <c r="V240" s="7">
        <f>IF('Filtered Data'!L239="","",HEX2DEC(L240))</f>
        <v>161</v>
      </c>
      <c r="W240" s="7">
        <f>IF('Filtered Data'!M239="","",HEX2DEC(M240))</f>
        <v>34</v>
      </c>
      <c r="X240" s="7">
        <f>IF('Filtered Data'!N239="","",HEX2DEC(N240))</f>
        <v>0</v>
      </c>
      <c r="Y240" s="7"/>
      <c r="Z240" s="8" t="e">
        <f t="shared" si="16"/>
        <v>#NUM!</v>
      </c>
      <c r="AA240" s="7" t="str">
        <f>IF('Filtered Data'!G239="","",HEX2BIN(G240))</f>
        <v>11100010</v>
      </c>
      <c r="AB240" s="7" t="str">
        <f>IF('Filtered Data'!H239="","",HEX2BIN(H240))</f>
        <v>11101</v>
      </c>
      <c r="AC240" s="7" t="str">
        <f>IF('Filtered Data'!I239="","",HEX2BIN(I240))</f>
        <v>0</v>
      </c>
      <c r="AD240" s="7" t="str">
        <f>IF('Filtered Data'!J239="","",HEX2BIN(J240))</f>
        <v>0</v>
      </c>
      <c r="AE240" s="7" t="str">
        <f>IF('Filtered Data'!K239="","",HEX2BIN(K240))</f>
        <v>1</v>
      </c>
      <c r="AF240" s="7" t="str">
        <f>IF('Filtered Data'!L239="","",HEX2BIN(L240))</f>
        <v>10100001</v>
      </c>
      <c r="AG240" s="7" t="str">
        <f>IF('Filtered Data'!M239="","",HEX2BIN(M240))</f>
        <v>100010</v>
      </c>
      <c r="AH240" s="7" t="str">
        <f>IF('Filtered Data'!N239="","",HEX2BIN(N240))</f>
        <v>0</v>
      </c>
      <c r="AI240" s="7"/>
      <c r="AJ240" s="8" t="e">
        <f t="shared" si="17"/>
        <v>#NUM!</v>
      </c>
      <c r="AK240" s="7" t="str">
        <f>IF('Filtered Data'!G239="","",HEX2OCT(G240))</f>
        <v>342</v>
      </c>
      <c r="AL240" s="7" t="str">
        <f>IF('Filtered Data'!H239="","",HEX2OCT(H240))</f>
        <v>35</v>
      </c>
      <c r="AM240" s="7" t="str">
        <f>IF('Filtered Data'!I239="","",HEX2OCT(I240))</f>
        <v>0</v>
      </c>
      <c r="AN240" s="7" t="str">
        <f>IF('Filtered Data'!J239="","",HEX2OCT(J240))</f>
        <v>0</v>
      </c>
      <c r="AO240" s="7" t="str">
        <f>IF('Filtered Data'!K239="","",HEX2OCT(K240))</f>
        <v>1</v>
      </c>
      <c r="AP240" s="7" t="str">
        <f>IF('Filtered Data'!L239="","",HEX2OCT(L240))</f>
        <v>241</v>
      </c>
      <c r="AQ240" s="7" t="str">
        <f>IF('Filtered Data'!M239="","",HEX2OCT(M240))</f>
        <v>42</v>
      </c>
      <c r="AR240" s="7" t="str">
        <f>IF('Filtered Data'!N239="","",HEX2OCT(N240))</f>
        <v>0</v>
      </c>
    </row>
    <row r="241" hidden="1">
      <c r="A241" s="4">
        <f>'Filtered Data'!A240</f>
        <v>28775</v>
      </c>
      <c r="B241" s="4">
        <f>'Filtered Data'!B240</f>
        <v>0</v>
      </c>
      <c r="C241" s="4">
        <f>'Filtered Data'!C240</f>
        <v>401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bc</v>
      </c>
      <c r="H241" s="4" t="str">
        <f>'Filtered Data'!H240</f>
        <v>9e</v>
      </c>
      <c r="I241" s="4" t="str">
        <f>'Filtered Data'!I240</f>
        <v>00</v>
      </c>
      <c r="J241" s="4" t="str">
        <f>'Filtered Data'!J240</f>
        <v>00</v>
      </c>
      <c r="K241" s="4" t="str">
        <f>'Filtered Data'!K240</f>
        <v>4f</v>
      </c>
      <c r="L241" s="4" t="str">
        <f>'Filtered Data'!L240</f>
        <v>00</v>
      </c>
      <c r="M241" s="4" t="str">
        <f>'Filtered Data'!M240</f>
        <v>00</v>
      </c>
      <c r="N241" s="4" t="str">
        <f>'Filtered Data'!N240</f>
        <v>00</v>
      </c>
      <c r="P241" s="6" t="e">
        <f t="shared" si="15"/>
        <v>#NUM!</v>
      </c>
      <c r="Q241" s="7">
        <f>IF('Filtered Data'!G240="","",HEX2DEC(G241))</f>
        <v>188</v>
      </c>
      <c r="R241" s="7">
        <f>IF('Filtered Data'!H240="","",HEX2DEC(H241))</f>
        <v>158</v>
      </c>
      <c r="S241" s="7">
        <f>IF('Filtered Data'!I240="","",HEX2DEC(I241))</f>
        <v>0</v>
      </c>
      <c r="T241" s="7">
        <f>IF('Filtered Data'!J240="","",HEX2DEC(J241))</f>
        <v>0</v>
      </c>
      <c r="U241" s="7">
        <f>IF('Filtered Data'!K240="","",HEX2DEC(K241))</f>
        <v>79</v>
      </c>
      <c r="V241" s="7">
        <f>IF('Filtered Data'!L240="","",HEX2DEC(L241))</f>
        <v>0</v>
      </c>
      <c r="W241" s="7">
        <f>IF('Filtered Data'!M240="","",HEX2DEC(M241))</f>
        <v>0</v>
      </c>
      <c r="X241" s="7">
        <f>IF('Filtered Data'!N240="","",HEX2DEC(N241))</f>
        <v>0</v>
      </c>
      <c r="Y241" s="7"/>
      <c r="Z241" s="8" t="e">
        <f t="shared" si="16"/>
        <v>#NUM!</v>
      </c>
      <c r="AA241" s="7" t="str">
        <f>IF('Filtered Data'!G240="","",HEX2BIN(G241))</f>
        <v>10111100</v>
      </c>
      <c r="AB241" s="7" t="str">
        <f>IF('Filtered Data'!H240="","",HEX2BIN(H241))</f>
        <v>10011110</v>
      </c>
      <c r="AC241" s="7" t="str">
        <f>IF('Filtered Data'!I240="","",HEX2BIN(I241))</f>
        <v>0</v>
      </c>
      <c r="AD241" s="7" t="str">
        <f>IF('Filtered Data'!J240="","",HEX2BIN(J241))</f>
        <v>0</v>
      </c>
      <c r="AE241" s="7" t="str">
        <f>IF('Filtered Data'!K240="","",HEX2BIN(K241))</f>
        <v>1001111</v>
      </c>
      <c r="AF241" s="7" t="str">
        <f>IF('Filtered Data'!L240="","",HEX2BIN(L241))</f>
        <v>0</v>
      </c>
      <c r="AG241" s="7" t="str">
        <f>IF('Filtered Data'!M240="","",HEX2BIN(M241))</f>
        <v>0</v>
      </c>
      <c r="AH241" s="7" t="str">
        <f>IF('Filtered Data'!N240="","",HEX2BIN(N241))</f>
        <v>0</v>
      </c>
      <c r="AI241" s="7"/>
      <c r="AJ241" s="8" t="e">
        <f t="shared" si="17"/>
        <v>#NUM!</v>
      </c>
      <c r="AK241" s="7" t="str">
        <f>IF('Filtered Data'!G240="","",HEX2OCT(G241))</f>
        <v>274</v>
      </c>
      <c r="AL241" s="7" t="str">
        <f>IF('Filtered Data'!H240="","",HEX2OCT(H241))</f>
        <v>236</v>
      </c>
      <c r="AM241" s="7" t="str">
        <f>IF('Filtered Data'!I240="","",HEX2OCT(I241))</f>
        <v>0</v>
      </c>
      <c r="AN241" s="7" t="str">
        <f>IF('Filtered Data'!J240="","",HEX2OCT(J241))</f>
        <v>0</v>
      </c>
      <c r="AO241" s="7" t="str">
        <f>IF('Filtered Data'!K240="","",HEX2OCT(K241))</f>
        <v>117</v>
      </c>
      <c r="AP241" s="7" t="str">
        <f>IF('Filtered Data'!L240="","",HEX2OCT(L241))</f>
        <v>0</v>
      </c>
      <c r="AQ241" s="7" t="str">
        <f>IF('Filtered Data'!M240="","",HEX2OCT(M241))</f>
        <v>0</v>
      </c>
      <c r="AR241" s="7" t="str">
        <f>IF('Filtered Data'!N240="","",HEX2OCT(N241))</f>
        <v>0</v>
      </c>
    </row>
    <row r="242" hidden="1">
      <c r="A242" s="4">
        <f>'Filtered Data'!A241</f>
        <v>28776</v>
      </c>
      <c r="B242" s="4">
        <f>'Filtered Data'!B241</f>
        <v>1</v>
      </c>
      <c r="C242" s="4">
        <f>'Filtered Data'!C241</f>
        <v>300</v>
      </c>
      <c r="D242" s="4">
        <f>'Filtered Data'!D241</f>
        <v>0</v>
      </c>
      <c r="E242" s="4">
        <f>'Filtered Data'!E241</f>
        <v>0</v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5a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41</v>
      </c>
      <c r="L242" s="4" t="str">
        <f>'Filtered Data'!L241</f>
        <v>00</v>
      </c>
      <c r="M242" s="4" t="str">
        <f>'Filtered Data'!M241</f>
        <v>32</v>
      </c>
      <c r="N242" s="4" t="str">
        <f>'Filtered Data'!N241</f>
        <v>a9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90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65</v>
      </c>
      <c r="V242" s="7">
        <f>IF('Filtered Data'!L241="","",HEX2DEC(L242))</f>
        <v>0</v>
      </c>
      <c r="W242" s="7">
        <f>IF('Filtered Data'!M241="","",HEX2DEC(M242))</f>
        <v>50</v>
      </c>
      <c r="X242" s="7">
        <f>IF('Filtered Data'!N241="","",HEX2DEC(N242))</f>
        <v>169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1011010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1000001</v>
      </c>
      <c r="AF242" s="7" t="str">
        <f>IF('Filtered Data'!L241="","",HEX2BIN(L242))</f>
        <v>0</v>
      </c>
      <c r="AG242" s="7" t="str">
        <f>IF('Filtered Data'!M241="","",HEX2BIN(M242))</f>
        <v>110010</v>
      </c>
      <c r="AH242" s="7" t="str">
        <f>IF('Filtered Data'!N241="","",HEX2BIN(N242))</f>
        <v>10101001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132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101</v>
      </c>
      <c r="AP242" s="7" t="str">
        <f>IF('Filtered Data'!L241="","",HEX2OCT(L242))</f>
        <v>0</v>
      </c>
      <c r="AQ242" s="7" t="str">
        <f>IF('Filtered Data'!M241="","",HEX2OCT(M242))</f>
        <v>62</v>
      </c>
      <c r="AR242" s="7" t="str">
        <f>IF('Filtered Data'!N241="","",HEX2OCT(N242))</f>
        <v>251</v>
      </c>
    </row>
    <row r="243" hidden="1">
      <c r="A243" s="4">
        <f>'Filtered Data'!A242</f>
        <v>28777</v>
      </c>
      <c r="B243" s="4">
        <f>'Filtered Data'!B242</f>
        <v>1</v>
      </c>
      <c r="C243" s="4">
        <f>'Filtered Data'!C242</f>
        <v>301</v>
      </c>
      <c r="D243" s="4">
        <f>'Filtered Data'!D242</f>
        <v>0</v>
      </c>
      <c r="E243" s="4">
        <f>'Filtered Data'!E242</f>
        <v>0</v>
      </c>
      <c r="F243" s="4">
        <f>'Filtered Data'!F242</f>
        <v>3</v>
      </c>
      <c r="G243" s="4" t="str">
        <f>'Filtered Data'!G242</f>
        <v>88</v>
      </c>
      <c r="H243" s="4" t="str">
        <f>'Filtered Data'!H242</f>
        <v>09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8915200</v>
      </c>
      <c r="Q243" s="7">
        <f>IF('Filtered Data'!G242="","",HEX2DEC(G243))</f>
        <v>136</v>
      </c>
      <c r="R243" s="7">
        <f>IF('Filtered Data'!H242="","",HEX2DEC(H243))</f>
        <v>9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10001000</v>
      </c>
      <c r="AB243" s="7" t="str">
        <f>IF('Filtered Data'!H242="","",HEX2BIN(H243))</f>
        <v>1001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210</v>
      </c>
      <c r="AL243" s="7" t="str">
        <f>IF('Filtered Data'!H242="","",HEX2OCT(H243))</f>
        <v>11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 hidden="1">
      <c r="A244" s="4">
        <f>'Filtered Data'!A243</f>
        <v>28795</v>
      </c>
      <c r="B244" s="4">
        <f>'Filtered Data'!B243</f>
        <v>0</v>
      </c>
      <c r="C244" s="4">
        <f>'Filtered Data'!C243</f>
        <v>400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01</v>
      </c>
      <c r="H244" s="4" t="str">
        <f>'Filtered Data'!H243</f>
        <v>00</v>
      </c>
      <c r="I244" s="4" t="str">
        <f>'Filtered Data'!I243</f>
        <v>c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>
        <f>IF('Filtered Data'!G243="","",HEX2DEC(G244))</f>
        <v>1</v>
      </c>
      <c r="R244" s="7">
        <f>IF('Filtered Data'!H243="","",HEX2DEC(H244))</f>
        <v>0</v>
      </c>
      <c r="S244" s="7">
        <f>IF('Filtered Data'!I243="","",HEX2DEC(I244))</f>
        <v>12</v>
      </c>
      <c r="T244" s="7">
        <f>IF('Filtered Data'!J243="","",HEX2DEC(J244))</f>
        <v>0</v>
      </c>
      <c r="U244" s="7">
        <f>IF('Filtered Data'!K243="","",HEX2DEC(K244))</f>
        <v>0</v>
      </c>
      <c r="V244" s="7">
        <f>IF('Filtered Data'!L243="","",HEX2DEC(L244))</f>
        <v>0</v>
      </c>
      <c r="W244" s="7">
        <f>IF('Filtered Data'!M243="","",HEX2DEC(M244))</f>
        <v>0</v>
      </c>
      <c r="X244" s="7">
        <f>IF('Filtered Data'!N243="","",HEX2DEC(N244))</f>
        <v>0</v>
      </c>
      <c r="Y244" s="7"/>
      <c r="Z244" s="8" t="e">
        <f t="shared" si="16"/>
        <v>#NUM!</v>
      </c>
      <c r="AA244" s="7" t="str">
        <f>IF('Filtered Data'!G243="","",HEX2BIN(G244))</f>
        <v>1</v>
      </c>
      <c r="AB244" s="7" t="str">
        <f>IF('Filtered Data'!H243="","",HEX2BIN(H244))</f>
        <v>0</v>
      </c>
      <c r="AC244" s="7" t="str">
        <f>IF('Filtered Data'!I243="","",HEX2BIN(I244))</f>
        <v>1100</v>
      </c>
      <c r="AD244" s="7" t="str">
        <f>IF('Filtered Data'!J243="","",HEX2BIN(J244))</f>
        <v>0</v>
      </c>
      <c r="AE244" s="7" t="str">
        <f>IF('Filtered Data'!K243="","",HEX2BIN(K244))</f>
        <v>0</v>
      </c>
      <c r="AF244" s="7" t="str">
        <f>IF('Filtered Data'!L243="","",HEX2BIN(L244))</f>
        <v>0</v>
      </c>
      <c r="AG244" s="7" t="str">
        <f>IF('Filtered Data'!M243="","",HEX2BIN(M244))</f>
        <v>0</v>
      </c>
      <c r="AH244" s="7" t="str">
        <f>IF('Filtered Data'!N243="","",HEX2BIN(N244))</f>
        <v>0</v>
      </c>
      <c r="AI244" s="7"/>
      <c r="AJ244" s="8" t="e">
        <f t="shared" si="17"/>
        <v>#NUM!</v>
      </c>
      <c r="AK244" s="7" t="str">
        <f>IF('Filtered Data'!G243="","",HEX2OCT(G244))</f>
        <v>1</v>
      </c>
      <c r="AL244" s="7" t="str">
        <f>IF('Filtered Data'!H243="","",HEX2OCT(H244))</f>
        <v>0</v>
      </c>
      <c r="AM244" s="7" t="str">
        <f>IF('Filtered Data'!I243="","",HEX2OCT(I244))</f>
        <v>14</v>
      </c>
      <c r="AN244" s="7" t="str">
        <f>IF('Filtered Data'!J243="","",HEX2OCT(J244))</f>
        <v>0</v>
      </c>
      <c r="AO244" s="7" t="str">
        <f>IF('Filtered Data'!K243="","",HEX2OCT(K244))</f>
        <v>0</v>
      </c>
      <c r="AP244" s="7" t="str">
        <f>IF('Filtered Data'!L243="","",HEX2OCT(L244))</f>
        <v>0</v>
      </c>
      <c r="AQ244" s="7" t="str">
        <f>IF('Filtered Data'!M243="","",HEX2OCT(M244))</f>
        <v>0</v>
      </c>
      <c r="AR244" s="7" t="str">
        <f>IF('Filtered Data'!N243="","",HEX2OCT(N244))</f>
        <v>0</v>
      </c>
    </row>
    <row r="245">
      <c r="A245" s="4">
        <f>'Filtered Data'!A244</f>
        <v>28806</v>
      </c>
      <c r="B245" s="4">
        <f>'Filtered Data'!B244</f>
        <v>0</v>
      </c>
      <c r="C245" s="4">
        <f>'Filtered Data'!C244</f>
        <v>201</v>
      </c>
      <c r="D245" s="4">
        <f>'Filtered Data'!D244</f>
        <v>0</v>
      </c>
      <c r="E245" s="4">
        <f>'Filtered Data'!E244</f>
        <v>0</v>
      </c>
      <c r="F245" s="4">
        <f>'Filtered Data'!F244</f>
        <v>6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62</v>
      </c>
      <c r="L245" s="4" t="str">
        <f>'Filtered Data'!L244</f>
        <v>00</v>
      </c>
      <c r="M245" s="4" t="str">
        <f>'Filtered Data'!M244</f>
        <v/>
      </c>
      <c r="N245" s="4" t="str">
        <f>'Filtered Data'!N244</f>
        <v/>
      </c>
      <c r="P245" s="6" t="e">
        <f t="shared" si="15"/>
        <v>#NUM!</v>
      </c>
      <c r="Q245" s="7">
        <f>IF('Filtered Data'!G244="","",HEX2DEC(G245))</f>
        <v>0</v>
      </c>
      <c r="R245" s="7">
        <f>IF('Filtered Data'!H244="","",HEX2DEC(H245))</f>
        <v>0</v>
      </c>
      <c r="S245" s="7">
        <f>IF('Filtered Data'!I244="","",HEX2DEC(I245))</f>
        <v>0</v>
      </c>
      <c r="T245" s="7">
        <f>IF('Filtered Data'!J244="","",HEX2DEC(J245))</f>
        <v>0</v>
      </c>
      <c r="U245" s="7">
        <f>IF('Filtered Data'!K244="","",HEX2DEC(K245))</f>
        <v>98</v>
      </c>
      <c r="V245" s="7">
        <f>IF('Filtered Data'!L244="","",HEX2DEC(L245))</f>
        <v>0</v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0</v>
      </c>
      <c r="AB245" s="7" t="str">
        <f>IF('Filtered Data'!H244="","",HEX2BIN(H245))</f>
        <v>0</v>
      </c>
      <c r="AC245" s="7" t="str">
        <f>IF('Filtered Data'!I244="","",HEX2BIN(I245))</f>
        <v>0</v>
      </c>
      <c r="AD245" s="7" t="str">
        <f>IF('Filtered Data'!J244="","",HEX2BIN(J245))</f>
        <v>0</v>
      </c>
      <c r="AE245" s="7" t="str">
        <f>IF('Filtered Data'!K244="","",HEX2BIN(K245))</f>
        <v>1100010</v>
      </c>
      <c r="AF245" s="7" t="str">
        <f>IF('Filtered Data'!L244="","",HEX2BIN(L245))</f>
        <v>0</v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0</v>
      </c>
      <c r="AL245" s="7" t="str">
        <f>IF('Filtered Data'!H244="","",HEX2OCT(H245))</f>
        <v>0</v>
      </c>
      <c r="AM245" s="7" t="str">
        <f>IF('Filtered Data'!I244="","",HEX2OCT(I245))</f>
        <v>0</v>
      </c>
      <c r="AN245" s="7" t="str">
        <f>IF('Filtered Data'!J244="","",HEX2OCT(J245))</f>
        <v>0</v>
      </c>
      <c r="AO245" s="7" t="str">
        <f>IF('Filtered Data'!K244="","",HEX2OCT(K245))</f>
        <v>142</v>
      </c>
      <c r="AP245" s="7" t="str">
        <f>IF('Filtered Data'!L244="","",HEX2OCT(L245))</f>
        <v>0</v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28818</v>
      </c>
      <c r="B246" s="4">
        <f>'Filtered Data'!B245</f>
        <v>0</v>
      </c>
      <c r="C246" s="4">
        <f>'Filtered Data'!C245</f>
        <v>203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00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0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0</v>
      </c>
      <c r="V246" s="7">
        <f>IF('Filtered Data'!L245="","",HEX2DEC(L246))</f>
        <v>0</v>
      </c>
      <c r="W246" s="7">
        <f>IF('Filtered Data'!M245="","",HEX2DEC(M246))</f>
        <v>0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0</v>
      </c>
      <c r="AF246" s="7" t="str">
        <f>IF('Filtered Data'!L245="","",HEX2BIN(L246))</f>
        <v>0</v>
      </c>
      <c r="AG246" s="7" t="str">
        <f>IF('Filtered Data'!M245="","",HEX2BIN(M246))</f>
        <v>0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0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0</v>
      </c>
      <c r="AP246" s="7" t="str">
        <f>IF('Filtered Data'!L245="","",HEX2OCT(L246))</f>
        <v>0</v>
      </c>
      <c r="AQ246" s="7" t="str">
        <f>IF('Filtered Data'!M245="","",HEX2OCT(M246))</f>
        <v>0</v>
      </c>
      <c r="AR246" s="7" t="str">
        <f>IF('Filtered Data'!N245="","",HEX2OCT(N246))</f>
        <v>0</v>
      </c>
    </row>
    <row r="247" hidden="1">
      <c r="A247" s="4">
        <f>'Filtered Data'!A246</f>
        <v>28826</v>
      </c>
      <c r="B247" s="4">
        <f>'Filtered Data'!B246</f>
        <v>1</v>
      </c>
      <c r="C247" s="4">
        <f>'Filtered Data'!C246</f>
        <v>300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03</v>
      </c>
      <c r="H247" s="4" t="str">
        <f>'Filtered Data'!H246</f>
        <v>5a</v>
      </c>
      <c r="I247" s="4" t="str">
        <f>'Filtered Data'!I246</f>
        <v>64</v>
      </c>
      <c r="J247" s="4" t="str">
        <f>'Filtered Data'!J246</f>
        <v>5a</v>
      </c>
      <c r="K247" s="4" t="str">
        <f>'Filtered Data'!K246</f>
        <v>41</v>
      </c>
      <c r="L247" s="4" t="str">
        <f>'Filtered Data'!L246</f>
        <v>00</v>
      </c>
      <c r="M247" s="4" t="str">
        <f>'Filtered Data'!M246</f>
        <v>32</v>
      </c>
      <c r="N247" s="4" t="str">
        <f>'Filtered Data'!N246</f>
        <v>aa</v>
      </c>
      <c r="P247" s="6" t="e">
        <f t="shared" si="15"/>
        <v>#NUM!</v>
      </c>
      <c r="Q247" s="7">
        <f>IF('Filtered Data'!G246="","",HEX2DEC(G247))</f>
        <v>3</v>
      </c>
      <c r="R247" s="7">
        <f>IF('Filtered Data'!H246="","",HEX2DEC(H247))</f>
        <v>90</v>
      </c>
      <c r="S247" s="7">
        <f>IF('Filtered Data'!I246="","",HEX2DEC(I247))</f>
        <v>100</v>
      </c>
      <c r="T247" s="7">
        <f>IF('Filtered Data'!J246="","",HEX2DEC(J247))</f>
        <v>90</v>
      </c>
      <c r="U247" s="7">
        <f>IF('Filtered Data'!K246="","",HEX2DEC(K247))</f>
        <v>65</v>
      </c>
      <c r="V247" s="7">
        <f>IF('Filtered Data'!L246="","",HEX2DEC(L247))</f>
        <v>0</v>
      </c>
      <c r="W247" s="7">
        <f>IF('Filtered Data'!M246="","",HEX2DEC(M247))</f>
        <v>50</v>
      </c>
      <c r="X247" s="7">
        <f>IF('Filtered Data'!N246="","",HEX2DEC(N247))</f>
        <v>170</v>
      </c>
      <c r="Y247" s="7"/>
      <c r="Z247" s="8" t="e">
        <f t="shared" si="16"/>
        <v>#NUM!</v>
      </c>
      <c r="AA247" s="7" t="str">
        <f>IF('Filtered Data'!G246="","",HEX2BIN(G247))</f>
        <v>11</v>
      </c>
      <c r="AB247" s="7" t="str">
        <f>IF('Filtered Data'!H246="","",HEX2BIN(H247))</f>
        <v>1011010</v>
      </c>
      <c r="AC247" s="7" t="str">
        <f>IF('Filtered Data'!I246="","",HEX2BIN(I247))</f>
        <v>1100100</v>
      </c>
      <c r="AD247" s="7" t="str">
        <f>IF('Filtered Data'!J246="","",HEX2BIN(J247))</f>
        <v>1011010</v>
      </c>
      <c r="AE247" s="7" t="str">
        <f>IF('Filtered Data'!K246="","",HEX2BIN(K247))</f>
        <v>1000001</v>
      </c>
      <c r="AF247" s="7" t="str">
        <f>IF('Filtered Data'!L246="","",HEX2BIN(L247))</f>
        <v>0</v>
      </c>
      <c r="AG247" s="7" t="str">
        <f>IF('Filtered Data'!M246="","",HEX2BIN(M247))</f>
        <v>110010</v>
      </c>
      <c r="AH247" s="7" t="str">
        <f>IF('Filtered Data'!N246="","",HEX2BIN(N247))</f>
        <v>10101010</v>
      </c>
      <c r="AI247" s="7"/>
      <c r="AJ247" s="8" t="e">
        <f t="shared" si="17"/>
        <v>#NUM!</v>
      </c>
      <c r="AK247" s="7" t="str">
        <f>IF('Filtered Data'!G246="","",HEX2OCT(G247))</f>
        <v>3</v>
      </c>
      <c r="AL247" s="7" t="str">
        <f>IF('Filtered Data'!H246="","",HEX2OCT(H247))</f>
        <v>132</v>
      </c>
      <c r="AM247" s="7" t="str">
        <f>IF('Filtered Data'!I246="","",HEX2OCT(I247))</f>
        <v>144</v>
      </c>
      <c r="AN247" s="7" t="str">
        <f>IF('Filtered Data'!J246="","",HEX2OCT(J247))</f>
        <v>132</v>
      </c>
      <c r="AO247" s="7" t="str">
        <f>IF('Filtered Data'!K246="","",HEX2OCT(K247))</f>
        <v>101</v>
      </c>
      <c r="AP247" s="7" t="str">
        <f>IF('Filtered Data'!L246="","",HEX2OCT(L247))</f>
        <v>0</v>
      </c>
      <c r="AQ247" s="7" t="str">
        <f>IF('Filtered Data'!M246="","",HEX2OCT(M247))</f>
        <v>62</v>
      </c>
      <c r="AR247" s="7" t="str">
        <f>IF('Filtered Data'!N246="","",HEX2OCT(N247))</f>
        <v>252</v>
      </c>
    </row>
    <row r="248" hidden="1">
      <c r="A248" s="4">
        <f>'Filtered Data'!A247</f>
        <v>28827</v>
      </c>
      <c r="B248" s="4">
        <f>'Filtered Data'!B247</f>
        <v>1</v>
      </c>
      <c r="C248" s="4">
        <f>'Filtered Data'!C247</f>
        <v>301</v>
      </c>
      <c r="D248" s="4">
        <f>'Filtered Data'!D247</f>
        <v>0</v>
      </c>
      <c r="E248" s="4">
        <f>'Filtered Data'!E247</f>
        <v>0</v>
      </c>
      <c r="F248" s="4">
        <f>'Filtered Data'!F247</f>
        <v>3</v>
      </c>
      <c r="G248" s="4" t="str">
        <f>'Filtered Data'!G247</f>
        <v>c6</v>
      </c>
      <c r="H248" s="4" t="str">
        <f>'Filtered Data'!H247</f>
        <v>a</v>
      </c>
      <c r="I248" s="4" t="str">
        <f>'Filtered Data'!I247</f>
        <v>00</v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813568</v>
      </c>
      <c r="Q248" s="7">
        <f>IF('Filtered Data'!G247="","",HEX2DEC(G248))</f>
        <v>198</v>
      </c>
      <c r="R248" s="7">
        <f>IF('Filtered Data'!H247="","",HEX2DEC(H248))</f>
        <v>10</v>
      </c>
      <c r="S248" s="7">
        <f>IF('Filtered Data'!I247="","",HEX2DEC(I248))</f>
        <v>0</v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e">
        <f t="shared" si="16"/>
        <v>#NUM!</v>
      </c>
      <c r="AA248" s="7" t="str">
        <f>IF('Filtered Data'!G247="","",HEX2BIN(G248))</f>
        <v>11000110</v>
      </c>
      <c r="AB248" s="7" t="str">
        <f>IF('Filtered Data'!H247="","",HEX2BIN(H248))</f>
        <v>1010</v>
      </c>
      <c r="AC248" s="7" t="str">
        <f>IF('Filtered Data'!I247="","",HEX2BIN(I248))</f>
        <v>0</v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e">
        <f t="shared" si="17"/>
        <v>#NUM!</v>
      </c>
      <c r="AK248" s="7" t="str">
        <f>IF('Filtered Data'!G247="","",HEX2OCT(G248))</f>
        <v>306</v>
      </c>
      <c r="AL248" s="7" t="str">
        <f>IF('Filtered Data'!H247="","",HEX2OCT(H248))</f>
        <v>12</v>
      </c>
      <c r="AM248" s="7" t="str">
        <f>IF('Filtered Data'!I247="","",HEX2OCT(I248))</f>
        <v>0</v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 hidden="1">
      <c r="A249" s="4">
        <f>'Filtered Data'!A248</f>
        <v>28875</v>
      </c>
      <c r="B249" s="4">
        <f>'Filtered Data'!B248</f>
        <v>0</v>
      </c>
      <c r="C249" s="4">
        <f>'Filtered Data'!C248</f>
        <v>401</v>
      </c>
      <c r="D249" s="4">
        <f>'Filtered Data'!D248</f>
        <v>0</v>
      </c>
      <c r="E249" s="4">
        <f>'Filtered Data'!E248</f>
        <v>0</v>
      </c>
      <c r="F249" s="4">
        <f>'Filtered Data'!F248</f>
        <v>8</v>
      </c>
      <c r="G249" s="4" t="str">
        <f>'Filtered Data'!G248</f>
        <v>bc</v>
      </c>
      <c r="H249" s="4" t="str">
        <f>'Filtered Data'!H248</f>
        <v>9e</v>
      </c>
      <c r="I249" s="4" t="str">
        <f>'Filtered Data'!I248</f>
        <v>00</v>
      </c>
      <c r="J249" s="4" t="str">
        <f>'Filtered Data'!J248</f>
        <v>00</v>
      </c>
      <c r="K249" s="4" t="str">
        <f>'Filtered Data'!K248</f>
        <v>4f</v>
      </c>
      <c r="L249" s="4" t="str">
        <f>'Filtered Data'!L248</f>
        <v>00</v>
      </c>
      <c r="M249" s="4" t="str">
        <f>'Filtered Data'!M248</f>
        <v>00</v>
      </c>
      <c r="N249" s="4" t="str">
        <f>'Filtered Data'!N248</f>
        <v>00</v>
      </c>
      <c r="P249" s="6" t="e">
        <f t="shared" si="15"/>
        <v>#NUM!</v>
      </c>
      <c r="Q249" s="7">
        <f>IF('Filtered Data'!G248="","",HEX2DEC(G249))</f>
        <v>188</v>
      </c>
      <c r="R249" s="7">
        <f>IF('Filtered Data'!H248="","",HEX2DEC(H249))</f>
        <v>158</v>
      </c>
      <c r="S249" s="7">
        <f>IF('Filtered Data'!I248="","",HEX2DEC(I249))</f>
        <v>0</v>
      </c>
      <c r="T249" s="7">
        <f>IF('Filtered Data'!J248="","",HEX2DEC(J249))</f>
        <v>0</v>
      </c>
      <c r="U249" s="7">
        <f>IF('Filtered Data'!K248="","",HEX2DEC(K249))</f>
        <v>79</v>
      </c>
      <c r="V249" s="7">
        <f>IF('Filtered Data'!L248="","",HEX2DEC(L249))</f>
        <v>0</v>
      </c>
      <c r="W249" s="7">
        <f>IF('Filtered Data'!M248="","",HEX2DEC(M249))</f>
        <v>0</v>
      </c>
      <c r="X249" s="7">
        <f>IF('Filtered Data'!N248="","",HEX2DEC(N249))</f>
        <v>0</v>
      </c>
      <c r="Y249" s="7"/>
      <c r="Z249" s="8" t="e">
        <f t="shared" si="16"/>
        <v>#NUM!</v>
      </c>
      <c r="AA249" s="7" t="str">
        <f>IF('Filtered Data'!G248="","",HEX2BIN(G249))</f>
        <v>10111100</v>
      </c>
      <c r="AB249" s="7" t="str">
        <f>IF('Filtered Data'!H248="","",HEX2BIN(H249))</f>
        <v>10011110</v>
      </c>
      <c r="AC249" s="7" t="str">
        <f>IF('Filtered Data'!I248="","",HEX2BIN(I249))</f>
        <v>0</v>
      </c>
      <c r="AD249" s="7" t="str">
        <f>IF('Filtered Data'!J248="","",HEX2BIN(J249))</f>
        <v>0</v>
      </c>
      <c r="AE249" s="7" t="str">
        <f>IF('Filtered Data'!K248="","",HEX2BIN(K249))</f>
        <v>1001111</v>
      </c>
      <c r="AF249" s="7" t="str">
        <f>IF('Filtered Data'!L248="","",HEX2BIN(L249))</f>
        <v>0</v>
      </c>
      <c r="AG249" s="7" t="str">
        <f>IF('Filtered Data'!M248="","",HEX2BIN(M249))</f>
        <v>0</v>
      </c>
      <c r="AH249" s="7" t="str">
        <f>IF('Filtered Data'!N248="","",HEX2BIN(N249))</f>
        <v>0</v>
      </c>
      <c r="AI249" s="7"/>
      <c r="AJ249" s="8" t="e">
        <f t="shared" si="17"/>
        <v>#NUM!</v>
      </c>
      <c r="AK249" s="7" t="str">
        <f>IF('Filtered Data'!G248="","",HEX2OCT(G249))</f>
        <v>274</v>
      </c>
      <c r="AL249" s="7" t="str">
        <f>IF('Filtered Data'!H248="","",HEX2OCT(H249))</f>
        <v>236</v>
      </c>
      <c r="AM249" s="7" t="str">
        <f>IF('Filtered Data'!I248="","",HEX2OCT(I249))</f>
        <v>0</v>
      </c>
      <c r="AN249" s="7" t="str">
        <f>IF('Filtered Data'!J248="","",HEX2OCT(J249))</f>
        <v>0</v>
      </c>
      <c r="AO249" s="7" t="str">
        <f>IF('Filtered Data'!K248="","",HEX2OCT(K249))</f>
        <v>117</v>
      </c>
      <c r="AP249" s="7" t="str">
        <f>IF('Filtered Data'!L248="","",HEX2OCT(L249))</f>
        <v>0</v>
      </c>
      <c r="AQ249" s="7" t="str">
        <f>IF('Filtered Data'!M248="","",HEX2OCT(M249))</f>
        <v>0</v>
      </c>
      <c r="AR249" s="7" t="str">
        <f>IF('Filtered Data'!N248="","",HEX2OCT(N249))</f>
        <v>0</v>
      </c>
    </row>
    <row r="250" hidden="1">
      <c r="A250" s="4">
        <f>'Filtered Data'!A249</f>
        <v>28876</v>
      </c>
      <c r="B250" s="4">
        <f>'Filtered Data'!B249</f>
        <v>1</v>
      </c>
      <c r="C250" s="4">
        <f>'Filtered Data'!C249</f>
        <v>300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5a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41</v>
      </c>
      <c r="L250" s="4" t="str">
        <f>'Filtered Data'!L249</f>
        <v>00</v>
      </c>
      <c r="M250" s="4" t="str">
        <f>'Filtered Data'!M249</f>
        <v>32</v>
      </c>
      <c r="N250" s="4" t="str">
        <f>'Filtered Data'!N249</f>
        <v>ab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90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65</v>
      </c>
      <c r="V250" s="7">
        <f>IF('Filtered Data'!L249="","",HEX2DEC(L250))</f>
        <v>0</v>
      </c>
      <c r="W250" s="7">
        <f>IF('Filtered Data'!M249="","",HEX2DEC(M250))</f>
        <v>50</v>
      </c>
      <c r="X250" s="7">
        <f>IF('Filtered Data'!N249="","",HEX2DEC(N250))</f>
        <v>171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1011010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1000001</v>
      </c>
      <c r="AF250" s="7" t="str">
        <f>IF('Filtered Data'!L249="","",HEX2BIN(L250))</f>
        <v>0</v>
      </c>
      <c r="AG250" s="7" t="str">
        <f>IF('Filtered Data'!M249="","",HEX2BIN(M250))</f>
        <v>110010</v>
      </c>
      <c r="AH250" s="7" t="str">
        <f>IF('Filtered Data'!N249="","",HEX2BIN(N250))</f>
        <v>10101011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132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101</v>
      </c>
      <c r="AP250" s="7" t="str">
        <f>IF('Filtered Data'!L249="","",HEX2OCT(L250))</f>
        <v>0</v>
      </c>
      <c r="AQ250" s="7" t="str">
        <f>IF('Filtered Data'!M249="","",HEX2OCT(M250))</f>
        <v>62</v>
      </c>
      <c r="AR250" s="7" t="str">
        <f>IF('Filtered Data'!N249="","",HEX2OCT(N250))</f>
        <v>253</v>
      </c>
    </row>
    <row r="251" hidden="1">
      <c r="A251" s="4">
        <f>'Filtered Data'!A250</f>
        <v>28877</v>
      </c>
      <c r="B251" s="4">
        <f>'Filtered Data'!B250</f>
        <v>1</v>
      </c>
      <c r="C251" s="4">
        <f>'Filtered Data'!C250</f>
        <v>301</v>
      </c>
      <c r="D251" s="4">
        <f>'Filtered Data'!D250</f>
        <v>0</v>
      </c>
      <c r="E251" s="4">
        <f>'Filtered Data'!E250</f>
        <v>0</v>
      </c>
      <c r="F251" s="4">
        <f>'Filtered Data'!F250</f>
        <v>3</v>
      </c>
      <c r="G251" s="4" t="str">
        <f>'Filtered Data'!G250</f>
        <v>43</v>
      </c>
      <c r="H251" s="4" t="str">
        <f>'Filtered Data'!H250</f>
        <v>b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277248</v>
      </c>
      <c r="Q251" s="7">
        <f>IF('Filtered Data'!G250="","",HEX2DEC(G251))</f>
        <v>67</v>
      </c>
      <c r="R251" s="7">
        <f>IF('Filtered Data'!H250="","",HEX2DEC(H251))</f>
        <v>11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1000011</v>
      </c>
      <c r="AB251" s="7" t="str">
        <f>IF('Filtered Data'!H250="","",HEX2BIN(H251))</f>
        <v>1011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103</v>
      </c>
      <c r="AL251" s="7" t="str">
        <f>IF('Filtered Data'!H250="","",HEX2OCT(H251))</f>
        <v>13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28895</v>
      </c>
      <c r="B252" s="4">
        <f>'Filtered Data'!B251</f>
        <v>0</v>
      </c>
      <c r="C252" s="4">
        <f>'Filtered Data'!C251</f>
        <v>400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01</v>
      </c>
      <c r="H252" s="4" t="str">
        <f>'Filtered Data'!H251</f>
        <v>00</v>
      </c>
      <c r="I252" s="4" t="str">
        <f>'Filtered Data'!I251</f>
        <v>c</v>
      </c>
      <c r="J252" s="4" t="str">
        <f>'Filtered Data'!J251</f>
        <v>00</v>
      </c>
      <c r="K252" s="4" t="str">
        <f>'Filtered Data'!K251</f>
        <v>00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>
        <f>IF('Filtered Data'!G251="","",HEX2DEC(G252))</f>
        <v>1</v>
      </c>
      <c r="R252" s="7">
        <f>IF('Filtered Data'!H251="","",HEX2DEC(H252))</f>
        <v>0</v>
      </c>
      <c r="S252" s="7">
        <f>IF('Filtered Data'!I251="","",HEX2DEC(I252))</f>
        <v>12</v>
      </c>
      <c r="T252" s="7">
        <f>IF('Filtered Data'!J251="","",HEX2DEC(J252))</f>
        <v>0</v>
      </c>
      <c r="U252" s="7">
        <f>IF('Filtered Data'!K251="","",HEX2DEC(K252))</f>
        <v>0</v>
      </c>
      <c r="V252" s="7">
        <f>IF('Filtered Data'!L251="","",HEX2DEC(L252))</f>
        <v>0</v>
      </c>
      <c r="W252" s="7">
        <f>IF('Filtered Data'!M251="","",HEX2DEC(M252))</f>
        <v>0</v>
      </c>
      <c r="X252" s="7">
        <f>IF('Filtered Data'!N251="","",HEX2DEC(N252))</f>
        <v>0</v>
      </c>
      <c r="Y252" s="7"/>
      <c r="Z252" s="8" t="e">
        <f t="shared" si="16"/>
        <v>#NUM!</v>
      </c>
      <c r="AA252" s="7" t="str">
        <f>IF('Filtered Data'!G251="","",HEX2BIN(G252))</f>
        <v>1</v>
      </c>
      <c r="AB252" s="7" t="str">
        <f>IF('Filtered Data'!H251="","",HEX2BIN(H252))</f>
        <v>0</v>
      </c>
      <c r="AC252" s="7" t="str">
        <f>IF('Filtered Data'!I251="","",HEX2BIN(I252))</f>
        <v>1100</v>
      </c>
      <c r="AD252" s="7" t="str">
        <f>IF('Filtered Data'!J251="","",HEX2BIN(J252))</f>
        <v>0</v>
      </c>
      <c r="AE252" s="7" t="str">
        <f>IF('Filtered Data'!K251="","",HEX2BIN(K252))</f>
        <v>0</v>
      </c>
      <c r="AF252" s="7" t="str">
        <f>IF('Filtered Data'!L251="","",HEX2BIN(L252))</f>
        <v>0</v>
      </c>
      <c r="AG252" s="7" t="str">
        <f>IF('Filtered Data'!M251="","",HEX2BIN(M252))</f>
        <v>0</v>
      </c>
      <c r="AH252" s="7" t="str">
        <f>IF('Filtered Data'!N251="","",HEX2BIN(N252))</f>
        <v>0</v>
      </c>
      <c r="AI252" s="7"/>
      <c r="AJ252" s="8" t="e">
        <f t="shared" si="17"/>
        <v>#NUM!</v>
      </c>
      <c r="AK252" s="7" t="str">
        <f>IF('Filtered Data'!G251="","",HEX2OCT(G252))</f>
        <v>1</v>
      </c>
      <c r="AL252" s="7" t="str">
        <f>IF('Filtered Data'!H251="","",HEX2OCT(H252))</f>
        <v>0</v>
      </c>
      <c r="AM252" s="7" t="str">
        <f>IF('Filtered Data'!I251="","",HEX2OCT(I252))</f>
        <v>14</v>
      </c>
      <c r="AN252" s="7" t="str">
        <f>IF('Filtered Data'!J251="","",HEX2OCT(J252))</f>
        <v>0</v>
      </c>
      <c r="AO252" s="7" t="str">
        <f>IF('Filtered Data'!K251="","",HEX2OCT(K252))</f>
        <v>0</v>
      </c>
      <c r="AP252" s="7" t="str">
        <f>IF('Filtered Data'!L251="","",HEX2OCT(L252))</f>
        <v>0</v>
      </c>
      <c r="AQ252" s="7" t="str">
        <f>IF('Filtered Data'!M251="","",HEX2OCT(M252))</f>
        <v>0</v>
      </c>
      <c r="AR252" s="7" t="str">
        <f>IF('Filtered Data'!N251="","",HEX2OCT(N252))</f>
        <v>0</v>
      </c>
    </row>
    <row r="253">
      <c r="A253" s="4">
        <f>'Filtered Data'!A252</f>
        <v>28906</v>
      </c>
      <c r="B253" s="4">
        <f>'Filtered Data'!B252</f>
        <v>0</v>
      </c>
      <c r="C253" s="4">
        <f>'Filtered Data'!C252</f>
        <v>201</v>
      </c>
      <c r="D253" s="4">
        <f>'Filtered Data'!D252</f>
        <v>0</v>
      </c>
      <c r="E253" s="4">
        <f>'Filtered Data'!E252</f>
        <v>0</v>
      </c>
      <c r="F253" s="4">
        <f>'Filtered Data'!F252</f>
        <v>6</v>
      </c>
      <c r="G253" s="4" t="str">
        <f>'Filtered Data'!G252</f>
        <v>00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>00</v>
      </c>
      <c r="K253" s="4" t="str">
        <f>'Filtered Data'!K252</f>
        <v>62</v>
      </c>
      <c r="L253" s="4" t="str">
        <f>'Filtered Data'!L252</f>
        <v>00</v>
      </c>
      <c r="M253" s="4" t="str">
        <f>'Filtered Data'!M252</f>
        <v/>
      </c>
      <c r="N253" s="4" t="str">
        <f>'Filtered Data'!N252</f>
        <v/>
      </c>
      <c r="P253" s="6" t="e">
        <f t="shared" si="15"/>
        <v>#NUM!</v>
      </c>
      <c r="Q253" s="7">
        <f>IF('Filtered Data'!G252="","",HEX2DEC(G253))</f>
        <v>0</v>
      </c>
      <c r="R253" s="7">
        <f>IF('Filtered Data'!H252="","",HEX2DEC(H253))</f>
        <v>0</v>
      </c>
      <c r="S253" s="7">
        <f>IF('Filtered Data'!I252="","",HEX2DEC(I253))</f>
        <v>0</v>
      </c>
      <c r="T253" s="7">
        <f>IF('Filtered Data'!J252="","",HEX2DEC(J253))</f>
        <v>0</v>
      </c>
      <c r="U253" s="7">
        <f>IF('Filtered Data'!K252="","",HEX2DEC(K253))</f>
        <v>98</v>
      </c>
      <c r="V253" s="7">
        <f>IF('Filtered Data'!L252="","",HEX2DEC(L253))</f>
        <v>0</v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0</v>
      </c>
      <c r="AB253" s="7" t="str">
        <f>IF('Filtered Data'!H252="","",HEX2BIN(H253))</f>
        <v>0</v>
      </c>
      <c r="AC253" s="7" t="str">
        <f>IF('Filtered Data'!I252="","",HEX2BIN(I253))</f>
        <v>0</v>
      </c>
      <c r="AD253" s="7" t="str">
        <f>IF('Filtered Data'!J252="","",HEX2BIN(J253))</f>
        <v>0</v>
      </c>
      <c r="AE253" s="7" t="str">
        <f>IF('Filtered Data'!K252="","",HEX2BIN(K253))</f>
        <v>1100010</v>
      </c>
      <c r="AF253" s="7" t="str">
        <f>IF('Filtered Data'!L252="","",HEX2BIN(L253))</f>
        <v>0</v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0</v>
      </c>
      <c r="AL253" s="7" t="str">
        <f>IF('Filtered Data'!H252="","",HEX2OCT(H253))</f>
        <v>0</v>
      </c>
      <c r="AM253" s="7" t="str">
        <f>IF('Filtered Data'!I252="","",HEX2OCT(I253))</f>
        <v>0</v>
      </c>
      <c r="AN253" s="7" t="str">
        <f>IF('Filtered Data'!J252="","",HEX2OCT(J253))</f>
        <v>0</v>
      </c>
      <c r="AO253" s="7" t="str">
        <f>IF('Filtered Data'!K252="","",HEX2OCT(K253))</f>
        <v>142</v>
      </c>
      <c r="AP253" s="7" t="str">
        <f>IF('Filtered Data'!L252="","",HEX2OCT(L253))</f>
        <v>0</v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>
        <f>'Filtered Data'!A253</f>
        <v>28918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28926</v>
      </c>
      <c r="B255" s="4">
        <f>'Filtered Data'!B254</f>
        <v>1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03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41</v>
      </c>
      <c r="L255" s="4" t="str">
        <f>'Filtered Data'!L254</f>
        <v>00</v>
      </c>
      <c r="M255" s="4" t="str">
        <f>'Filtered Data'!M254</f>
        <v>32</v>
      </c>
      <c r="N255" s="4" t="str">
        <f>'Filtered Data'!N254</f>
        <v>ec</v>
      </c>
      <c r="P255" s="6" t="e">
        <f t="shared" si="15"/>
        <v>#NUM!</v>
      </c>
      <c r="Q255" s="7">
        <f>IF('Filtered Data'!G254="","",HEX2DEC(G255))</f>
        <v>3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65</v>
      </c>
      <c r="V255" s="7">
        <f>IF('Filtered Data'!L254="","",HEX2DEC(L255))</f>
        <v>0</v>
      </c>
      <c r="W255" s="7">
        <f>IF('Filtered Data'!M254="","",HEX2DEC(M255))</f>
        <v>50</v>
      </c>
      <c r="X255" s="7">
        <f>IF('Filtered Data'!N254="","",HEX2DEC(N255))</f>
        <v>236</v>
      </c>
      <c r="Y255" s="7"/>
      <c r="Z255" s="8" t="e">
        <f t="shared" si="16"/>
        <v>#NUM!</v>
      </c>
      <c r="AA255" s="7" t="str">
        <f>IF('Filtered Data'!G254="","",HEX2BIN(G255))</f>
        <v>11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1000001</v>
      </c>
      <c r="AF255" s="7" t="str">
        <f>IF('Filtered Data'!L254="","",HEX2BIN(L255))</f>
        <v>0</v>
      </c>
      <c r="AG255" s="7" t="str">
        <f>IF('Filtered Data'!M254="","",HEX2BIN(M255))</f>
        <v>110010</v>
      </c>
      <c r="AH255" s="7" t="str">
        <f>IF('Filtered Data'!N254="","",HEX2BIN(N255))</f>
        <v>11101100</v>
      </c>
      <c r="AI255" s="7"/>
      <c r="AJ255" s="8" t="e">
        <f t="shared" si="17"/>
        <v>#NUM!</v>
      </c>
      <c r="AK255" s="7" t="str">
        <f>IF('Filtered Data'!G254="","",HEX2OCT(G255))</f>
        <v>3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101</v>
      </c>
      <c r="AP255" s="7" t="str">
        <f>IF('Filtered Data'!L254="","",HEX2OCT(L255))</f>
        <v>0</v>
      </c>
      <c r="AQ255" s="7" t="str">
        <f>IF('Filtered Data'!M254="","",HEX2OCT(M255))</f>
        <v>62</v>
      </c>
      <c r="AR255" s="7" t="str">
        <f>IF('Filtered Data'!N254="","",HEX2OCT(N255))</f>
        <v>354</v>
      </c>
    </row>
    <row r="256" hidden="1">
      <c r="A256" s="4">
        <f>'Filtered Data'!A255</f>
        <v>28927</v>
      </c>
      <c r="B256" s="4">
        <f>'Filtered Data'!B255</f>
        <v>1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b5</v>
      </c>
      <c r="H256" s="4" t="str">
        <f>'Filtered Data'!H255</f>
        <v>c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744448</v>
      </c>
      <c r="Q256" s="7">
        <f>IF('Filtered Data'!G255="","",HEX2DEC(G256))</f>
        <v>181</v>
      </c>
      <c r="R256" s="7">
        <f>IF('Filtered Data'!H255="","",HEX2DEC(H256))</f>
        <v>12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10110101</v>
      </c>
      <c r="AB256" s="7" t="str">
        <f>IF('Filtered Data'!H255="","",HEX2BIN(H256))</f>
        <v>1100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265</v>
      </c>
      <c r="AL256" s="7" t="str">
        <f>IF('Filtered Data'!H255="","",HEX2OCT(H256))</f>
        <v>14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 hidden="1">
      <c r="A257" s="4">
        <f>'Filtered Data'!A256</f>
        <v>28975</v>
      </c>
      <c r="B257" s="4">
        <f>'Filtered Data'!B256</f>
        <v>0</v>
      </c>
      <c r="C257" s="4">
        <f>'Filtered Data'!C256</f>
        <v>401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b8</v>
      </c>
      <c r="H257" s="4" t="str">
        <f>'Filtered Data'!H256</f>
        <v>9e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4f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>
        <f>IF('Filtered Data'!G256="","",HEX2DEC(G257))</f>
        <v>184</v>
      </c>
      <c r="R257" s="7">
        <f>IF('Filtered Data'!H256="","",HEX2DEC(H257))</f>
        <v>158</v>
      </c>
      <c r="S257" s="7">
        <f>IF('Filtered Data'!I256="","",HEX2DEC(I257))</f>
        <v>0</v>
      </c>
      <c r="T257" s="7">
        <f>IF('Filtered Data'!J256="","",HEX2DEC(J257))</f>
        <v>0</v>
      </c>
      <c r="U257" s="7">
        <f>IF('Filtered Data'!K256="","",HEX2DEC(K257))</f>
        <v>79</v>
      </c>
      <c r="V257" s="7">
        <f>IF('Filtered Data'!L256="","",HEX2DEC(L257))</f>
        <v>0</v>
      </c>
      <c r="W257" s="7">
        <f>IF('Filtered Data'!M256="","",HEX2DEC(M257))</f>
        <v>0</v>
      </c>
      <c r="X257" s="7">
        <f>IF('Filtered Data'!N256="","",HEX2DEC(N257))</f>
        <v>0</v>
      </c>
      <c r="Y257" s="7"/>
      <c r="Z257" s="8" t="e">
        <f t="shared" si="16"/>
        <v>#NUM!</v>
      </c>
      <c r="AA257" s="7" t="str">
        <f>IF('Filtered Data'!G256="","",HEX2BIN(G257))</f>
        <v>10111000</v>
      </c>
      <c r="AB257" s="7" t="str">
        <f>IF('Filtered Data'!H256="","",HEX2BIN(H257))</f>
        <v>10011110</v>
      </c>
      <c r="AC257" s="7" t="str">
        <f>IF('Filtered Data'!I256="","",HEX2BIN(I257))</f>
        <v>0</v>
      </c>
      <c r="AD257" s="7" t="str">
        <f>IF('Filtered Data'!J256="","",HEX2BIN(J257))</f>
        <v>0</v>
      </c>
      <c r="AE257" s="7" t="str">
        <f>IF('Filtered Data'!K256="","",HEX2BIN(K257))</f>
        <v>1001111</v>
      </c>
      <c r="AF257" s="7" t="str">
        <f>IF('Filtered Data'!L256="","",HEX2BIN(L257))</f>
        <v>0</v>
      </c>
      <c r="AG257" s="7" t="str">
        <f>IF('Filtered Data'!M256="","",HEX2BIN(M257))</f>
        <v>0</v>
      </c>
      <c r="AH257" s="7" t="str">
        <f>IF('Filtered Data'!N256="","",HEX2BIN(N257))</f>
        <v>0</v>
      </c>
      <c r="AI257" s="7"/>
      <c r="AJ257" s="8" t="e">
        <f t="shared" si="17"/>
        <v>#NUM!</v>
      </c>
      <c r="AK257" s="7" t="str">
        <f>IF('Filtered Data'!G256="","",HEX2OCT(G257))</f>
        <v>270</v>
      </c>
      <c r="AL257" s="7" t="str">
        <f>IF('Filtered Data'!H256="","",HEX2OCT(H257))</f>
        <v>236</v>
      </c>
      <c r="AM257" s="7" t="str">
        <f>IF('Filtered Data'!I256="","",HEX2OCT(I257))</f>
        <v>0</v>
      </c>
      <c r="AN257" s="7" t="str">
        <f>IF('Filtered Data'!J256="","",HEX2OCT(J257))</f>
        <v>0</v>
      </c>
      <c r="AO257" s="7" t="str">
        <f>IF('Filtered Data'!K256="","",HEX2OCT(K257))</f>
        <v>117</v>
      </c>
      <c r="AP257" s="7" t="str">
        <f>IF('Filtered Data'!L256="","",HEX2OCT(L257))</f>
        <v>0</v>
      </c>
      <c r="AQ257" s="7" t="str">
        <f>IF('Filtered Data'!M256="","",HEX2OCT(M257))</f>
        <v>0</v>
      </c>
      <c r="AR257" s="7" t="str">
        <f>IF('Filtered Data'!N256="","",HEX2OCT(N257))</f>
        <v>0</v>
      </c>
    </row>
    <row r="258" hidden="1">
      <c r="A258" s="4">
        <f>'Filtered Data'!A257</f>
        <v>28976</v>
      </c>
      <c r="B258" s="4">
        <f>'Filtered Data'!B257</f>
        <v>1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41</v>
      </c>
      <c r="L258" s="4" t="str">
        <f>'Filtered Data'!L257</f>
        <v>00</v>
      </c>
      <c r="M258" s="4" t="str">
        <f>'Filtered Data'!M257</f>
        <v>32</v>
      </c>
      <c r="N258" s="4" t="str">
        <f>'Filtered Data'!N257</f>
        <v>ed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65</v>
      </c>
      <c r="V258" s="7">
        <f>IF('Filtered Data'!L257="","",HEX2DEC(L258))</f>
        <v>0</v>
      </c>
      <c r="W258" s="7">
        <f>IF('Filtered Data'!M257="","",HEX2DEC(M258))</f>
        <v>50</v>
      </c>
      <c r="X258" s="7">
        <f>IF('Filtered Data'!N257="","",HEX2DEC(N258))</f>
        <v>237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1000001</v>
      </c>
      <c r="AF258" s="7" t="str">
        <f>IF('Filtered Data'!L257="","",HEX2BIN(L258))</f>
        <v>0</v>
      </c>
      <c r="AG258" s="7" t="str">
        <f>IF('Filtered Data'!M257="","",HEX2BIN(M258))</f>
        <v>110010</v>
      </c>
      <c r="AH258" s="7" t="str">
        <f>IF('Filtered Data'!N257="","",HEX2BIN(N258))</f>
        <v>11101101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101</v>
      </c>
      <c r="AP258" s="7" t="str">
        <f>IF('Filtered Data'!L257="","",HEX2OCT(L258))</f>
        <v>0</v>
      </c>
      <c r="AQ258" s="7" t="str">
        <f>IF('Filtered Data'!M257="","",HEX2OCT(M258))</f>
        <v>62</v>
      </c>
      <c r="AR258" s="7" t="str">
        <f>IF('Filtered Data'!N257="","",HEX2OCT(N258))</f>
        <v>355</v>
      </c>
    </row>
    <row r="259" hidden="1">
      <c r="A259" s="4">
        <f>'Filtered Data'!A258</f>
        <v>28977</v>
      </c>
      <c r="B259" s="4">
        <f>'Filtered Data'!B258</f>
        <v>1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4e</v>
      </c>
      <c r="H259" s="4" t="str">
        <f>'Filtered Data'!H258</f>
        <v>d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322816</v>
      </c>
      <c r="Q259" s="7">
        <f>IF('Filtered Data'!G258="","",HEX2DEC(G259))</f>
        <v>78</v>
      </c>
      <c r="R259" s="7">
        <f>IF('Filtered Data'!H258="","",HEX2DEC(H259))</f>
        <v>13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1001110</v>
      </c>
      <c r="AB259" s="7" t="str">
        <f>IF('Filtered Data'!H258="","",HEX2BIN(H259))</f>
        <v>1101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116</v>
      </c>
      <c r="AL259" s="7" t="str">
        <f>IF('Filtered Data'!H258="","",HEX2OCT(H259))</f>
        <v>15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28995</v>
      </c>
      <c r="B260" s="4">
        <f>'Filtered Data'!B259</f>
        <v>0</v>
      </c>
      <c r="C260" s="4">
        <f>'Filtered Data'!C259</f>
        <v>400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01</v>
      </c>
      <c r="H260" s="4" t="str">
        <f>'Filtered Data'!H259</f>
        <v>00</v>
      </c>
      <c r="I260" s="4" t="str">
        <f>'Filtered Data'!I259</f>
        <v>c</v>
      </c>
      <c r="J260" s="4" t="str">
        <f>'Filtered Data'!J259</f>
        <v>00</v>
      </c>
      <c r="K260" s="4" t="str">
        <f>'Filtered Data'!K259</f>
        <v>00</v>
      </c>
      <c r="L260" s="4" t="str">
        <f>'Filtered Data'!L259</f>
        <v>00</v>
      </c>
      <c r="M260" s="4" t="str">
        <f>'Filtered Data'!M259</f>
        <v>00</v>
      </c>
      <c r="N260" s="4" t="str">
        <f>'Filtered Data'!N259</f>
        <v>00</v>
      </c>
      <c r="P260" s="6" t="e">
        <f t="shared" si="15"/>
        <v>#NUM!</v>
      </c>
      <c r="Q260" s="7">
        <f>IF('Filtered Data'!G259="","",HEX2DEC(G260))</f>
        <v>1</v>
      </c>
      <c r="R260" s="7">
        <f>IF('Filtered Data'!H259="","",HEX2DEC(H260))</f>
        <v>0</v>
      </c>
      <c r="S260" s="7">
        <f>IF('Filtered Data'!I259="","",HEX2DEC(I260))</f>
        <v>12</v>
      </c>
      <c r="T260" s="7">
        <f>IF('Filtered Data'!J259="","",HEX2DEC(J260))</f>
        <v>0</v>
      </c>
      <c r="U260" s="7">
        <f>IF('Filtered Data'!K259="","",HEX2DEC(K260))</f>
        <v>0</v>
      </c>
      <c r="V260" s="7">
        <f>IF('Filtered Data'!L259="","",HEX2DEC(L260))</f>
        <v>0</v>
      </c>
      <c r="W260" s="7">
        <f>IF('Filtered Data'!M259="","",HEX2DEC(M260))</f>
        <v>0</v>
      </c>
      <c r="X260" s="7">
        <f>IF('Filtered Data'!N259="","",HEX2DEC(N260))</f>
        <v>0</v>
      </c>
      <c r="Y260" s="7"/>
      <c r="Z260" s="8" t="e">
        <f t="shared" si="16"/>
        <v>#NUM!</v>
      </c>
      <c r="AA260" s="7" t="str">
        <f>IF('Filtered Data'!G259="","",HEX2BIN(G260))</f>
        <v>1</v>
      </c>
      <c r="AB260" s="7" t="str">
        <f>IF('Filtered Data'!H259="","",HEX2BIN(H260))</f>
        <v>0</v>
      </c>
      <c r="AC260" s="7" t="str">
        <f>IF('Filtered Data'!I259="","",HEX2BIN(I260))</f>
        <v>1100</v>
      </c>
      <c r="AD260" s="7" t="str">
        <f>IF('Filtered Data'!J259="","",HEX2BIN(J260))</f>
        <v>0</v>
      </c>
      <c r="AE260" s="7" t="str">
        <f>IF('Filtered Data'!K259="","",HEX2BIN(K260))</f>
        <v>0</v>
      </c>
      <c r="AF260" s="7" t="str">
        <f>IF('Filtered Data'!L259="","",HEX2BIN(L260))</f>
        <v>0</v>
      </c>
      <c r="AG260" s="7" t="str">
        <f>IF('Filtered Data'!M259="","",HEX2BIN(M260))</f>
        <v>0</v>
      </c>
      <c r="AH260" s="7" t="str">
        <f>IF('Filtered Data'!N259="","",HEX2BIN(N260))</f>
        <v>0</v>
      </c>
      <c r="AI260" s="7"/>
      <c r="AJ260" s="8" t="e">
        <f t="shared" si="17"/>
        <v>#NUM!</v>
      </c>
      <c r="AK260" s="7" t="str">
        <f>IF('Filtered Data'!G259="","",HEX2OCT(G260))</f>
        <v>1</v>
      </c>
      <c r="AL260" s="7" t="str">
        <f>IF('Filtered Data'!H259="","",HEX2OCT(H260))</f>
        <v>0</v>
      </c>
      <c r="AM260" s="7" t="str">
        <f>IF('Filtered Data'!I259="","",HEX2OCT(I260))</f>
        <v>14</v>
      </c>
      <c r="AN260" s="7" t="str">
        <f>IF('Filtered Data'!J259="","",HEX2OCT(J260))</f>
        <v>0</v>
      </c>
      <c r="AO260" s="7" t="str">
        <f>IF('Filtered Data'!K259="","",HEX2OCT(K260))</f>
        <v>0</v>
      </c>
      <c r="AP260" s="7" t="str">
        <f>IF('Filtered Data'!L259="","",HEX2OCT(L260))</f>
        <v>0</v>
      </c>
      <c r="AQ260" s="7" t="str">
        <f>IF('Filtered Data'!M259="","",HEX2OCT(M260))</f>
        <v>0</v>
      </c>
      <c r="AR260" s="7" t="str">
        <f>IF('Filtered Data'!N259="","",HEX2OCT(N260))</f>
        <v>0</v>
      </c>
    </row>
    <row r="261">
      <c r="A261" s="4">
        <f>'Filtered Data'!A260</f>
        <v>29006</v>
      </c>
      <c r="B261" s="4">
        <f>'Filtered Data'!B260</f>
        <v>0</v>
      </c>
      <c r="C261" s="4">
        <f>'Filtered Data'!C260</f>
        <v>201</v>
      </c>
      <c r="D261" s="4">
        <f>'Filtered Data'!D260</f>
        <v>0</v>
      </c>
      <c r="E261" s="4">
        <f>'Filtered Data'!E260</f>
        <v>0</v>
      </c>
      <c r="F261" s="4">
        <f>'Filtered Data'!F260</f>
        <v>6</v>
      </c>
      <c r="G261" s="4" t="str">
        <f>'Filtered Data'!G260</f>
        <v>00</v>
      </c>
      <c r="H261" s="4" t="str">
        <f>'Filtered Data'!H260</f>
        <v>00</v>
      </c>
      <c r="I261" s="4" t="str">
        <f>'Filtered Data'!I260</f>
        <v>00</v>
      </c>
      <c r="J261" s="4" t="str">
        <f>'Filtered Data'!J260</f>
        <v>00</v>
      </c>
      <c r="K261" s="4" t="str">
        <f>'Filtered Data'!K260</f>
        <v>62</v>
      </c>
      <c r="L261" s="4" t="str">
        <f>'Filtered Data'!L260</f>
        <v>00</v>
      </c>
      <c r="M261" s="4" t="str">
        <f>'Filtered Data'!M260</f>
        <v/>
      </c>
      <c r="N261" s="4" t="str">
        <f>'Filtered Data'!N260</f>
        <v/>
      </c>
      <c r="P261" s="6" t="e">
        <f t="shared" si="15"/>
        <v>#NUM!</v>
      </c>
      <c r="Q261" s="7">
        <f>IF('Filtered Data'!G260="","",HEX2DEC(G261))</f>
        <v>0</v>
      </c>
      <c r="R261" s="7">
        <f>IF('Filtered Data'!H260="","",HEX2DEC(H261))</f>
        <v>0</v>
      </c>
      <c r="S261" s="7">
        <f>IF('Filtered Data'!I260="","",HEX2DEC(I261))</f>
        <v>0</v>
      </c>
      <c r="T261" s="7">
        <f>IF('Filtered Data'!J260="","",HEX2DEC(J261))</f>
        <v>0</v>
      </c>
      <c r="U261" s="7">
        <f>IF('Filtered Data'!K260="","",HEX2DEC(K261))</f>
        <v>98</v>
      </c>
      <c r="V261" s="7">
        <f>IF('Filtered Data'!L260="","",HEX2DEC(L261))</f>
        <v>0</v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0</v>
      </c>
      <c r="AB261" s="7" t="str">
        <f>IF('Filtered Data'!H260="","",HEX2BIN(H261))</f>
        <v>0</v>
      </c>
      <c r="AC261" s="7" t="str">
        <f>IF('Filtered Data'!I260="","",HEX2BIN(I261))</f>
        <v>0</v>
      </c>
      <c r="AD261" s="7" t="str">
        <f>IF('Filtered Data'!J260="","",HEX2BIN(J261))</f>
        <v>0</v>
      </c>
      <c r="AE261" s="7" t="str">
        <f>IF('Filtered Data'!K260="","",HEX2BIN(K261))</f>
        <v>1100010</v>
      </c>
      <c r="AF261" s="7" t="str">
        <f>IF('Filtered Data'!L260="","",HEX2BIN(L261))</f>
        <v>0</v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0</v>
      </c>
      <c r="AL261" s="7" t="str">
        <f>IF('Filtered Data'!H260="","",HEX2OCT(H261))</f>
        <v>0</v>
      </c>
      <c r="AM261" s="7" t="str">
        <f>IF('Filtered Data'!I260="","",HEX2OCT(I261))</f>
        <v>0</v>
      </c>
      <c r="AN261" s="7" t="str">
        <f>IF('Filtered Data'!J260="","",HEX2OCT(J261))</f>
        <v>0</v>
      </c>
      <c r="AO261" s="7" t="str">
        <f>IF('Filtered Data'!K260="","",HEX2OCT(K261))</f>
        <v>142</v>
      </c>
      <c r="AP261" s="7" t="str">
        <f>IF('Filtered Data'!L260="","",HEX2OCT(L261))</f>
        <v>0</v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>
        <f>'Filtered Data'!A261</f>
        <v>29018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29026</v>
      </c>
      <c r="B263" s="4">
        <f>'Filtered Data'!B262</f>
        <v>1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03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41</v>
      </c>
      <c r="L263" s="4" t="str">
        <f>'Filtered Data'!L262</f>
        <v>00</v>
      </c>
      <c r="M263" s="4" t="str">
        <f>'Filtered Data'!M262</f>
        <v>32</v>
      </c>
      <c r="N263" s="4" t="str">
        <f>'Filtered Data'!N262</f>
        <v>ee</v>
      </c>
      <c r="P263" s="6" t="e">
        <f t="shared" si="15"/>
        <v>#NUM!</v>
      </c>
      <c r="Q263" s="7">
        <f>IF('Filtered Data'!G262="","",HEX2DEC(G263))</f>
        <v>3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65</v>
      </c>
      <c r="V263" s="7">
        <f>IF('Filtered Data'!L262="","",HEX2DEC(L263))</f>
        <v>0</v>
      </c>
      <c r="W263" s="7">
        <f>IF('Filtered Data'!M262="","",HEX2DEC(M263))</f>
        <v>50</v>
      </c>
      <c r="X263" s="7">
        <f>IF('Filtered Data'!N262="","",HEX2DEC(N263))</f>
        <v>238</v>
      </c>
      <c r="Y263" s="7"/>
      <c r="Z263" s="8" t="e">
        <f t="shared" si="16"/>
        <v>#NUM!</v>
      </c>
      <c r="AA263" s="7" t="str">
        <f>IF('Filtered Data'!G262="","",HEX2BIN(G263))</f>
        <v>11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1000001</v>
      </c>
      <c r="AF263" s="7" t="str">
        <f>IF('Filtered Data'!L262="","",HEX2BIN(L263))</f>
        <v>0</v>
      </c>
      <c r="AG263" s="7" t="str">
        <f>IF('Filtered Data'!M262="","",HEX2BIN(M263))</f>
        <v>110010</v>
      </c>
      <c r="AH263" s="7" t="str">
        <f>IF('Filtered Data'!N262="","",HEX2BIN(N263))</f>
        <v>11101110</v>
      </c>
      <c r="AI263" s="7"/>
      <c r="AJ263" s="8" t="e">
        <f t="shared" si="17"/>
        <v>#NUM!</v>
      </c>
      <c r="AK263" s="7" t="str">
        <f>IF('Filtered Data'!G262="","",HEX2OCT(G263))</f>
        <v>3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101</v>
      </c>
      <c r="AP263" s="7" t="str">
        <f>IF('Filtered Data'!L262="","",HEX2OCT(L263))</f>
        <v>0</v>
      </c>
      <c r="AQ263" s="7" t="str">
        <f>IF('Filtered Data'!M262="","",HEX2OCT(M263))</f>
        <v>62</v>
      </c>
      <c r="AR263" s="7" t="str">
        <f>IF('Filtered Data'!N262="","",HEX2OCT(N263))</f>
        <v>356</v>
      </c>
    </row>
    <row r="264" hidden="1">
      <c r="A264" s="4">
        <f>'Filtered Data'!A263</f>
        <v>29027</v>
      </c>
      <c r="B264" s="4">
        <f>'Filtered Data'!B263</f>
        <v>1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1d</v>
      </c>
      <c r="H264" s="4" t="str">
        <f>'Filtered Data'!H263</f>
        <v>e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122368</v>
      </c>
      <c r="Q264" s="7">
        <f>IF('Filtered Data'!G263="","",HEX2DEC(G264))</f>
        <v>29</v>
      </c>
      <c r="R264" s="7">
        <f>IF('Filtered Data'!H263="","",HEX2DEC(H264))</f>
        <v>14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11101</v>
      </c>
      <c r="AB264" s="7" t="str">
        <f>IF('Filtered Data'!H263="","",HEX2BIN(H264))</f>
        <v>1110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35</v>
      </c>
      <c r="AL264" s="7" t="str">
        <f>IF('Filtered Data'!H263="","",HEX2OCT(H264))</f>
        <v>16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 hidden="1">
      <c r="A265" s="4">
        <f>'Filtered Data'!A264</f>
        <v>29075</v>
      </c>
      <c r="B265" s="4">
        <f>'Filtered Data'!B264</f>
        <v>0</v>
      </c>
      <c r="C265" s="4">
        <f>'Filtered Data'!C264</f>
        <v>401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b8</v>
      </c>
      <c r="H265" s="4" t="str">
        <f>'Filtered Data'!H264</f>
        <v>9e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4f</v>
      </c>
      <c r="L265" s="4" t="str">
        <f>'Filtered Data'!L264</f>
        <v>00</v>
      </c>
      <c r="M265" s="4" t="str">
        <f>'Filtered Data'!M264</f>
        <v>00</v>
      </c>
      <c r="N265" s="4" t="str">
        <f>'Filtered Data'!N264</f>
        <v>00</v>
      </c>
      <c r="P265" s="6" t="e">
        <f t="shared" si="15"/>
        <v>#NUM!</v>
      </c>
      <c r="Q265" s="7">
        <f>IF('Filtered Data'!G264="","",HEX2DEC(G265))</f>
        <v>184</v>
      </c>
      <c r="R265" s="7">
        <f>IF('Filtered Data'!H264="","",HEX2DEC(H265))</f>
        <v>158</v>
      </c>
      <c r="S265" s="7">
        <f>IF('Filtered Data'!I264="","",HEX2DEC(I265))</f>
        <v>0</v>
      </c>
      <c r="T265" s="7">
        <f>IF('Filtered Data'!J264="","",HEX2DEC(J265))</f>
        <v>0</v>
      </c>
      <c r="U265" s="7">
        <f>IF('Filtered Data'!K264="","",HEX2DEC(K265))</f>
        <v>79</v>
      </c>
      <c r="V265" s="7">
        <f>IF('Filtered Data'!L264="","",HEX2DEC(L265))</f>
        <v>0</v>
      </c>
      <c r="W265" s="7">
        <f>IF('Filtered Data'!M264="","",HEX2DEC(M265))</f>
        <v>0</v>
      </c>
      <c r="X265" s="7">
        <f>IF('Filtered Data'!N264="","",HEX2DEC(N265))</f>
        <v>0</v>
      </c>
      <c r="Y265" s="7"/>
      <c r="Z265" s="8" t="e">
        <f t="shared" si="16"/>
        <v>#NUM!</v>
      </c>
      <c r="AA265" s="7" t="str">
        <f>IF('Filtered Data'!G264="","",HEX2BIN(G265))</f>
        <v>10111000</v>
      </c>
      <c r="AB265" s="7" t="str">
        <f>IF('Filtered Data'!H264="","",HEX2BIN(H265))</f>
        <v>10011110</v>
      </c>
      <c r="AC265" s="7" t="str">
        <f>IF('Filtered Data'!I264="","",HEX2BIN(I265))</f>
        <v>0</v>
      </c>
      <c r="AD265" s="7" t="str">
        <f>IF('Filtered Data'!J264="","",HEX2BIN(J265))</f>
        <v>0</v>
      </c>
      <c r="AE265" s="7" t="str">
        <f>IF('Filtered Data'!K264="","",HEX2BIN(K265))</f>
        <v>1001111</v>
      </c>
      <c r="AF265" s="7" t="str">
        <f>IF('Filtered Data'!L264="","",HEX2BIN(L265))</f>
        <v>0</v>
      </c>
      <c r="AG265" s="7" t="str">
        <f>IF('Filtered Data'!M264="","",HEX2BIN(M265))</f>
        <v>0</v>
      </c>
      <c r="AH265" s="7" t="str">
        <f>IF('Filtered Data'!N264="","",HEX2BIN(N265))</f>
        <v>0</v>
      </c>
      <c r="AI265" s="7"/>
      <c r="AJ265" s="8" t="e">
        <f t="shared" si="17"/>
        <v>#NUM!</v>
      </c>
      <c r="AK265" s="7" t="str">
        <f>IF('Filtered Data'!G264="","",HEX2OCT(G265))</f>
        <v>270</v>
      </c>
      <c r="AL265" s="7" t="str">
        <f>IF('Filtered Data'!H264="","",HEX2OCT(H265))</f>
        <v>236</v>
      </c>
      <c r="AM265" s="7" t="str">
        <f>IF('Filtered Data'!I264="","",HEX2OCT(I265))</f>
        <v>0</v>
      </c>
      <c r="AN265" s="7" t="str">
        <f>IF('Filtered Data'!J264="","",HEX2OCT(J265))</f>
        <v>0</v>
      </c>
      <c r="AO265" s="7" t="str">
        <f>IF('Filtered Data'!K264="","",HEX2OCT(K265))</f>
        <v>117</v>
      </c>
      <c r="AP265" s="7" t="str">
        <f>IF('Filtered Data'!L264="","",HEX2OCT(L265))</f>
        <v>0</v>
      </c>
      <c r="AQ265" s="7" t="str">
        <f>IF('Filtered Data'!M264="","",HEX2OCT(M265))</f>
        <v>0</v>
      </c>
      <c r="AR265" s="7" t="str">
        <f>IF('Filtered Data'!N264="","",HEX2OCT(N265))</f>
        <v>0</v>
      </c>
    </row>
    <row r="266" hidden="1">
      <c r="A266" s="4">
        <f>'Filtered Data'!A265</f>
        <v>29076</v>
      </c>
      <c r="B266" s="4">
        <f>'Filtered Data'!B265</f>
        <v>1</v>
      </c>
      <c r="C266" s="4">
        <f>'Filtered Data'!C265</f>
        <v>300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5a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41</v>
      </c>
      <c r="L266" s="4" t="str">
        <f>'Filtered Data'!L265</f>
        <v>00</v>
      </c>
      <c r="M266" s="4" t="str">
        <f>'Filtered Data'!M265</f>
        <v>32</v>
      </c>
      <c r="N266" s="4" t="str">
        <f>'Filtered Data'!N265</f>
        <v>ef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90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65</v>
      </c>
      <c r="V266" s="7">
        <f>IF('Filtered Data'!L265="","",HEX2DEC(L266))</f>
        <v>0</v>
      </c>
      <c r="W266" s="7">
        <f>IF('Filtered Data'!M265="","",HEX2DEC(M266))</f>
        <v>50</v>
      </c>
      <c r="X266" s="7">
        <f>IF('Filtered Data'!N265="","",HEX2DEC(N266))</f>
        <v>239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1011010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1000001</v>
      </c>
      <c r="AF266" s="7" t="str">
        <f>IF('Filtered Data'!L265="","",HEX2BIN(L266))</f>
        <v>0</v>
      </c>
      <c r="AG266" s="7" t="str">
        <f>IF('Filtered Data'!M265="","",HEX2BIN(M266))</f>
        <v>110010</v>
      </c>
      <c r="AH266" s="7" t="str">
        <f>IF('Filtered Data'!N265="","",HEX2BIN(N266))</f>
        <v>11101111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132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101</v>
      </c>
      <c r="AP266" s="7" t="str">
        <f>IF('Filtered Data'!L265="","",HEX2OCT(L266))</f>
        <v>0</v>
      </c>
      <c r="AQ266" s="7" t="str">
        <f>IF('Filtered Data'!M265="","",HEX2OCT(M266))</f>
        <v>62</v>
      </c>
      <c r="AR266" s="7" t="str">
        <f>IF('Filtered Data'!N265="","",HEX2OCT(N266))</f>
        <v>357</v>
      </c>
    </row>
    <row r="267" hidden="1">
      <c r="A267" s="4">
        <f>'Filtered Data'!A266</f>
        <v>29077</v>
      </c>
      <c r="B267" s="4">
        <f>'Filtered Data'!B266</f>
        <v>1</v>
      </c>
      <c r="C267" s="4">
        <f>'Filtered Data'!C266</f>
        <v>301</v>
      </c>
      <c r="D267" s="4">
        <f>'Filtered Data'!D266</f>
        <v>0</v>
      </c>
      <c r="E267" s="4">
        <f>'Filtered Data'!E266</f>
        <v>0</v>
      </c>
      <c r="F267" s="4">
        <f>'Filtered Data'!F266</f>
        <v>3</v>
      </c>
      <c r="G267" s="4" t="str">
        <f>'Filtered Data'!G266</f>
        <v>e8</v>
      </c>
      <c r="H267" s="4" t="str">
        <f>'Filtered Data'!H266</f>
        <v>f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954112</v>
      </c>
      <c r="Q267" s="7">
        <f>IF('Filtered Data'!G266="","",HEX2DEC(G267))</f>
        <v>232</v>
      </c>
      <c r="R267" s="7">
        <f>IF('Filtered Data'!H266="","",HEX2DEC(H267))</f>
        <v>15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11101000</v>
      </c>
      <c r="AB267" s="7" t="str">
        <f>IF('Filtered Data'!H266="","",HEX2BIN(H267))</f>
        <v>1111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350</v>
      </c>
      <c r="AL267" s="7" t="str">
        <f>IF('Filtered Data'!H266="","",HEX2OCT(H267))</f>
        <v>17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29096</v>
      </c>
      <c r="B268" s="4">
        <f>'Filtered Data'!B267</f>
        <v>0</v>
      </c>
      <c r="C268" s="4">
        <f>'Filtered Data'!C267</f>
        <v>400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01</v>
      </c>
      <c r="H268" s="4" t="str">
        <f>'Filtered Data'!H267</f>
        <v>00</v>
      </c>
      <c r="I268" s="4" t="str">
        <f>'Filtered Data'!I267</f>
        <v>c</v>
      </c>
      <c r="J268" s="4" t="str">
        <f>'Filtered Data'!J267</f>
        <v>00</v>
      </c>
      <c r="K268" s="4" t="str">
        <f>'Filtered Data'!K267</f>
        <v>00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>
        <f>IF('Filtered Data'!G267="","",HEX2DEC(G268))</f>
        <v>1</v>
      </c>
      <c r="R268" s="7">
        <f>IF('Filtered Data'!H267="","",HEX2DEC(H268))</f>
        <v>0</v>
      </c>
      <c r="S268" s="7">
        <f>IF('Filtered Data'!I267="","",HEX2DEC(I268))</f>
        <v>12</v>
      </c>
      <c r="T268" s="7">
        <f>IF('Filtered Data'!J267="","",HEX2DEC(J268))</f>
        <v>0</v>
      </c>
      <c r="U268" s="7">
        <f>IF('Filtered Data'!K267="","",HEX2DEC(K268))</f>
        <v>0</v>
      </c>
      <c r="V268" s="7">
        <f>IF('Filtered Data'!L267="","",HEX2DEC(L268))</f>
        <v>0</v>
      </c>
      <c r="W268" s="7">
        <f>IF('Filtered Data'!M267="","",HEX2DEC(M268))</f>
        <v>0</v>
      </c>
      <c r="X268" s="7">
        <f>IF('Filtered Data'!N267="","",HEX2DEC(N268))</f>
        <v>0</v>
      </c>
      <c r="Y268" s="7"/>
      <c r="Z268" s="8" t="e">
        <f t="shared" si="16"/>
        <v>#NUM!</v>
      </c>
      <c r="AA268" s="7" t="str">
        <f>IF('Filtered Data'!G267="","",HEX2BIN(G268))</f>
        <v>1</v>
      </c>
      <c r="AB268" s="7" t="str">
        <f>IF('Filtered Data'!H267="","",HEX2BIN(H268))</f>
        <v>0</v>
      </c>
      <c r="AC268" s="7" t="str">
        <f>IF('Filtered Data'!I267="","",HEX2BIN(I268))</f>
        <v>1100</v>
      </c>
      <c r="AD268" s="7" t="str">
        <f>IF('Filtered Data'!J267="","",HEX2BIN(J268))</f>
        <v>0</v>
      </c>
      <c r="AE268" s="7" t="str">
        <f>IF('Filtered Data'!K267="","",HEX2BIN(K268))</f>
        <v>0</v>
      </c>
      <c r="AF268" s="7" t="str">
        <f>IF('Filtered Data'!L267="","",HEX2BIN(L268))</f>
        <v>0</v>
      </c>
      <c r="AG268" s="7" t="str">
        <f>IF('Filtered Data'!M267="","",HEX2BIN(M268))</f>
        <v>0</v>
      </c>
      <c r="AH268" s="7" t="str">
        <f>IF('Filtered Data'!N267="","",HEX2BIN(N268))</f>
        <v>0</v>
      </c>
      <c r="AI268" s="7"/>
      <c r="AJ268" s="8" t="e">
        <f t="shared" si="17"/>
        <v>#NUM!</v>
      </c>
      <c r="AK268" s="7" t="str">
        <f>IF('Filtered Data'!G267="","",HEX2OCT(G268))</f>
        <v>1</v>
      </c>
      <c r="AL268" s="7" t="str">
        <f>IF('Filtered Data'!H267="","",HEX2OCT(H268))</f>
        <v>0</v>
      </c>
      <c r="AM268" s="7" t="str">
        <f>IF('Filtered Data'!I267="","",HEX2OCT(I268))</f>
        <v>14</v>
      </c>
      <c r="AN268" s="7" t="str">
        <f>IF('Filtered Data'!J267="","",HEX2OCT(J268))</f>
        <v>0</v>
      </c>
      <c r="AO268" s="7" t="str">
        <f>IF('Filtered Data'!K267="","",HEX2OCT(K268))</f>
        <v>0</v>
      </c>
      <c r="AP268" s="7" t="str">
        <f>IF('Filtered Data'!L267="","",HEX2OCT(L268))</f>
        <v>0</v>
      </c>
      <c r="AQ268" s="7" t="str">
        <f>IF('Filtered Data'!M267="","",HEX2OCT(M268))</f>
        <v>0</v>
      </c>
      <c r="AR268" s="7" t="str">
        <f>IF('Filtered Data'!N267="","",HEX2OCT(N268))</f>
        <v>0</v>
      </c>
    </row>
    <row r="269">
      <c r="A269" s="4">
        <f>'Filtered Data'!A268</f>
        <v>29106</v>
      </c>
      <c r="B269" s="4">
        <f>'Filtered Data'!B268</f>
        <v>0</v>
      </c>
      <c r="C269" s="4">
        <f>'Filtered Data'!C268</f>
        <v>201</v>
      </c>
      <c r="D269" s="4">
        <f>'Filtered Data'!D268</f>
        <v>0</v>
      </c>
      <c r="E269" s="4">
        <f>'Filtered Data'!E268</f>
        <v>0</v>
      </c>
      <c r="F269" s="4">
        <f>'Filtered Data'!F268</f>
        <v>6</v>
      </c>
      <c r="G269" s="4" t="str">
        <f>'Filtered Data'!G268</f>
        <v>00</v>
      </c>
      <c r="H269" s="4" t="str">
        <f>'Filtered Data'!H268</f>
        <v>00</v>
      </c>
      <c r="I269" s="4" t="str">
        <f>'Filtered Data'!I268</f>
        <v>00</v>
      </c>
      <c r="J269" s="4" t="str">
        <f>'Filtered Data'!J268</f>
        <v>00</v>
      </c>
      <c r="K269" s="4" t="str">
        <f>'Filtered Data'!K268</f>
        <v>62</v>
      </c>
      <c r="L269" s="4" t="str">
        <f>'Filtered Data'!L268</f>
        <v>00</v>
      </c>
      <c r="M269" s="4" t="str">
        <f>'Filtered Data'!M268</f>
        <v/>
      </c>
      <c r="N269" s="4" t="str">
        <f>'Filtered Data'!N268</f>
        <v/>
      </c>
      <c r="P269" s="6" t="e">
        <f t="shared" si="15"/>
        <v>#NUM!</v>
      </c>
      <c r="Q269" s="7">
        <f>IF('Filtered Data'!G268="","",HEX2DEC(G269))</f>
        <v>0</v>
      </c>
      <c r="R269" s="7">
        <f>IF('Filtered Data'!H268="","",HEX2DEC(H269))</f>
        <v>0</v>
      </c>
      <c r="S269" s="7">
        <f>IF('Filtered Data'!I268="","",HEX2DEC(I269))</f>
        <v>0</v>
      </c>
      <c r="T269" s="7">
        <f>IF('Filtered Data'!J268="","",HEX2DEC(J269))</f>
        <v>0</v>
      </c>
      <c r="U269" s="7">
        <f>IF('Filtered Data'!K268="","",HEX2DEC(K269))</f>
        <v>98</v>
      </c>
      <c r="V269" s="7">
        <f>IF('Filtered Data'!L268="","",HEX2DEC(L269))</f>
        <v>0</v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0</v>
      </c>
      <c r="AB269" s="7" t="str">
        <f>IF('Filtered Data'!H268="","",HEX2BIN(H269))</f>
        <v>0</v>
      </c>
      <c r="AC269" s="7" t="str">
        <f>IF('Filtered Data'!I268="","",HEX2BIN(I269))</f>
        <v>0</v>
      </c>
      <c r="AD269" s="7" t="str">
        <f>IF('Filtered Data'!J268="","",HEX2BIN(J269))</f>
        <v>0</v>
      </c>
      <c r="AE269" s="7" t="str">
        <f>IF('Filtered Data'!K268="","",HEX2BIN(K269))</f>
        <v>1100010</v>
      </c>
      <c r="AF269" s="7" t="str">
        <f>IF('Filtered Data'!L268="","",HEX2BIN(L269))</f>
        <v>0</v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0</v>
      </c>
      <c r="AL269" s="7" t="str">
        <f>IF('Filtered Data'!H268="","",HEX2OCT(H269))</f>
        <v>0</v>
      </c>
      <c r="AM269" s="7" t="str">
        <f>IF('Filtered Data'!I268="","",HEX2OCT(I269))</f>
        <v>0</v>
      </c>
      <c r="AN269" s="7" t="str">
        <f>IF('Filtered Data'!J268="","",HEX2OCT(J269))</f>
        <v>0</v>
      </c>
      <c r="AO269" s="7" t="str">
        <f>IF('Filtered Data'!K268="","",HEX2OCT(K269))</f>
        <v>142</v>
      </c>
      <c r="AP269" s="7" t="str">
        <f>IF('Filtered Data'!L268="","",HEX2OCT(L269))</f>
        <v>0</v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>
        <f>'Filtered Data'!A269</f>
        <v>29118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29126</v>
      </c>
      <c r="B271" s="4">
        <f>'Filtered Data'!B270</f>
        <v>1</v>
      </c>
      <c r="C271" s="4">
        <f>'Filtered Data'!C270</f>
        <v>300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03</v>
      </c>
      <c r="H271" s="4" t="str">
        <f>'Filtered Data'!H270</f>
        <v>5a</v>
      </c>
      <c r="I271" s="4" t="str">
        <f>'Filtered Data'!I270</f>
        <v>64</v>
      </c>
      <c r="J271" s="4" t="str">
        <f>'Filtered Data'!J270</f>
        <v>5a</v>
      </c>
      <c r="K271" s="4" t="str">
        <f>'Filtered Data'!K270</f>
        <v>41</v>
      </c>
      <c r="L271" s="4" t="str">
        <f>'Filtered Data'!L270</f>
        <v>00</v>
      </c>
      <c r="M271" s="4" t="str">
        <f>'Filtered Data'!M270</f>
        <v>32</v>
      </c>
      <c r="N271" s="4" t="str">
        <f>'Filtered Data'!N270</f>
        <v>20</v>
      </c>
      <c r="P271" s="6" t="e">
        <f t="shared" si="15"/>
        <v>#NUM!</v>
      </c>
      <c r="Q271" s="7">
        <f>IF('Filtered Data'!G270="","",HEX2DEC(G271))</f>
        <v>3</v>
      </c>
      <c r="R271" s="7">
        <f>IF('Filtered Data'!H270="","",HEX2DEC(H271))</f>
        <v>90</v>
      </c>
      <c r="S271" s="7">
        <f>IF('Filtered Data'!I270="","",HEX2DEC(I271))</f>
        <v>100</v>
      </c>
      <c r="T271" s="7">
        <f>IF('Filtered Data'!J270="","",HEX2DEC(J271))</f>
        <v>90</v>
      </c>
      <c r="U271" s="7">
        <f>IF('Filtered Data'!K270="","",HEX2DEC(K271))</f>
        <v>65</v>
      </c>
      <c r="V271" s="7">
        <f>IF('Filtered Data'!L270="","",HEX2DEC(L271))</f>
        <v>0</v>
      </c>
      <c r="W271" s="7">
        <f>IF('Filtered Data'!M270="","",HEX2DEC(M271))</f>
        <v>50</v>
      </c>
      <c r="X271" s="7">
        <f>IF('Filtered Data'!N270="","",HEX2DEC(N271))</f>
        <v>32</v>
      </c>
      <c r="Y271" s="7"/>
      <c r="Z271" s="8" t="e">
        <f t="shared" si="16"/>
        <v>#NUM!</v>
      </c>
      <c r="AA271" s="7" t="str">
        <f>IF('Filtered Data'!G270="","",HEX2BIN(G271))</f>
        <v>11</v>
      </c>
      <c r="AB271" s="7" t="str">
        <f>IF('Filtered Data'!H270="","",HEX2BIN(H271))</f>
        <v>1011010</v>
      </c>
      <c r="AC271" s="7" t="str">
        <f>IF('Filtered Data'!I270="","",HEX2BIN(I271))</f>
        <v>1100100</v>
      </c>
      <c r="AD271" s="7" t="str">
        <f>IF('Filtered Data'!J270="","",HEX2BIN(J271))</f>
        <v>1011010</v>
      </c>
      <c r="AE271" s="7" t="str">
        <f>IF('Filtered Data'!K270="","",HEX2BIN(K271))</f>
        <v>1000001</v>
      </c>
      <c r="AF271" s="7" t="str">
        <f>IF('Filtered Data'!L270="","",HEX2BIN(L271))</f>
        <v>0</v>
      </c>
      <c r="AG271" s="7" t="str">
        <f>IF('Filtered Data'!M270="","",HEX2BIN(M271))</f>
        <v>110010</v>
      </c>
      <c r="AH271" s="7" t="str">
        <f>IF('Filtered Data'!N270="","",HEX2BIN(N271))</f>
        <v>100000</v>
      </c>
      <c r="AI271" s="7"/>
      <c r="AJ271" s="8" t="e">
        <f t="shared" si="17"/>
        <v>#NUM!</v>
      </c>
      <c r="AK271" s="7" t="str">
        <f>IF('Filtered Data'!G270="","",HEX2OCT(G271))</f>
        <v>3</v>
      </c>
      <c r="AL271" s="7" t="str">
        <f>IF('Filtered Data'!H270="","",HEX2OCT(H271))</f>
        <v>132</v>
      </c>
      <c r="AM271" s="7" t="str">
        <f>IF('Filtered Data'!I270="","",HEX2OCT(I271))</f>
        <v>144</v>
      </c>
      <c r="AN271" s="7" t="str">
        <f>IF('Filtered Data'!J270="","",HEX2OCT(J271))</f>
        <v>132</v>
      </c>
      <c r="AO271" s="7" t="str">
        <f>IF('Filtered Data'!K270="","",HEX2OCT(K271))</f>
        <v>101</v>
      </c>
      <c r="AP271" s="7" t="str">
        <f>IF('Filtered Data'!L270="","",HEX2OCT(L271))</f>
        <v>0</v>
      </c>
      <c r="AQ271" s="7" t="str">
        <f>IF('Filtered Data'!M270="","",HEX2OCT(M271))</f>
        <v>62</v>
      </c>
      <c r="AR271" s="7" t="str">
        <f>IF('Filtered Data'!N270="","",HEX2OCT(N271))</f>
        <v>40</v>
      </c>
    </row>
    <row r="272" hidden="1">
      <c r="A272" s="4">
        <f>'Filtered Data'!A271</f>
        <v>29127</v>
      </c>
      <c r="B272" s="4">
        <f>'Filtered Data'!B271</f>
        <v>1</v>
      </c>
      <c r="C272" s="4">
        <f>'Filtered Data'!C271</f>
        <v>301</v>
      </c>
      <c r="D272" s="4">
        <f>'Filtered Data'!D271</f>
        <v>0</v>
      </c>
      <c r="E272" s="4">
        <f>'Filtered Data'!E271</f>
        <v>0</v>
      </c>
      <c r="F272" s="4">
        <f>'Filtered Data'!F271</f>
        <v>3</v>
      </c>
      <c r="G272" s="4" t="str">
        <f>'Filtered Data'!G271</f>
        <v>e2</v>
      </c>
      <c r="H272" s="4" t="str">
        <f>'Filtered Data'!H271</f>
        <v>00</v>
      </c>
      <c r="I272" s="4" t="str">
        <f>'Filtered Data'!I271</f>
        <v>00</v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14811136</v>
      </c>
      <c r="Q272" s="7">
        <f>IF('Filtered Data'!G271="","",HEX2DEC(G272))</f>
        <v>226</v>
      </c>
      <c r="R272" s="7">
        <f>IF('Filtered Data'!H271="","",HEX2DEC(H272))</f>
        <v>0</v>
      </c>
      <c r="S272" s="7">
        <f>IF('Filtered Data'!I271="","",HEX2DEC(I272))</f>
        <v>0</v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e">
        <f t="shared" si="16"/>
        <v>#NUM!</v>
      </c>
      <c r="AA272" s="7" t="str">
        <f>IF('Filtered Data'!G271="","",HEX2BIN(G272))</f>
        <v>11100010</v>
      </c>
      <c r="AB272" s="7" t="str">
        <f>IF('Filtered Data'!H271="","",HEX2BIN(H272))</f>
        <v>0</v>
      </c>
      <c r="AC272" s="7" t="str">
        <f>IF('Filtered Data'!I271="","",HEX2BIN(I272))</f>
        <v>0</v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e">
        <f t="shared" si="17"/>
        <v>#NUM!</v>
      </c>
      <c r="AK272" s="7" t="str">
        <f>IF('Filtered Data'!G271="","",HEX2OCT(G272))</f>
        <v>342</v>
      </c>
      <c r="AL272" s="7" t="str">
        <f>IF('Filtered Data'!H271="","",HEX2OCT(H272))</f>
        <v>0</v>
      </c>
      <c r="AM272" s="7" t="str">
        <f>IF('Filtered Data'!I271="","",HEX2OCT(I272))</f>
        <v>0</v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 hidden="1">
      <c r="A273" s="4">
        <f>'Filtered Data'!A272</f>
        <v>29156</v>
      </c>
      <c r="B273" s="4">
        <f>'Filtered Data'!B272</f>
        <v>0</v>
      </c>
      <c r="C273" s="4">
        <f>'Filtered Data'!C272</f>
        <v>403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63</v>
      </c>
      <c r="H273" s="4" t="str">
        <f>'Filtered Data'!H272</f>
        <v>00</v>
      </c>
      <c r="I273" s="4" t="str">
        <f>'Filtered Data'!I272</f>
        <v>00</v>
      </c>
      <c r="J273" s="4" t="str">
        <f>'Filtered Data'!J272</f>
        <v>00</v>
      </c>
      <c r="K273" s="4" t="str">
        <f>'Filtered Data'!K272</f>
        <v>94</v>
      </c>
      <c r="L273" s="4" t="str">
        <f>'Filtered Data'!L272</f>
        <v>e0</v>
      </c>
      <c r="M273" s="4" t="str">
        <f>'Filtered Data'!M272</f>
        <v>09</v>
      </c>
      <c r="N273" s="4" t="str">
        <f>'Filtered Data'!N272</f>
        <v>00</v>
      </c>
      <c r="P273" s="6" t="e">
        <f t="shared" si="15"/>
        <v>#NUM!</v>
      </c>
      <c r="Q273" s="7">
        <f>IF('Filtered Data'!G272="","",HEX2DEC(G273))</f>
        <v>99</v>
      </c>
      <c r="R273" s="7">
        <f>IF('Filtered Data'!H272="","",HEX2DEC(H273))</f>
        <v>0</v>
      </c>
      <c r="S273" s="7">
        <f>IF('Filtered Data'!I272="","",HEX2DEC(I273))</f>
        <v>0</v>
      </c>
      <c r="T273" s="7">
        <f>IF('Filtered Data'!J272="","",HEX2DEC(J273))</f>
        <v>0</v>
      </c>
      <c r="U273" s="7">
        <f>IF('Filtered Data'!K272="","",HEX2DEC(K273))</f>
        <v>148</v>
      </c>
      <c r="V273" s="7">
        <f>IF('Filtered Data'!L272="","",HEX2DEC(L273))</f>
        <v>224</v>
      </c>
      <c r="W273" s="7">
        <f>IF('Filtered Data'!M272="","",HEX2DEC(M273))</f>
        <v>9</v>
      </c>
      <c r="X273" s="7">
        <f>IF('Filtered Data'!N272="","",HEX2DEC(N273))</f>
        <v>0</v>
      </c>
      <c r="Y273" s="7"/>
      <c r="Z273" s="8" t="e">
        <f t="shared" si="16"/>
        <v>#NUM!</v>
      </c>
      <c r="AA273" s="7" t="str">
        <f>IF('Filtered Data'!G272="","",HEX2BIN(G273))</f>
        <v>1100011</v>
      </c>
      <c r="AB273" s="7" t="str">
        <f>IF('Filtered Data'!H272="","",HEX2BIN(H273))</f>
        <v>0</v>
      </c>
      <c r="AC273" s="7" t="str">
        <f>IF('Filtered Data'!I272="","",HEX2BIN(I273))</f>
        <v>0</v>
      </c>
      <c r="AD273" s="7" t="str">
        <f>IF('Filtered Data'!J272="","",HEX2BIN(J273))</f>
        <v>0</v>
      </c>
      <c r="AE273" s="7" t="str">
        <f>IF('Filtered Data'!K272="","",HEX2BIN(K273))</f>
        <v>10010100</v>
      </c>
      <c r="AF273" s="7" t="str">
        <f>IF('Filtered Data'!L272="","",HEX2BIN(L273))</f>
        <v>11100000</v>
      </c>
      <c r="AG273" s="7" t="str">
        <f>IF('Filtered Data'!M272="","",HEX2BIN(M273))</f>
        <v>1001</v>
      </c>
      <c r="AH273" s="7" t="str">
        <f>IF('Filtered Data'!N272="","",HEX2BIN(N273))</f>
        <v>0</v>
      </c>
      <c r="AI273" s="7"/>
      <c r="AJ273" s="8" t="e">
        <f t="shared" si="17"/>
        <v>#NUM!</v>
      </c>
      <c r="AK273" s="7" t="str">
        <f>IF('Filtered Data'!G272="","",HEX2OCT(G273))</f>
        <v>143</v>
      </c>
      <c r="AL273" s="7" t="str">
        <f>IF('Filtered Data'!H272="","",HEX2OCT(H273))</f>
        <v>0</v>
      </c>
      <c r="AM273" s="7" t="str">
        <f>IF('Filtered Data'!I272="","",HEX2OCT(I273))</f>
        <v>0</v>
      </c>
      <c r="AN273" s="7" t="str">
        <f>IF('Filtered Data'!J272="","",HEX2OCT(J273))</f>
        <v>0</v>
      </c>
      <c r="AO273" s="7" t="str">
        <f>IF('Filtered Data'!K272="","",HEX2OCT(K273))</f>
        <v>224</v>
      </c>
      <c r="AP273" s="7" t="str">
        <f>IF('Filtered Data'!L272="","",HEX2OCT(L273))</f>
        <v>340</v>
      </c>
      <c r="AQ273" s="7" t="str">
        <f>IF('Filtered Data'!M272="","",HEX2OCT(M273))</f>
        <v>11</v>
      </c>
      <c r="AR273" s="7" t="str">
        <f>IF('Filtered Data'!N272="","",HEX2OCT(N273))</f>
        <v>0</v>
      </c>
    </row>
    <row r="274" hidden="1">
      <c r="A274" s="4">
        <f>'Filtered Data'!A273</f>
        <v>29176</v>
      </c>
      <c r="B274" s="4">
        <f>'Filtered Data'!B273</f>
        <v>0</v>
      </c>
      <c r="C274" s="4">
        <f>'Filtered Data'!C273</f>
        <v>401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b8</v>
      </c>
      <c r="H274" s="4" t="str">
        <f>'Filtered Data'!H273</f>
        <v>9e</v>
      </c>
      <c r="I274" s="4" t="str">
        <f>'Filtered Data'!I273</f>
        <v>00</v>
      </c>
      <c r="J274" s="4" t="str">
        <f>'Filtered Data'!J273</f>
        <v>00</v>
      </c>
      <c r="K274" s="4" t="str">
        <f>'Filtered Data'!K273</f>
        <v>4f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184</v>
      </c>
      <c r="R274" s="7">
        <f>IF('Filtered Data'!H273="","",HEX2DEC(H274))</f>
        <v>158</v>
      </c>
      <c r="S274" s="7">
        <f>IF('Filtered Data'!I273="","",HEX2DEC(I274))</f>
        <v>0</v>
      </c>
      <c r="T274" s="7">
        <f>IF('Filtered Data'!J273="","",HEX2DEC(J274))</f>
        <v>0</v>
      </c>
      <c r="U274" s="7">
        <f>IF('Filtered Data'!K273="","",HEX2DEC(K274))</f>
        <v>79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10111000</v>
      </c>
      <c r="AB274" s="7" t="str">
        <f>IF('Filtered Data'!H273="","",HEX2BIN(H274))</f>
        <v>10011110</v>
      </c>
      <c r="AC274" s="7" t="str">
        <f>IF('Filtered Data'!I273="","",HEX2BIN(I274))</f>
        <v>0</v>
      </c>
      <c r="AD274" s="7" t="str">
        <f>IF('Filtered Data'!J273="","",HEX2BIN(J274))</f>
        <v>0</v>
      </c>
      <c r="AE274" s="7" t="str">
        <f>IF('Filtered Data'!K273="","",HEX2BIN(K274))</f>
        <v>1001111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270</v>
      </c>
      <c r="AL274" s="7" t="str">
        <f>IF('Filtered Data'!H273="","",HEX2OCT(H274))</f>
        <v>236</v>
      </c>
      <c r="AM274" s="7" t="str">
        <f>IF('Filtered Data'!I273="","",HEX2OCT(I274))</f>
        <v>0</v>
      </c>
      <c r="AN274" s="7" t="str">
        <f>IF('Filtered Data'!J273="","",HEX2OCT(J274))</f>
        <v>0</v>
      </c>
      <c r="AO274" s="7" t="str">
        <f>IF('Filtered Data'!K273="","",HEX2OCT(K274))</f>
        <v>117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29176</v>
      </c>
      <c r="B275" s="4">
        <f>'Filtered Data'!B274</f>
        <v>1</v>
      </c>
      <c r="C275" s="4">
        <f>'Filtered Data'!C274</f>
        <v>300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03</v>
      </c>
      <c r="H275" s="4" t="str">
        <f>'Filtered Data'!H274</f>
        <v>5a</v>
      </c>
      <c r="I275" s="4" t="str">
        <f>'Filtered Data'!I274</f>
        <v>64</v>
      </c>
      <c r="J275" s="4" t="str">
        <f>'Filtered Data'!J274</f>
        <v>5a</v>
      </c>
      <c r="K275" s="4" t="str">
        <f>'Filtered Data'!K274</f>
        <v>41</v>
      </c>
      <c r="L275" s="4" t="str">
        <f>'Filtered Data'!L274</f>
        <v>00</v>
      </c>
      <c r="M275" s="4" t="str">
        <f>'Filtered Data'!M274</f>
        <v>32</v>
      </c>
      <c r="N275" s="4" t="str">
        <f>'Filtered Data'!N274</f>
        <v>21</v>
      </c>
      <c r="P275" s="6" t="e">
        <f t="shared" si="15"/>
        <v>#NUM!</v>
      </c>
      <c r="Q275" s="7">
        <f>IF('Filtered Data'!G274="","",HEX2DEC(G275))</f>
        <v>3</v>
      </c>
      <c r="R275" s="7">
        <f>IF('Filtered Data'!H274="","",HEX2DEC(H275))</f>
        <v>90</v>
      </c>
      <c r="S275" s="7">
        <f>IF('Filtered Data'!I274="","",HEX2DEC(I275))</f>
        <v>100</v>
      </c>
      <c r="T275" s="7">
        <f>IF('Filtered Data'!J274="","",HEX2DEC(J275))</f>
        <v>90</v>
      </c>
      <c r="U275" s="7">
        <f>IF('Filtered Data'!K274="","",HEX2DEC(K275))</f>
        <v>65</v>
      </c>
      <c r="V275" s="7">
        <f>IF('Filtered Data'!L274="","",HEX2DEC(L275))</f>
        <v>0</v>
      </c>
      <c r="W275" s="7">
        <f>IF('Filtered Data'!M274="","",HEX2DEC(M275))</f>
        <v>50</v>
      </c>
      <c r="X275" s="7">
        <f>IF('Filtered Data'!N274="","",HEX2DEC(N275))</f>
        <v>33</v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1011010</v>
      </c>
      <c r="AC275" s="7" t="str">
        <f>IF('Filtered Data'!I274="","",HEX2BIN(I275))</f>
        <v>1100100</v>
      </c>
      <c r="AD275" s="7" t="str">
        <f>IF('Filtered Data'!J274="","",HEX2BIN(J275))</f>
        <v>1011010</v>
      </c>
      <c r="AE275" s="7" t="str">
        <f>IF('Filtered Data'!K274="","",HEX2BIN(K275))</f>
        <v>1000001</v>
      </c>
      <c r="AF275" s="7" t="str">
        <f>IF('Filtered Data'!L274="","",HEX2BIN(L275))</f>
        <v>0</v>
      </c>
      <c r="AG275" s="7" t="str">
        <f>IF('Filtered Data'!M274="","",HEX2BIN(M275))</f>
        <v>110010</v>
      </c>
      <c r="AH275" s="7" t="str">
        <f>IF('Filtered Data'!N274="","",HEX2BIN(N275))</f>
        <v>100001</v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132</v>
      </c>
      <c r="AM275" s="7" t="str">
        <f>IF('Filtered Data'!I274="","",HEX2OCT(I275))</f>
        <v>144</v>
      </c>
      <c r="AN275" s="7" t="str">
        <f>IF('Filtered Data'!J274="","",HEX2OCT(J275))</f>
        <v>132</v>
      </c>
      <c r="AO275" s="7" t="str">
        <f>IF('Filtered Data'!K274="","",HEX2OCT(K275))</f>
        <v>101</v>
      </c>
      <c r="AP275" s="7" t="str">
        <f>IF('Filtered Data'!L274="","",HEX2OCT(L275))</f>
        <v>0</v>
      </c>
      <c r="AQ275" s="7" t="str">
        <f>IF('Filtered Data'!M274="","",HEX2OCT(M275))</f>
        <v>62</v>
      </c>
      <c r="AR275" s="7" t="str">
        <f>IF('Filtered Data'!N274="","",HEX2OCT(N275))</f>
        <v>41</v>
      </c>
    </row>
    <row r="276" hidden="1">
      <c r="A276" s="4">
        <f>'Filtered Data'!A275</f>
        <v>29177</v>
      </c>
      <c r="B276" s="4">
        <f>'Filtered Data'!B275</f>
        <v>1</v>
      </c>
      <c r="C276" s="4">
        <f>'Filtered Data'!C275</f>
        <v>301</v>
      </c>
      <c r="D276" s="4">
        <f>'Filtered Data'!D275</f>
        <v>0</v>
      </c>
      <c r="E276" s="4">
        <f>'Filtered Data'!E275</f>
        <v>0</v>
      </c>
      <c r="F276" s="4">
        <f>'Filtered Data'!F275</f>
        <v>3</v>
      </c>
      <c r="G276" s="4" t="str">
        <f>'Filtered Data'!G275</f>
        <v>b3</v>
      </c>
      <c r="H276" s="4" t="str">
        <f>'Filtered Data'!H275</f>
        <v>01</v>
      </c>
      <c r="I276" s="4" t="str">
        <f>'Filtered Data'!I275</f>
        <v>00</v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11731200</v>
      </c>
      <c r="Q276" s="7">
        <f>IF('Filtered Data'!G275="","",HEX2DEC(G276))</f>
        <v>179</v>
      </c>
      <c r="R276" s="7">
        <f>IF('Filtered Data'!H275="","",HEX2DEC(H276))</f>
        <v>1</v>
      </c>
      <c r="S276" s="7">
        <f>IF('Filtered Data'!I275="","",HEX2DEC(I276))</f>
        <v>0</v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e">
        <f t="shared" si="16"/>
        <v>#NUM!</v>
      </c>
      <c r="AA276" s="7" t="str">
        <f>IF('Filtered Data'!G275="","",HEX2BIN(G276))</f>
        <v>10110011</v>
      </c>
      <c r="AB276" s="7" t="str">
        <f>IF('Filtered Data'!H275="","",HEX2BIN(H276))</f>
        <v>1</v>
      </c>
      <c r="AC276" s="7" t="str">
        <f>IF('Filtered Data'!I275="","",HEX2BIN(I276))</f>
        <v>0</v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e">
        <f t="shared" si="17"/>
        <v>#NUM!</v>
      </c>
      <c r="AK276" s="7" t="str">
        <f>IF('Filtered Data'!G275="","",HEX2OCT(G276))</f>
        <v>263</v>
      </c>
      <c r="AL276" s="7" t="str">
        <f>IF('Filtered Data'!H275="","",HEX2OCT(H276))</f>
        <v>1</v>
      </c>
      <c r="AM276" s="7" t="str">
        <f>IF('Filtered Data'!I275="","",HEX2OCT(I276))</f>
        <v>0</v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 hidden="1">
      <c r="A277" s="4">
        <f>'Filtered Data'!A276</f>
        <v>29196</v>
      </c>
      <c r="B277" s="4">
        <f>'Filtered Data'!B276</f>
        <v>0</v>
      </c>
      <c r="C277" s="4">
        <f>'Filtered Data'!C276</f>
        <v>400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01</v>
      </c>
      <c r="H277" s="4" t="str">
        <f>'Filtered Data'!H276</f>
        <v>00</v>
      </c>
      <c r="I277" s="4" t="str">
        <f>'Filtered Data'!I276</f>
        <v>c</v>
      </c>
      <c r="J277" s="4" t="str">
        <f>'Filtered Data'!J276</f>
        <v>00</v>
      </c>
      <c r="K277" s="4" t="str">
        <f>'Filtered Data'!K276</f>
        <v>00</v>
      </c>
      <c r="L277" s="4" t="str">
        <f>'Filtered Data'!L276</f>
        <v>00</v>
      </c>
      <c r="M277" s="4" t="str">
        <f>'Filtered Data'!M276</f>
        <v>00</v>
      </c>
      <c r="N277" s="4" t="str">
        <f>'Filtered Data'!N276</f>
        <v>00</v>
      </c>
      <c r="P277" s="6" t="e">
        <f t="shared" si="15"/>
        <v>#NUM!</v>
      </c>
      <c r="Q277" s="7">
        <f>IF('Filtered Data'!G276="","",HEX2DEC(G277))</f>
        <v>1</v>
      </c>
      <c r="R277" s="7">
        <f>IF('Filtered Data'!H276="","",HEX2DEC(H277))</f>
        <v>0</v>
      </c>
      <c r="S277" s="7">
        <f>IF('Filtered Data'!I276="","",HEX2DEC(I277))</f>
        <v>12</v>
      </c>
      <c r="T277" s="7">
        <f>IF('Filtered Data'!J276="","",HEX2DEC(J277))</f>
        <v>0</v>
      </c>
      <c r="U277" s="7">
        <f>IF('Filtered Data'!K276="","",HEX2DEC(K277))</f>
        <v>0</v>
      </c>
      <c r="V277" s="7">
        <f>IF('Filtered Data'!L276="","",HEX2DEC(L277))</f>
        <v>0</v>
      </c>
      <c r="W277" s="7">
        <f>IF('Filtered Data'!M276="","",HEX2DEC(M277))</f>
        <v>0</v>
      </c>
      <c r="X277" s="7">
        <f>IF('Filtered Data'!N276="","",HEX2DEC(N277))</f>
        <v>0</v>
      </c>
      <c r="Y277" s="7"/>
      <c r="Z277" s="8" t="e">
        <f t="shared" si="16"/>
        <v>#NUM!</v>
      </c>
      <c r="AA277" s="7" t="str">
        <f>IF('Filtered Data'!G276="","",HEX2BIN(G277))</f>
        <v>1</v>
      </c>
      <c r="AB277" s="7" t="str">
        <f>IF('Filtered Data'!H276="","",HEX2BIN(H277))</f>
        <v>0</v>
      </c>
      <c r="AC277" s="7" t="str">
        <f>IF('Filtered Data'!I276="","",HEX2BIN(I277))</f>
        <v>1100</v>
      </c>
      <c r="AD277" s="7" t="str">
        <f>IF('Filtered Data'!J276="","",HEX2BIN(J277))</f>
        <v>0</v>
      </c>
      <c r="AE277" s="7" t="str">
        <f>IF('Filtered Data'!K276="","",HEX2BIN(K277))</f>
        <v>0</v>
      </c>
      <c r="AF277" s="7" t="str">
        <f>IF('Filtered Data'!L276="","",HEX2BIN(L277))</f>
        <v>0</v>
      </c>
      <c r="AG277" s="7" t="str">
        <f>IF('Filtered Data'!M276="","",HEX2BIN(M277))</f>
        <v>0</v>
      </c>
      <c r="AH277" s="7" t="str">
        <f>IF('Filtered Data'!N276="","",HEX2BIN(N277))</f>
        <v>0</v>
      </c>
      <c r="AI277" s="7"/>
      <c r="AJ277" s="8" t="e">
        <f t="shared" si="17"/>
        <v>#NUM!</v>
      </c>
      <c r="AK277" s="7" t="str">
        <f>IF('Filtered Data'!G276="","",HEX2OCT(G277))</f>
        <v>1</v>
      </c>
      <c r="AL277" s="7" t="str">
        <f>IF('Filtered Data'!H276="","",HEX2OCT(H277))</f>
        <v>0</v>
      </c>
      <c r="AM277" s="7" t="str">
        <f>IF('Filtered Data'!I276="","",HEX2OCT(I277))</f>
        <v>14</v>
      </c>
      <c r="AN277" s="7" t="str">
        <f>IF('Filtered Data'!J276="","",HEX2OCT(J277))</f>
        <v>0</v>
      </c>
      <c r="AO277" s="7" t="str">
        <f>IF('Filtered Data'!K276="","",HEX2OCT(K277))</f>
        <v>0</v>
      </c>
      <c r="AP277" s="7" t="str">
        <f>IF('Filtered Data'!L276="","",HEX2OCT(L277))</f>
        <v>0</v>
      </c>
      <c r="AQ277" s="7" t="str">
        <f>IF('Filtered Data'!M276="","",HEX2OCT(M277))</f>
        <v>0</v>
      </c>
      <c r="AR277" s="7" t="str">
        <f>IF('Filtered Data'!N276="","",HEX2OCT(N277))</f>
        <v>0</v>
      </c>
    </row>
    <row r="278">
      <c r="A278" s="4">
        <f>'Filtered Data'!A277</f>
        <v>29206</v>
      </c>
      <c r="B278" s="4">
        <f>'Filtered Data'!B277</f>
        <v>0</v>
      </c>
      <c r="C278" s="4">
        <f>'Filtered Data'!C277</f>
        <v>201</v>
      </c>
      <c r="D278" s="4">
        <f>'Filtered Data'!D277</f>
        <v>0</v>
      </c>
      <c r="E278" s="4">
        <f>'Filtered Data'!E277</f>
        <v>0</v>
      </c>
      <c r="F278" s="4">
        <f>'Filtered Data'!F277</f>
        <v>6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62</v>
      </c>
      <c r="L278" s="4" t="str">
        <f>'Filtered Data'!L277</f>
        <v>00</v>
      </c>
      <c r="M278" s="4" t="str">
        <f>'Filtered Data'!M277</f>
        <v/>
      </c>
      <c r="N278" s="4" t="str">
        <f>'Filtered Data'!N277</f>
        <v/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98</v>
      </c>
      <c r="V278" s="7">
        <f>IF('Filtered Data'!L277="","",HEX2DEC(L278))</f>
        <v>0</v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1100010</v>
      </c>
      <c r="AF278" s="7" t="str">
        <f>IF('Filtered Data'!L277="","",HEX2BIN(L278))</f>
        <v>0</v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142</v>
      </c>
      <c r="AP278" s="7" t="str">
        <f>IF('Filtered Data'!L277="","",HEX2OCT(L278))</f>
        <v>0</v>
      </c>
      <c r="AQ278" s="7" t="str">
        <f>IF('Filtered Data'!M277="","",HEX2OCT(M278))</f>
        <v/>
      </c>
      <c r="AR278" s="7" t="str">
        <f>IF('Filtered Data'!N277="","",HEX2OCT(N278))</f>
        <v/>
      </c>
    </row>
    <row r="279" hidden="1">
      <c r="A279" s="4">
        <f>'Filtered Data'!A278</f>
        <v>29218</v>
      </c>
      <c r="B279" s="4">
        <f>'Filtered Data'!B278</f>
        <v>0</v>
      </c>
      <c r="C279" s="4">
        <f>'Filtered Data'!C278</f>
        <v>203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0</v>
      </c>
      <c r="R279" s="7">
        <f>IF('Filtered Data'!H278="","",HEX2DEC(H279))</f>
        <v>0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0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0</v>
      </c>
      <c r="AB279" s="7" t="str">
        <f>IF('Filtered Data'!H278="","",HEX2BIN(H279))</f>
        <v>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0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0</v>
      </c>
      <c r="AL279" s="7" t="str">
        <f>IF('Filtered Data'!H278="","",HEX2OCT(H279))</f>
        <v>0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0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29226</v>
      </c>
      <c r="B280" s="4">
        <f>'Filtered Data'!B279</f>
        <v>1</v>
      </c>
      <c r="C280" s="4">
        <f>'Filtered Data'!C279</f>
        <v>300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5a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41</v>
      </c>
      <c r="L280" s="4" t="str">
        <f>'Filtered Data'!L279</f>
        <v>00</v>
      </c>
      <c r="M280" s="4" t="str">
        <f>'Filtered Data'!M279</f>
        <v>32</v>
      </c>
      <c r="N280" s="4" t="str">
        <f>'Filtered Data'!N279</f>
        <v>22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90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65</v>
      </c>
      <c r="V280" s="7">
        <f>IF('Filtered Data'!L279="","",HEX2DEC(L280))</f>
        <v>0</v>
      </c>
      <c r="W280" s="7">
        <f>IF('Filtered Data'!M279="","",HEX2DEC(M280))</f>
        <v>50</v>
      </c>
      <c r="X280" s="7">
        <f>IF('Filtered Data'!N279="","",HEX2DEC(N280))</f>
        <v>34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1011010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1000001</v>
      </c>
      <c r="AF280" s="7" t="str">
        <f>IF('Filtered Data'!L279="","",HEX2BIN(L280))</f>
        <v>0</v>
      </c>
      <c r="AG280" s="7" t="str">
        <f>IF('Filtered Data'!M279="","",HEX2BIN(M280))</f>
        <v>110010</v>
      </c>
      <c r="AH280" s="7" t="str">
        <f>IF('Filtered Data'!N279="","",HEX2BIN(N280))</f>
        <v>100010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132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101</v>
      </c>
      <c r="AP280" s="7" t="str">
        <f>IF('Filtered Data'!L279="","",HEX2OCT(L280))</f>
        <v>0</v>
      </c>
      <c r="AQ280" s="7" t="str">
        <f>IF('Filtered Data'!M279="","",HEX2OCT(M280))</f>
        <v>62</v>
      </c>
      <c r="AR280" s="7" t="str">
        <f>IF('Filtered Data'!N279="","",HEX2OCT(N280))</f>
        <v>42</v>
      </c>
    </row>
    <row r="281" hidden="1">
      <c r="A281" s="4">
        <f>'Filtered Data'!A280</f>
        <v>29227</v>
      </c>
      <c r="B281" s="4">
        <f>'Filtered Data'!B280</f>
        <v>1</v>
      </c>
      <c r="C281" s="4">
        <f>'Filtered Data'!C280</f>
        <v>301</v>
      </c>
      <c r="D281" s="4">
        <f>'Filtered Data'!D280</f>
        <v>0</v>
      </c>
      <c r="E281" s="4">
        <f>'Filtered Data'!E280</f>
        <v>0</v>
      </c>
      <c r="F281" s="4">
        <f>'Filtered Data'!F280</f>
        <v>3</v>
      </c>
      <c r="G281" s="4" t="str">
        <f>'Filtered Data'!G280</f>
        <v>6b</v>
      </c>
      <c r="H281" s="4" t="str">
        <f>'Filtered Data'!H280</f>
        <v>02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7012864</v>
      </c>
      <c r="Q281" s="7">
        <f>IF('Filtered Data'!G280="","",HEX2DEC(G281))</f>
        <v>107</v>
      </c>
      <c r="R281" s="7">
        <f>IF('Filtered Data'!H280="","",HEX2DEC(H281))</f>
        <v>2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1101011</v>
      </c>
      <c r="AB281" s="7" t="str">
        <f>IF('Filtered Data'!H280="","",HEX2BIN(H281))</f>
        <v>10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153</v>
      </c>
      <c r="AL281" s="7" t="str">
        <f>IF('Filtered Data'!H280="","",HEX2OCT(H281))</f>
        <v>2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>
        <f>'Filtered Data'!A281</f>
        <v>29276</v>
      </c>
      <c r="B282" s="4">
        <f>'Filtered Data'!B281</f>
        <v>0</v>
      </c>
      <c r="C282" s="4">
        <f>'Filtered Data'!C281</f>
        <v>401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bc</v>
      </c>
      <c r="H282" s="4" t="str">
        <f>'Filtered Data'!H281</f>
        <v>9e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4f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188</v>
      </c>
      <c r="R282" s="7">
        <f>IF('Filtered Data'!H281="","",HEX2DEC(H282))</f>
        <v>158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79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10111100</v>
      </c>
      <c r="AB282" s="7" t="str">
        <f>IF('Filtered Data'!H281="","",HEX2BIN(H282))</f>
        <v>10011110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1001111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274</v>
      </c>
      <c r="AL282" s="7" t="str">
        <f>IF('Filtered Data'!H281="","",HEX2OCT(H282))</f>
        <v>236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117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29276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23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35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100011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43</v>
      </c>
    </row>
    <row r="284" hidden="1">
      <c r="A284" s="4">
        <f>'Filtered Data'!A283</f>
        <v>29277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96</v>
      </c>
      <c r="H284" s="4" t="str">
        <f>'Filtered Data'!H283</f>
        <v>03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9831168</v>
      </c>
      <c r="Q284" s="7">
        <f>IF('Filtered Data'!G283="","",HEX2DEC(G284))</f>
        <v>150</v>
      </c>
      <c r="R284" s="7">
        <f>IF('Filtered Data'!H283="","",HEX2DEC(H284))</f>
        <v>3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10010110</v>
      </c>
      <c r="AB284" s="7" t="str">
        <f>IF('Filtered Data'!H283="","",HEX2BIN(H284))</f>
        <v>11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226</v>
      </c>
      <c r="AL284" s="7" t="str">
        <f>IF('Filtered Data'!H283="","",HEX2OCT(H284))</f>
        <v>3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29296</v>
      </c>
      <c r="B285" s="4">
        <f>'Filtered Data'!B284</f>
        <v>0</v>
      </c>
      <c r="C285" s="4">
        <f>'Filtered Data'!C284</f>
        <v>400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01</v>
      </c>
      <c r="H285" s="4" t="str">
        <f>'Filtered Data'!H284</f>
        <v>00</v>
      </c>
      <c r="I285" s="4" t="str">
        <f>'Filtered Data'!I284</f>
        <v>c</v>
      </c>
      <c r="J285" s="4" t="str">
        <f>'Filtered Data'!J284</f>
        <v>00</v>
      </c>
      <c r="K285" s="4" t="str">
        <f>'Filtered Data'!K284</f>
        <v>00</v>
      </c>
      <c r="L285" s="4" t="str">
        <f>'Filtered Data'!L284</f>
        <v>00</v>
      </c>
      <c r="M285" s="4" t="str">
        <f>'Filtered Data'!M284</f>
        <v>00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1</v>
      </c>
      <c r="R285" s="7">
        <f>IF('Filtered Data'!H284="","",HEX2DEC(H285))</f>
        <v>0</v>
      </c>
      <c r="S285" s="7">
        <f>IF('Filtered Data'!I284="","",HEX2DEC(I285))</f>
        <v>12</v>
      </c>
      <c r="T285" s="7">
        <f>IF('Filtered Data'!J284="","",HEX2DEC(J285))</f>
        <v>0</v>
      </c>
      <c r="U285" s="7">
        <f>IF('Filtered Data'!K284="","",HEX2DEC(K285))</f>
        <v>0</v>
      </c>
      <c r="V285" s="7">
        <f>IF('Filtered Data'!L284="","",HEX2DEC(L285))</f>
        <v>0</v>
      </c>
      <c r="W285" s="7">
        <f>IF('Filtered Data'!M284="","",HEX2DEC(M285))</f>
        <v>0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</v>
      </c>
      <c r="AB285" s="7" t="str">
        <f>IF('Filtered Data'!H284="","",HEX2BIN(H285))</f>
        <v>0</v>
      </c>
      <c r="AC285" s="7" t="str">
        <f>IF('Filtered Data'!I284="","",HEX2BIN(I285))</f>
        <v>1100</v>
      </c>
      <c r="AD285" s="7" t="str">
        <f>IF('Filtered Data'!J284="","",HEX2BIN(J285))</f>
        <v>0</v>
      </c>
      <c r="AE285" s="7" t="str">
        <f>IF('Filtered Data'!K284="","",HEX2BIN(K285))</f>
        <v>0</v>
      </c>
      <c r="AF285" s="7" t="str">
        <f>IF('Filtered Data'!L284="","",HEX2BIN(L285))</f>
        <v>0</v>
      </c>
      <c r="AG285" s="7" t="str">
        <f>IF('Filtered Data'!M284="","",HEX2BIN(M285))</f>
        <v>0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</v>
      </c>
      <c r="AL285" s="7" t="str">
        <f>IF('Filtered Data'!H284="","",HEX2OCT(H285))</f>
        <v>0</v>
      </c>
      <c r="AM285" s="7" t="str">
        <f>IF('Filtered Data'!I284="","",HEX2OCT(I285))</f>
        <v>14</v>
      </c>
      <c r="AN285" s="7" t="str">
        <f>IF('Filtered Data'!J284="","",HEX2OCT(J285))</f>
        <v>0</v>
      </c>
      <c r="AO285" s="7" t="str">
        <f>IF('Filtered Data'!K284="","",HEX2OCT(K285))</f>
        <v>0</v>
      </c>
      <c r="AP285" s="7" t="str">
        <f>IF('Filtered Data'!L284="","",HEX2OCT(L285))</f>
        <v>0</v>
      </c>
      <c r="AQ285" s="7" t="str">
        <f>IF('Filtered Data'!M284="","",HEX2OCT(M285))</f>
        <v>0</v>
      </c>
      <c r="AR285" s="7" t="str">
        <f>IF('Filtered Data'!N284="","",HEX2OCT(N285))</f>
        <v>0</v>
      </c>
    </row>
    <row r="286">
      <c r="A286" s="4">
        <f>'Filtered Data'!A285</f>
        <v>29306</v>
      </c>
      <c r="B286" s="4">
        <f>'Filtered Data'!B285</f>
        <v>0</v>
      </c>
      <c r="C286" s="4">
        <f>'Filtered Data'!C285</f>
        <v>201</v>
      </c>
      <c r="D286" s="4">
        <f>'Filtered Data'!D285</f>
        <v>0</v>
      </c>
      <c r="E286" s="4">
        <f>'Filtered Data'!E285</f>
        <v>0</v>
      </c>
      <c r="F286" s="4">
        <f>'Filtered Data'!F285</f>
        <v>6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62</v>
      </c>
      <c r="L286" s="4" t="str">
        <f>'Filtered Data'!L285</f>
        <v>00</v>
      </c>
      <c r="M286" s="4" t="str">
        <f>'Filtered Data'!M285</f>
        <v/>
      </c>
      <c r="N286" s="4" t="str">
        <f>'Filtered Data'!N285</f>
        <v/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98</v>
      </c>
      <c r="V286" s="7">
        <f>IF('Filtered Data'!L285="","",HEX2DEC(L286))</f>
        <v>0</v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1100010</v>
      </c>
      <c r="AF286" s="7" t="str">
        <f>IF('Filtered Data'!L285="","",HEX2BIN(L286))</f>
        <v>0</v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142</v>
      </c>
      <c r="AP286" s="7" t="str">
        <f>IF('Filtered Data'!L285="","",HEX2OCT(L286))</f>
        <v>0</v>
      </c>
      <c r="AQ286" s="7" t="str">
        <f>IF('Filtered Data'!M285="","",HEX2OCT(M286))</f>
        <v/>
      </c>
      <c r="AR286" s="7" t="str">
        <f>IF('Filtered Data'!N285="","",HEX2OCT(N286))</f>
        <v/>
      </c>
    </row>
    <row r="287" hidden="1">
      <c r="A287" s="4">
        <f>'Filtered Data'!A286</f>
        <v>29318</v>
      </c>
      <c r="B287" s="4">
        <f>'Filtered Data'!B286</f>
        <v>0</v>
      </c>
      <c r="C287" s="4">
        <f>'Filtered Data'!C286</f>
        <v>203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00</v>
      </c>
      <c r="N287" s="4" t="str">
        <f>'Filtered Data'!N286</f>
        <v>00</v>
      </c>
      <c r="P287" s="6" t="e">
        <f t="shared" si="15"/>
        <v>#NUM!</v>
      </c>
      <c r="Q287" s="7">
        <f>IF('Filtered Data'!G286="","",HEX2DEC(G287))</f>
        <v>0</v>
      </c>
      <c r="R287" s="7">
        <f>IF('Filtered Data'!H286="","",HEX2DEC(H287))</f>
        <v>0</v>
      </c>
      <c r="S287" s="7">
        <f>IF('Filtered Data'!I286="","",HEX2DEC(I287))</f>
        <v>0</v>
      </c>
      <c r="T287" s="7">
        <f>IF('Filtered Data'!J286="","",HEX2DEC(J287))</f>
        <v>0</v>
      </c>
      <c r="U287" s="7">
        <f>IF('Filtered Data'!K286="","",HEX2DEC(K287))</f>
        <v>0</v>
      </c>
      <c r="V287" s="7">
        <f>IF('Filtered Data'!L286="","",HEX2DEC(L287))</f>
        <v>0</v>
      </c>
      <c r="W287" s="7">
        <f>IF('Filtered Data'!M286="","",HEX2DEC(M287))</f>
        <v>0</v>
      </c>
      <c r="X287" s="7">
        <f>IF('Filtered Data'!N286="","",HEX2DEC(N287))</f>
        <v>0</v>
      </c>
      <c r="Y287" s="7"/>
      <c r="Z287" s="8" t="e">
        <f t="shared" si="16"/>
        <v>#NUM!</v>
      </c>
      <c r="AA287" s="7" t="str">
        <f>IF('Filtered Data'!G286="","",HEX2BIN(G287))</f>
        <v>0</v>
      </c>
      <c r="AB287" s="7" t="str">
        <f>IF('Filtered Data'!H286="","",HEX2BIN(H287))</f>
        <v>0</v>
      </c>
      <c r="AC287" s="7" t="str">
        <f>IF('Filtered Data'!I286="","",HEX2BIN(I287))</f>
        <v>0</v>
      </c>
      <c r="AD287" s="7" t="str">
        <f>IF('Filtered Data'!J286="","",HEX2BIN(J287))</f>
        <v>0</v>
      </c>
      <c r="AE287" s="7" t="str">
        <f>IF('Filtered Data'!K286="","",HEX2BIN(K287))</f>
        <v>0</v>
      </c>
      <c r="AF287" s="7" t="str">
        <f>IF('Filtered Data'!L286="","",HEX2BIN(L287))</f>
        <v>0</v>
      </c>
      <c r="AG287" s="7" t="str">
        <f>IF('Filtered Data'!M286="","",HEX2BIN(M287))</f>
        <v>0</v>
      </c>
      <c r="AH287" s="7" t="str">
        <f>IF('Filtered Data'!N286="","",HEX2BIN(N287))</f>
        <v>0</v>
      </c>
      <c r="AI287" s="7"/>
      <c r="AJ287" s="8" t="e">
        <f t="shared" si="17"/>
        <v>#NUM!</v>
      </c>
      <c r="AK287" s="7" t="str">
        <f>IF('Filtered Data'!G286="","",HEX2OCT(G287))</f>
        <v>0</v>
      </c>
      <c r="AL287" s="7" t="str">
        <f>IF('Filtered Data'!H286="","",HEX2OCT(H287))</f>
        <v>0</v>
      </c>
      <c r="AM287" s="7" t="str">
        <f>IF('Filtered Data'!I286="","",HEX2OCT(I287))</f>
        <v>0</v>
      </c>
      <c r="AN287" s="7" t="str">
        <f>IF('Filtered Data'!J286="","",HEX2OCT(J287))</f>
        <v>0</v>
      </c>
      <c r="AO287" s="7" t="str">
        <f>IF('Filtered Data'!K286="","",HEX2OCT(K287))</f>
        <v>0</v>
      </c>
      <c r="AP287" s="7" t="str">
        <f>IF('Filtered Data'!L286="","",HEX2OCT(L287))</f>
        <v>0</v>
      </c>
      <c r="AQ287" s="7" t="str">
        <f>IF('Filtered Data'!M286="","",HEX2OCT(M287))</f>
        <v>0</v>
      </c>
      <c r="AR287" s="7" t="str">
        <f>IF('Filtered Data'!N286="","",HEX2OCT(N287))</f>
        <v>0</v>
      </c>
    </row>
    <row r="288" hidden="1">
      <c r="A288" s="4">
        <f>'Filtered Data'!A287</f>
        <v>29326</v>
      </c>
      <c r="B288" s="4">
        <f>'Filtered Data'!B287</f>
        <v>1</v>
      </c>
      <c r="C288" s="4">
        <f>'Filtered Data'!C287</f>
        <v>300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5a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41</v>
      </c>
      <c r="L288" s="4" t="str">
        <f>'Filtered Data'!L287</f>
        <v>00</v>
      </c>
      <c r="M288" s="4" t="str">
        <f>'Filtered Data'!M287</f>
        <v>32</v>
      </c>
      <c r="N288" s="4" t="str">
        <f>'Filtered Data'!N287</f>
        <v>64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90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65</v>
      </c>
      <c r="V288" s="7">
        <f>IF('Filtered Data'!L287="","",HEX2DEC(L288))</f>
        <v>0</v>
      </c>
      <c r="W288" s="7">
        <f>IF('Filtered Data'!M287="","",HEX2DEC(M288))</f>
        <v>50</v>
      </c>
      <c r="X288" s="7">
        <f>IF('Filtered Data'!N287="","",HEX2DEC(N288))</f>
        <v>100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1011010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1000001</v>
      </c>
      <c r="AF288" s="7" t="str">
        <f>IF('Filtered Data'!L287="","",HEX2BIN(L288))</f>
        <v>0</v>
      </c>
      <c r="AG288" s="7" t="str">
        <f>IF('Filtered Data'!M287="","",HEX2BIN(M288))</f>
        <v>110010</v>
      </c>
      <c r="AH288" s="7" t="str">
        <f>IF('Filtered Data'!N287="","",HEX2BIN(N288))</f>
        <v>1100100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132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101</v>
      </c>
      <c r="AP288" s="7" t="str">
        <f>IF('Filtered Data'!L287="","",HEX2OCT(L288))</f>
        <v>0</v>
      </c>
      <c r="AQ288" s="7" t="str">
        <f>IF('Filtered Data'!M287="","",HEX2OCT(M288))</f>
        <v>62</v>
      </c>
      <c r="AR288" s="7" t="str">
        <f>IF('Filtered Data'!N287="","",HEX2OCT(N288))</f>
        <v>144</v>
      </c>
    </row>
    <row r="289" hidden="1">
      <c r="A289" s="4">
        <f>'Filtered Data'!A288</f>
        <v>29327</v>
      </c>
      <c r="B289" s="4">
        <f>'Filtered Data'!B288</f>
        <v>1</v>
      </c>
      <c r="C289" s="4">
        <f>'Filtered Data'!C288</f>
        <v>301</v>
      </c>
      <c r="D289" s="4">
        <f>'Filtered Data'!D288</f>
        <v>0</v>
      </c>
      <c r="E289" s="4">
        <f>'Filtered Data'!E288</f>
        <v>0</v>
      </c>
      <c r="F289" s="4">
        <f>'Filtered Data'!F288</f>
        <v>3</v>
      </c>
      <c r="G289" s="4" t="str">
        <f>'Filtered Data'!G288</f>
        <v>03</v>
      </c>
      <c r="H289" s="4" t="str">
        <f>'Filtered Data'!H288</f>
        <v>04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197632</v>
      </c>
      <c r="Q289" s="7">
        <f>IF('Filtered Data'!G288="","",HEX2DEC(G289))</f>
        <v>3</v>
      </c>
      <c r="R289" s="7">
        <f>IF('Filtered Data'!H288="","",HEX2DEC(H289))</f>
        <v>4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11</v>
      </c>
      <c r="AB289" s="7" t="str">
        <f>IF('Filtered Data'!H288="","",HEX2BIN(H289))</f>
        <v>100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3</v>
      </c>
      <c r="AL289" s="7" t="str">
        <f>IF('Filtered Data'!H288="","",HEX2OCT(H289))</f>
        <v>4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 hidden="1">
      <c r="A290" s="4">
        <f>'Filtered Data'!A289</f>
        <v>29376</v>
      </c>
      <c r="B290" s="4">
        <f>'Filtered Data'!B289</f>
        <v>1</v>
      </c>
      <c r="C290" s="4">
        <f>'Filtered Data'!C289</f>
        <v>300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5a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41</v>
      </c>
      <c r="L290" s="4" t="str">
        <f>'Filtered Data'!L289</f>
        <v>00</v>
      </c>
      <c r="M290" s="4" t="str">
        <f>'Filtered Data'!M289</f>
        <v>32</v>
      </c>
      <c r="N290" s="4" t="str">
        <f>'Filtered Data'!N289</f>
        <v>65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90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65</v>
      </c>
      <c r="V290" s="7">
        <f>IF('Filtered Data'!L289="","",HEX2DEC(L290))</f>
        <v>0</v>
      </c>
      <c r="W290" s="7">
        <f>IF('Filtered Data'!M289="","",HEX2DEC(M290))</f>
        <v>50</v>
      </c>
      <c r="X290" s="7">
        <f>IF('Filtered Data'!N289="","",HEX2DEC(N290))</f>
        <v>101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1011010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1000001</v>
      </c>
      <c r="AF290" s="7" t="str">
        <f>IF('Filtered Data'!L289="","",HEX2BIN(L290))</f>
        <v>0</v>
      </c>
      <c r="AG290" s="7" t="str">
        <f>IF('Filtered Data'!M289="","",HEX2BIN(M290))</f>
        <v>110010</v>
      </c>
      <c r="AH290" s="7" t="str">
        <f>IF('Filtered Data'!N289="","",HEX2BIN(N290))</f>
        <v>1100101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132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101</v>
      </c>
      <c r="AP290" s="7" t="str">
        <f>IF('Filtered Data'!L289="","",HEX2OCT(L290))</f>
        <v>0</v>
      </c>
      <c r="AQ290" s="7" t="str">
        <f>IF('Filtered Data'!M289="","",HEX2OCT(M290))</f>
        <v>62</v>
      </c>
      <c r="AR290" s="7" t="str">
        <f>IF('Filtered Data'!N289="","",HEX2OCT(N290))</f>
        <v>145</v>
      </c>
    </row>
    <row r="291" hidden="1">
      <c r="A291" s="4">
        <f>'Filtered Data'!A290</f>
        <v>29376</v>
      </c>
      <c r="B291" s="4">
        <f>'Filtered Data'!B290</f>
        <v>0</v>
      </c>
      <c r="C291" s="4">
        <f>'Filtered Data'!C290</f>
        <v>401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bc</v>
      </c>
      <c r="H291" s="4" t="str">
        <f>'Filtered Data'!H290</f>
        <v>9e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4f</v>
      </c>
      <c r="L291" s="4" t="str">
        <f>'Filtered Data'!L290</f>
        <v>00</v>
      </c>
      <c r="M291" s="4" t="str">
        <f>'Filtered Data'!M290</f>
        <v>00</v>
      </c>
      <c r="N291" s="4" t="str">
        <f>'Filtered Data'!N290</f>
        <v>00</v>
      </c>
      <c r="P291" s="6" t="e">
        <f t="shared" si="15"/>
        <v>#NUM!</v>
      </c>
      <c r="Q291" s="7">
        <f>IF('Filtered Data'!G290="","",HEX2DEC(G291))</f>
        <v>188</v>
      </c>
      <c r="R291" s="7">
        <f>IF('Filtered Data'!H290="","",HEX2DEC(H291))</f>
        <v>158</v>
      </c>
      <c r="S291" s="7">
        <f>IF('Filtered Data'!I290="","",HEX2DEC(I291))</f>
        <v>0</v>
      </c>
      <c r="T291" s="7">
        <f>IF('Filtered Data'!J290="","",HEX2DEC(J291))</f>
        <v>0</v>
      </c>
      <c r="U291" s="7">
        <f>IF('Filtered Data'!K290="","",HEX2DEC(K291))</f>
        <v>79</v>
      </c>
      <c r="V291" s="7">
        <f>IF('Filtered Data'!L290="","",HEX2DEC(L291))</f>
        <v>0</v>
      </c>
      <c r="W291" s="7">
        <f>IF('Filtered Data'!M290="","",HEX2DEC(M291))</f>
        <v>0</v>
      </c>
      <c r="X291" s="7">
        <f>IF('Filtered Data'!N290="","",HEX2DEC(N291))</f>
        <v>0</v>
      </c>
      <c r="Y291" s="7"/>
      <c r="Z291" s="8" t="e">
        <f t="shared" si="16"/>
        <v>#NUM!</v>
      </c>
      <c r="AA291" s="7" t="str">
        <f>IF('Filtered Data'!G290="","",HEX2BIN(G291))</f>
        <v>10111100</v>
      </c>
      <c r="AB291" s="7" t="str">
        <f>IF('Filtered Data'!H290="","",HEX2BIN(H291))</f>
        <v>10011110</v>
      </c>
      <c r="AC291" s="7" t="str">
        <f>IF('Filtered Data'!I290="","",HEX2BIN(I291))</f>
        <v>0</v>
      </c>
      <c r="AD291" s="7" t="str">
        <f>IF('Filtered Data'!J290="","",HEX2BIN(J291))</f>
        <v>0</v>
      </c>
      <c r="AE291" s="7" t="str">
        <f>IF('Filtered Data'!K290="","",HEX2BIN(K291))</f>
        <v>1001111</v>
      </c>
      <c r="AF291" s="7" t="str">
        <f>IF('Filtered Data'!L290="","",HEX2BIN(L291))</f>
        <v>0</v>
      </c>
      <c r="AG291" s="7" t="str">
        <f>IF('Filtered Data'!M290="","",HEX2BIN(M291))</f>
        <v>0</v>
      </c>
      <c r="AH291" s="7" t="str">
        <f>IF('Filtered Data'!N290="","",HEX2BIN(N291))</f>
        <v>0</v>
      </c>
      <c r="AI291" s="7"/>
      <c r="AJ291" s="8" t="e">
        <f t="shared" si="17"/>
        <v>#NUM!</v>
      </c>
      <c r="AK291" s="7" t="str">
        <f>IF('Filtered Data'!G290="","",HEX2OCT(G291))</f>
        <v>274</v>
      </c>
      <c r="AL291" s="7" t="str">
        <f>IF('Filtered Data'!H290="","",HEX2OCT(H291))</f>
        <v>236</v>
      </c>
      <c r="AM291" s="7" t="str">
        <f>IF('Filtered Data'!I290="","",HEX2OCT(I291))</f>
        <v>0</v>
      </c>
      <c r="AN291" s="7" t="str">
        <f>IF('Filtered Data'!J290="","",HEX2OCT(J291))</f>
        <v>0</v>
      </c>
      <c r="AO291" s="7" t="str">
        <f>IF('Filtered Data'!K290="","",HEX2OCT(K291))</f>
        <v>117</v>
      </c>
      <c r="AP291" s="7" t="str">
        <f>IF('Filtered Data'!L290="","",HEX2OCT(L291))</f>
        <v>0</v>
      </c>
      <c r="AQ291" s="7" t="str">
        <f>IF('Filtered Data'!M290="","",HEX2OCT(M291))</f>
        <v>0</v>
      </c>
      <c r="AR291" s="7" t="str">
        <f>IF('Filtered Data'!N290="","",HEX2OCT(N291))</f>
        <v>0</v>
      </c>
    </row>
    <row r="292" hidden="1">
      <c r="A292" s="4">
        <f>'Filtered Data'!A291</f>
        <v>29377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54</v>
      </c>
      <c r="H292" s="4" t="str">
        <f>'Filtered Data'!H291</f>
        <v>05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5506304</v>
      </c>
      <c r="Q292" s="7">
        <f>IF('Filtered Data'!G291="","",HEX2DEC(G292))</f>
        <v>84</v>
      </c>
      <c r="R292" s="7">
        <f>IF('Filtered Data'!H291="","",HEX2DEC(H292))</f>
        <v>5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1010100</v>
      </c>
      <c r="AB292" s="7" t="str">
        <f>IF('Filtered Data'!H291="","",HEX2BIN(H292))</f>
        <v>101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124</v>
      </c>
      <c r="AL292" s="7" t="str">
        <f>IF('Filtered Data'!H291="","",HEX2OCT(H292))</f>
        <v>5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29396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>
      <c r="A294" s="4">
        <f>'Filtered Data'!A293</f>
        <v>29406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29418</v>
      </c>
      <c r="B295" s="4">
        <f>'Filtered Data'!B294</f>
        <v>0</v>
      </c>
      <c r="C295" s="4">
        <f>'Filtered Data'!C294</f>
        <v>203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00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00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>
        <f>IF('Filtered Data'!G294="","",HEX2DEC(G295))</f>
        <v>0</v>
      </c>
      <c r="R295" s="7">
        <f>IF('Filtered Data'!H294="","",HEX2DEC(H295))</f>
        <v>0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0</v>
      </c>
      <c r="V295" s="7">
        <f>IF('Filtered Data'!L294="","",HEX2DEC(L295))</f>
        <v>0</v>
      </c>
      <c r="W295" s="7">
        <f>IF('Filtered Data'!M294="","",HEX2DEC(M295))</f>
        <v>0</v>
      </c>
      <c r="X295" s="7">
        <f>IF('Filtered Data'!N294="","",HEX2DEC(N295))</f>
        <v>0</v>
      </c>
      <c r="Y295" s="7"/>
      <c r="Z295" s="8" t="e">
        <f t="shared" si="19"/>
        <v>#NUM!</v>
      </c>
      <c r="AA295" s="7" t="str">
        <f>IF('Filtered Data'!G294="","",HEX2BIN(G295))</f>
        <v>0</v>
      </c>
      <c r="AB295" s="7" t="str">
        <f>IF('Filtered Data'!H294="","",HEX2BIN(H295))</f>
        <v>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0</v>
      </c>
      <c r="AF295" s="7" t="str">
        <f>IF('Filtered Data'!L294="","",HEX2BIN(L295))</f>
        <v>0</v>
      </c>
      <c r="AG295" s="7" t="str">
        <f>IF('Filtered Data'!M294="","",HEX2BIN(M295))</f>
        <v>0</v>
      </c>
      <c r="AH295" s="7" t="str">
        <f>IF('Filtered Data'!N294="","",HEX2BIN(N295))</f>
        <v>0</v>
      </c>
      <c r="AI295" s="7"/>
      <c r="AJ295" s="8" t="e">
        <f t="shared" si="20"/>
        <v>#NUM!</v>
      </c>
      <c r="AK295" s="7" t="str">
        <f>IF('Filtered Data'!G294="","",HEX2OCT(G295))</f>
        <v>0</v>
      </c>
      <c r="AL295" s="7" t="str">
        <f>IF('Filtered Data'!H294="","",HEX2OCT(H295))</f>
        <v>0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0</v>
      </c>
      <c r="AP295" s="7" t="str">
        <f>IF('Filtered Data'!L294="","",HEX2OCT(L295))</f>
        <v>0</v>
      </c>
      <c r="AQ295" s="7" t="str">
        <f>IF('Filtered Data'!M294="","",HEX2OCT(M295))</f>
        <v>0</v>
      </c>
      <c r="AR295" s="7" t="str">
        <f>IF('Filtered Data'!N294="","",HEX2OCT(N295))</f>
        <v>0</v>
      </c>
    </row>
    <row r="296" hidden="1">
      <c r="A296" s="4">
        <f>'Filtered Data'!A295</f>
        <v>29426</v>
      </c>
      <c r="B296" s="4">
        <f>'Filtered Data'!B295</f>
        <v>1</v>
      </c>
      <c r="C296" s="4">
        <f>'Filtered Data'!C295</f>
        <v>300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5a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41</v>
      </c>
      <c r="L296" s="4" t="str">
        <f>'Filtered Data'!L295</f>
        <v>00</v>
      </c>
      <c r="M296" s="4" t="str">
        <f>'Filtered Data'!M295</f>
        <v>32</v>
      </c>
      <c r="N296" s="4" t="str">
        <f>'Filtered Data'!N295</f>
        <v>66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90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65</v>
      </c>
      <c r="V296" s="7">
        <f>IF('Filtered Data'!L295="","",HEX2DEC(L296))</f>
        <v>0</v>
      </c>
      <c r="W296" s="7">
        <f>IF('Filtered Data'!M295="","",HEX2DEC(M296))</f>
        <v>50</v>
      </c>
      <c r="X296" s="7">
        <f>IF('Filtered Data'!N295="","",HEX2DEC(N296))</f>
        <v>102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1011010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1000001</v>
      </c>
      <c r="AF296" s="7" t="str">
        <f>IF('Filtered Data'!L295="","",HEX2BIN(L296))</f>
        <v>0</v>
      </c>
      <c r="AG296" s="7" t="str">
        <f>IF('Filtered Data'!M295="","",HEX2BIN(M296))</f>
        <v>110010</v>
      </c>
      <c r="AH296" s="7" t="str">
        <f>IF('Filtered Data'!N295="","",HEX2BIN(N296))</f>
        <v>1100110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132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101</v>
      </c>
      <c r="AP296" s="7" t="str">
        <f>IF('Filtered Data'!L295="","",HEX2OCT(L296))</f>
        <v>0</v>
      </c>
      <c r="AQ296" s="7" t="str">
        <f>IF('Filtered Data'!M295="","",HEX2OCT(M296))</f>
        <v>62</v>
      </c>
      <c r="AR296" s="7" t="str">
        <f>IF('Filtered Data'!N295="","",HEX2OCT(N296))</f>
        <v>146</v>
      </c>
    </row>
    <row r="297" hidden="1">
      <c r="A297" s="4">
        <f>'Filtered Data'!A296</f>
        <v>29427</v>
      </c>
      <c r="B297" s="4">
        <f>'Filtered Data'!B296</f>
        <v>1</v>
      </c>
      <c r="C297" s="4">
        <f>'Filtered Data'!C296</f>
        <v>301</v>
      </c>
      <c r="D297" s="4">
        <f>'Filtered Data'!D296</f>
        <v>0</v>
      </c>
      <c r="E297" s="4">
        <f>'Filtered Data'!E296</f>
        <v>0</v>
      </c>
      <c r="F297" s="4">
        <f>'Filtered Data'!F296</f>
        <v>3</v>
      </c>
      <c r="G297" s="4" t="str">
        <f>'Filtered Data'!G296</f>
        <v>f5</v>
      </c>
      <c r="H297" s="4" t="str">
        <f>'Filtered Data'!H296</f>
        <v>06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16057856</v>
      </c>
      <c r="Q297" s="7">
        <f>IF('Filtered Data'!G296="","",HEX2DEC(G297))</f>
        <v>245</v>
      </c>
      <c r="R297" s="7">
        <f>IF('Filtered Data'!H296="","",HEX2DEC(H297))</f>
        <v>6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11110101</v>
      </c>
      <c r="AB297" s="7" t="str">
        <f>IF('Filtered Data'!H296="","",HEX2BIN(H297))</f>
        <v>110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365</v>
      </c>
      <c r="AL297" s="7" t="str">
        <f>IF('Filtered Data'!H296="","",HEX2OCT(H297))</f>
        <v>6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>
        <f>'Filtered Data'!A297</f>
        <v>29476</v>
      </c>
      <c r="B298" s="4">
        <f>'Filtered Data'!B297</f>
        <v>1</v>
      </c>
      <c r="C298" s="4">
        <f>'Filtered Data'!C297</f>
        <v>300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5a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41</v>
      </c>
      <c r="L298" s="4" t="str">
        <f>'Filtered Data'!L297</f>
        <v>00</v>
      </c>
      <c r="M298" s="4" t="str">
        <f>'Filtered Data'!M297</f>
        <v>32</v>
      </c>
      <c r="N298" s="4" t="str">
        <f>'Filtered Data'!N297</f>
        <v>67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90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65</v>
      </c>
      <c r="V298" s="7">
        <f>IF('Filtered Data'!L297="","",HEX2DEC(L298))</f>
        <v>0</v>
      </c>
      <c r="W298" s="7">
        <f>IF('Filtered Data'!M297="","",HEX2DEC(M298))</f>
        <v>50</v>
      </c>
      <c r="X298" s="7">
        <f>IF('Filtered Data'!N297="","",HEX2DEC(N298))</f>
        <v>103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1011010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1000001</v>
      </c>
      <c r="AF298" s="7" t="str">
        <f>IF('Filtered Data'!L297="","",HEX2BIN(L298))</f>
        <v>0</v>
      </c>
      <c r="AG298" s="7" t="str">
        <f>IF('Filtered Data'!M297="","",HEX2BIN(M298))</f>
        <v>110010</v>
      </c>
      <c r="AH298" s="7" t="str">
        <f>IF('Filtered Data'!N297="","",HEX2BIN(N298))</f>
        <v>1100111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132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101</v>
      </c>
      <c r="AP298" s="7" t="str">
        <f>IF('Filtered Data'!L297="","",HEX2OCT(L298))</f>
        <v>0</v>
      </c>
      <c r="AQ298" s="7" t="str">
        <f>IF('Filtered Data'!M297="","",HEX2OCT(M298))</f>
        <v>62</v>
      </c>
      <c r="AR298" s="7" t="str">
        <f>IF('Filtered Data'!N297="","",HEX2OCT(N298))</f>
        <v>147</v>
      </c>
    </row>
    <row r="299" hidden="1">
      <c r="A299" s="4">
        <f>'Filtered Data'!A298</f>
        <v>29476</v>
      </c>
      <c r="B299" s="4">
        <f>'Filtered Data'!B298</f>
        <v>0</v>
      </c>
      <c r="C299" s="4">
        <f>'Filtered Data'!C298</f>
        <v>401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ba</v>
      </c>
      <c r="H299" s="4" t="str">
        <f>'Filtered Data'!H298</f>
        <v>9e</v>
      </c>
      <c r="I299" s="4" t="str">
        <f>'Filtered Data'!I298</f>
        <v>00</v>
      </c>
      <c r="J299" s="4" t="str">
        <f>'Filtered Data'!J298</f>
        <v>00</v>
      </c>
      <c r="K299" s="4" t="str">
        <f>'Filtered Data'!K298</f>
        <v>4e</v>
      </c>
      <c r="L299" s="4" t="str">
        <f>'Filtered Data'!L298</f>
        <v>00</v>
      </c>
      <c r="M299" s="4" t="str">
        <f>'Filtered Data'!M298</f>
        <v>00</v>
      </c>
      <c r="N299" s="4" t="str">
        <f>'Filtered Data'!N298</f>
        <v>00</v>
      </c>
      <c r="P299" s="6" t="e">
        <f t="shared" si="18"/>
        <v>#NUM!</v>
      </c>
      <c r="Q299" s="7">
        <f>IF('Filtered Data'!G298="","",HEX2DEC(G299))</f>
        <v>186</v>
      </c>
      <c r="R299" s="7">
        <f>IF('Filtered Data'!H298="","",HEX2DEC(H299))</f>
        <v>158</v>
      </c>
      <c r="S299" s="7">
        <f>IF('Filtered Data'!I298="","",HEX2DEC(I299))</f>
        <v>0</v>
      </c>
      <c r="T299" s="7">
        <f>IF('Filtered Data'!J298="","",HEX2DEC(J299))</f>
        <v>0</v>
      </c>
      <c r="U299" s="7">
        <f>IF('Filtered Data'!K298="","",HEX2DEC(K299))</f>
        <v>78</v>
      </c>
      <c r="V299" s="7">
        <f>IF('Filtered Data'!L298="","",HEX2DEC(L299))</f>
        <v>0</v>
      </c>
      <c r="W299" s="7">
        <f>IF('Filtered Data'!M298="","",HEX2DEC(M299))</f>
        <v>0</v>
      </c>
      <c r="X299" s="7">
        <f>IF('Filtered Data'!N298="","",HEX2DEC(N299))</f>
        <v>0</v>
      </c>
      <c r="Y299" s="7"/>
      <c r="Z299" s="8" t="e">
        <f t="shared" si="19"/>
        <v>#NUM!</v>
      </c>
      <c r="AA299" s="7" t="str">
        <f>IF('Filtered Data'!G298="","",HEX2BIN(G299))</f>
        <v>10111010</v>
      </c>
      <c r="AB299" s="7" t="str">
        <f>IF('Filtered Data'!H298="","",HEX2BIN(H299))</f>
        <v>10011110</v>
      </c>
      <c r="AC299" s="7" t="str">
        <f>IF('Filtered Data'!I298="","",HEX2BIN(I299))</f>
        <v>0</v>
      </c>
      <c r="AD299" s="7" t="str">
        <f>IF('Filtered Data'!J298="","",HEX2BIN(J299))</f>
        <v>0</v>
      </c>
      <c r="AE299" s="7" t="str">
        <f>IF('Filtered Data'!K298="","",HEX2BIN(K299))</f>
        <v>1001110</v>
      </c>
      <c r="AF299" s="7" t="str">
        <f>IF('Filtered Data'!L298="","",HEX2BIN(L299))</f>
        <v>0</v>
      </c>
      <c r="AG299" s="7" t="str">
        <f>IF('Filtered Data'!M298="","",HEX2BIN(M299))</f>
        <v>0</v>
      </c>
      <c r="AH299" s="7" t="str">
        <f>IF('Filtered Data'!N298="","",HEX2BIN(N299))</f>
        <v>0</v>
      </c>
      <c r="AI299" s="7"/>
      <c r="AJ299" s="8" t="e">
        <f t="shared" si="20"/>
        <v>#NUM!</v>
      </c>
      <c r="AK299" s="7" t="str">
        <f>IF('Filtered Data'!G298="","",HEX2OCT(G299))</f>
        <v>272</v>
      </c>
      <c r="AL299" s="7" t="str">
        <f>IF('Filtered Data'!H298="","",HEX2OCT(H299))</f>
        <v>236</v>
      </c>
      <c r="AM299" s="7" t="str">
        <f>IF('Filtered Data'!I298="","",HEX2OCT(I299))</f>
        <v>0</v>
      </c>
      <c r="AN299" s="7" t="str">
        <f>IF('Filtered Data'!J298="","",HEX2OCT(J299))</f>
        <v>0</v>
      </c>
      <c r="AO299" s="7" t="str">
        <f>IF('Filtered Data'!K298="","",HEX2OCT(K299))</f>
        <v>116</v>
      </c>
      <c r="AP299" s="7" t="str">
        <f>IF('Filtered Data'!L298="","",HEX2OCT(L299))</f>
        <v>0</v>
      </c>
      <c r="AQ299" s="7" t="str">
        <f>IF('Filtered Data'!M298="","",HEX2OCT(M299))</f>
        <v>0</v>
      </c>
      <c r="AR299" s="7" t="str">
        <f>IF('Filtered Data'!N298="","",HEX2OCT(N299))</f>
        <v>0</v>
      </c>
    </row>
    <row r="300" hidden="1">
      <c r="A300" s="4">
        <f>'Filtered Data'!A299</f>
        <v>29477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b8</v>
      </c>
      <c r="H300" s="4" t="str">
        <f>'Filtered Data'!H299</f>
        <v>07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12060416</v>
      </c>
      <c r="Q300" s="7">
        <f>IF('Filtered Data'!G299="","",HEX2DEC(G300))</f>
        <v>184</v>
      </c>
      <c r="R300" s="7">
        <f>IF('Filtered Data'!H299="","",HEX2DEC(H300))</f>
        <v>7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10111000</v>
      </c>
      <c r="AB300" s="7" t="str">
        <f>IF('Filtered Data'!H299="","",HEX2BIN(H300))</f>
        <v>111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270</v>
      </c>
      <c r="AL300" s="7" t="str">
        <f>IF('Filtered Data'!H299="","",HEX2OCT(H300))</f>
        <v>7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29496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>
      <c r="A302" s="4">
        <f>'Filtered Data'!A301</f>
        <v>29506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29518</v>
      </c>
      <c r="B303" s="4">
        <f>'Filtered Data'!B302</f>
        <v>0</v>
      </c>
      <c r="C303" s="4">
        <f>'Filtered Data'!C302</f>
        <v>203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00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00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>
        <f>IF('Filtered Data'!G302="","",HEX2DEC(G303))</f>
        <v>0</v>
      </c>
      <c r="R303" s="7">
        <f>IF('Filtered Data'!H302="","",HEX2DEC(H303))</f>
        <v>0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0</v>
      </c>
      <c r="V303" s="7">
        <f>IF('Filtered Data'!L302="","",HEX2DEC(L303))</f>
        <v>0</v>
      </c>
      <c r="W303" s="7">
        <f>IF('Filtered Data'!M302="","",HEX2DEC(M303))</f>
        <v>0</v>
      </c>
      <c r="X303" s="7">
        <f>IF('Filtered Data'!N302="","",HEX2DEC(N303))</f>
        <v>0</v>
      </c>
      <c r="Y303" s="7"/>
      <c r="Z303" s="8" t="e">
        <f t="shared" si="19"/>
        <v>#NUM!</v>
      </c>
      <c r="AA303" s="7" t="str">
        <f>IF('Filtered Data'!G302="","",HEX2BIN(G303))</f>
        <v>0</v>
      </c>
      <c r="AB303" s="7" t="str">
        <f>IF('Filtered Data'!H302="","",HEX2BIN(H303))</f>
        <v>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0</v>
      </c>
      <c r="AF303" s="7" t="str">
        <f>IF('Filtered Data'!L302="","",HEX2BIN(L303))</f>
        <v>0</v>
      </c>
      <c r="AG303" s="7" t="str">
        <f>IF('Filtered Data'!M302="","",HEX2BIN(M303))</f>
        <v>0</v>
      </c>
      <c r="AH303" s="7" t="str">
        <f>IF('Filtered Data'!N302="","",HEX2BIN(N303))</f>
        <v>0</v>
      </c>
      <c r="AI303" s="7"/>
      <c r="AJ303" s="8" t="e">
        <f t="shared" si="20"/>
        <v>#NUM!</v>
      </c>
      <c r="AK303" s="7" t="str">
        <f>IF('Filtered Data'!G302="","",HEX2OCT(G303))</f>
        <v>0</v>
      </c>
      <c r="AL303" s="7" t="str">
        <f>IF('Filtered Data'!H302="","",HEX2OCT(H303))</f>
        <v>0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0</v>
      </c>
      <c r="AP303" s="7" t="str">
        <f>IF('Filtered Data'!L302="","",HEX2OCT(L303))</f>
        <v>0</v>
      </c>
      <c r="AQ303" s="7" t="str">
        <f>IF('Filtered Data'!M302="","",HEX2OCT(M303))</f>
        <v>0</v>
      </c>
      <c r="AR303" s="7" t="str">
        <f>IF('Filtered Data'!N302="","",HEX2OCT(N303))</f>
        <v>0</v>
      </c>
    </row>
    <row r="304" hidden="1">
      <c r="A304" s="4">
        <f>'Filtered Data'!A303</f>
        <v>29526</v>
      </c>
      <c r="B304" s="4">
        <f>'Filtered Data'!B303</f>
        <v>1</v>
      </c>
      <c r="C304" s="4">
        <f>'Filtered Data'!C303</f>
        <v>300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5a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41</v>
      </c>
      <c r="L304" s="4" t="str">
        <f>'Filtered Data'!L303</f>
        <v>00</v>
      </c>
      <c r="M304" s="4" t="str">
        <f>'Filtered Data'!M303</f>
        <v>32</v>
      </c>
      <c r="N304" s="4" t="str">
        <f>'Filtered Data'!N303</f>
        <v>a8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90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65</v>
      </c>
      <c r="V304" s="7">
        <f>IF('Filtered Data'!L303="","",HEX2DEC(L304))</f>
        <v>0</v>
      </c>
      <c r="W304" s="7">
        <f>IF('Filtered Data'!M303="","",HEX2DEC(M304))</f>
        <v>50</v>
      </c>
      <c r="X304" s="7">
        <f>IF('Filtered Data'!N303="","",HEX2DEC(N304))</f>
        <v>168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1011010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1000001</v>
      </c>
      <c r="AF304" s="7" t="str">
        <f>IF('Filtered Data'!L303="","",HEX2BIN(L304))</f>
        <v>0</v>
      </c>
      <c r="AG304" s="7" t="str">
        <f>IF('Filtered Data'!M303="","",HEX2BIN(M304))</f>
        <v>110010</v>
      </c>
      <c r="AH304" s="7" t="str">
        <f>IF('Filtered Data'!N303="","",HEX2BIN(N304))</f>
        <v>10101000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132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101</v>
      </c>
      <c r="AP304" s="7" t="str">
        <f>IF('Filtered Data'!L303="","",HEX2OCT(L304))</f>
        <v>0</v>
      </c>
      <c r="AQ304" s="7" t="str">
        <f>IF('Filtered Data'!M303="","",HEX2OCT(M304))</f>
        <v>62</v>
      </c>
      <c r="AR304" s="7" t="str">
        <f>IF('Filtered Data'!N303="","",HEX2OCT(N304))</f>
        <v>250</v>
      </c>
    </row>
    <row r="305" hidden="1">
      <c r="A305" s="4">
        <f>'Filtered Data'!A304</f>
        <v>29527</v>
      </c>
      <c r="B305" s="4">
        <f>'Filtered Data'!B304</f>
        <v>1</v>
      </c>
      <c r="C305" s="4">
        <f>'Filtered Data'!C304</f>
        <v>301</v>
      </c>
      <c r="D305" s="4">
        <f>'Filtered Data'!D304</f>
        <v>0</v>
      </c>
      <c r="E305" s="4">
        <f>'Filtered Data'!E304</f>
        <v>0</v>
      </c>
      <c r="F305" s="4">
        <f>'Filtered Data'!F304</f>
        <v>3</v>
      </c>
      <c r="G305" s="4" t="str">
        <f>'Filtered Data'!G304</f>
        <v>80</v>
      </c>
      <c r="H305" s="4" t="str">
        <f>'Filtered Data'!H304</f>
        <v>08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8390656</v>
      </c>
      <c r="Q305" s="7">
        <f>IF('Filtered Data'!G304="","",HEX2DEC(G305))</f>
        <v>128</v>
      </c>
      <c r="R305" s="7">
        <f>IF('Filtered Data'!H304="","",HEX2DEC(H305))</f>
        <v>8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10000000</v>
      </c>
      <c r="AB305" s="7" t="str">
        <f>IF('Filtered Data'!H304="","",HEX2BIN(H305))</f>
        <v>1000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200</v>
      </c>
      <c r="AL305" s="7" t="str">
        <f>IF('Filtered Data'!H304="","",HEX2OCT(H305))</f>
        <v>10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 hidden="1">
      <c r="A306" s="4">
        <f>'Filtered Data'!A305</f>
        <v>29576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5a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41</v>
      </c>
      <c r="L306" s="4" t="str">
        <f>'Filtered Data'!L305</f>
        <v>00</v>
      </c>
      <c r="M306" s="4" t="str">
        <f>'Filtered Data'!M305</f>
        <v>32</v>
      </c>
      <c r="N306" s="4" t="str">
        <f>'Filtered Data'!N305</f>
        <v>a9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90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65</v>
      </c>
      <c r="V306" s="7">
        <f>IF('Filtered Data'!L305="","",HEX2DEC(L306))</f>
        <v>0</v>
      </c>
      <c r="W306" s="7">
        <f>IF('Filtered Data'!M305="","",HEX2DEC(M306))</f>
        <v>50</v>
      </c>
      <c r="X306" s="7">
        <f>IF('Filtered Data'!N305="","",HEX2DEC(N306))</f>
        <v>169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1011010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1000001</v>
      </c>
      <c r="AF306" s="7" t="str">
        <f>IF('Filtered Data'!L305="","",HEX2BIN(L306))</f>
        <v>0</v>
      </c>
      <c r="AG306" s="7" t="str">
        <f>IF('Filtered Data'!M305="","",HEX2BIN(M306))</f>
        <v>110010</v>
      </c>
      <c r="AH306" s="7" t="str">
        <f>IF('Filtered Data'!N305="","",HEX2BIN(N306))</f>
        <v>10101001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132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101</v>
      </c>
      <c r="AP306" s="7" t="str">
        <f>IF('Filtered Data'!L305="","",HEX2OCT(L306))</f>
        <v>0</v>
      </c>
      <c r="AQ306" s="7" t="str">
        <f>IF('Filtered Data'!M305="","",HEX2OCT(M306))</f>
        <v>62</v>
      </c>
      <c r="AR306" s="7" t="str">
        <f>IF('Filtered Data'!N305="","",HEX2OCT(N306))</f>
        <v>251</v>
      </c>
    </row>
    <row r="307" hidden="1">
      <c r="A307" s="4">
        <f>'Filtered Data'!A306</f>
        <v>29576</v>
      </c>
      <c r="B307" s="4">
        <f>'Filtered Data'!B306</f>
        <v>0</v>
      </c>
      <c r="C307" s="4">
        <f>'Filtered Data'!C306</f>
        <v>401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ba</v>
      </c>
      <c r="H307" s="4" t="str">
        <f>'Filtered Data'!H306</f>
        <v>9e</v>
      </c>
      <c r="I307" s="4" t="str">
        <f>'Filtered Data'!I306</f>
        <v>00</v>
      </c>
      <c r="J307" s="4" t="str">
        <f>'Filtered Data'!J306</f>
        <v>00</v>
      </c>
      <c r="K307" s="4" t="str">
        <f>'Filtered Data'!K306</f>
        <v>4e</v>
      </c>
      <c r="L307" s="4" t="str">
        <f>'Filtered Data'!L306</f>
        <v>00</v>
      </c>
      <c r="M307" s="4" t="str">
        <f>'Filtered Data'!M306</f>
        <v>00</v>
      </c>
      <c r="N307" s="4" t="str">
        <f>'Filtered Data'!N306</f>
        <v>00</v>
      </c>
      <c r="P307" s="6" t="e">
        <f t="shared" si="18"/>
        <v>#NUM!</v>
      </c>
      <c r="Q307" s="7">
        <f>IF('Filtered Data'!G306="","",HEX2DEC(G307))</f>
        <v>186</v>
      </c>
      <c r="R307" s="7">
        <f>IF('Filtered Data'!H306="","",HEX2DEC(H307))</f>
        <v>158</v>
      </c>
      <c r="S307" s="7">
        <f>IF('Filtered Data'!I306="","",HEX2DEC(I307))</f>
        <v>0</v>
      </c>
      <c r="T307" s="7">
        <f>IF('Filtered Data'!J306="","",HEX2DEC(J307))</f>
        <v>0</v>
      </c>
      <c r="U307" s="7">
        <f>IF('Filtered Data'!K306="","",HEX2DEC(K307))</f>
        <v>78</v>
      </c>
      <c r="V307" s="7">
        <f>IF('Filtered Data'!L306="","",HEX2DEC(L307))</f>
        <v>0</v>
      </c>
      <c r="W307" s="7">
        <f>IF('Filtered Data'!M306="","",HEX2DEC(M307))</f>
        <v>0</v>
      </c>
      <c r="X307" s="7">
        <f>IF('Filtered Data'!N306="","",HEX2DEC(N307))</f>
        <v>0</v>
      </c>
      <c r="Y307" s="7"/>
      <c r="Z307" s="8" t="e">
        <f t="shared" si="19"/>
        <v>#NUM!</v>
      </c>
      <c r="AA307" s="7" t="str">
        <f>IF('Filtered Data'!G306="","",HEX2BIN(G307))</f>
        <v>10111010</v>
      </c>
      <c r="AB307" s="7" t="str">
        <f>IF('Filtered Data'!H306="","",HEX2BIN(H307))</f>
        <v>10011110</v>
      </c>
      <c r="AC307" s="7" t="str">
        <f>IF('Filtered Data'!I306="","",HEX2BIN(I307))</f>
        <v>0</v>
      </c>
      <c r="AD307" s="7" t="str">
        <f>IF('Filtered Data'!J306="","",HEX2BIN(J307))</f>
        <v>0</v>
      </c>
      <c r="AE307" s="7" t="str">
        <f>IF('Filtered Data'!K306="","",HEX2BIN(K307))</f>
        <v>1001110</v>
      </c>
      <c r="AF307" s="7" t="str">
        <f>IF('Filtered Data'!L306="","",HEX2BIN(L307))</f>
        <v>0</v>
      </c>
      <c r="AG307" s="7" t="str">
        <f>IF('Filtered Data'!M306="","",HEX2BIN(M307))</f>
        <v>0</v>
      </c>
      <c r="AH307" s="7" t="str">
        <f>IF('Filtered Data'!N306="","",HEX2BIN(N307))</f>
        <v>0</v>
      </c>
      <c r="AI307" s="7"/>
      <c r="AJ307" s="8" t="e">
        <f t="shared" si="20"/>
        <v>#NUM!</v>
      </c>
      <c r="AK307" s="7" t="str">
        <f>IF('Filtered Data'!G306="","",HEX2OCT(G307))</f>
        <v>272</v>
      </c>
      <c r="AL307" s="7" t="str">
        <f>IF('Filtered Data'!H306="","",HEX2OCT(H307))</f>
        <v>236</v>
      </c>
      <c r="AM307" s="7" t="str">
        <f>IF('Filtered Data'!I306="","",HEX2OCT(I307))</f>
        <v>0</v>
      </c>
      <c r="AN307" s="7" t="str">
        <f>IF('Filtered Data'!J306="","",HEX2OCT(J307))</f>
        <v>0</v>
      </c>
      <c r="AO307" s="7" t="str">
        <f>IF('Filtered Data'!K306="","",HEX2OCT(K307))</f>
        <v>116</v>
      </c>
      <c r="AP307" s="7" t="str">
        <f>IF('Filtered Data'!L306="","",HEX2OCT(L307))</f>
        <v>0</v>
      </c>
      <c r="AQ307" s="7" t="str">
        <f>IF('Filtered Data'!M306="","",HEX2OCT(M307))</f>
        <v>0</v>
      </c>
      <c r="AR307" s="7" t="str">
        <f>IF('Filtered Data'!N306="","",HEX2OCT(N307))</f>
        <v>0</v>
      </c>
    </row>
    <row r="308" hidden="1">
      <c r="A308" s="4">
        <f>'Filtered Data'!A307</f>
        <v>29577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88</v>
      </c>
      <c r="H308" s="4" t="str">
        <f>'Filtered Data'!H307</f>
        <v>09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8915200</v>
      </c>
      <c r="Q308" s="7">
        <f>IF('Filtered Data'!G307="","",HEX2DEC(G308))</f>
        <v>136</v>
      </c>
      <c r="R308" s="7">
        <f>IF('Filtered Data'!H307="","",HEX2DEC(H308))</f>
        <v>9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10001000</v>
      </c>
      <c r="AB308" s="7" t="str">
        <f>IF('Filtered Data'!H307="","",HEX2BIN(H308))</f>
        <v>1001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210</v>
      </c>
      <c r="AL308" s="7" t="str">
        <f>IF('Filtered Data'!H307="","",HEX2OCT(H308))</f>
        <v>11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29596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>
      <c r="A310" s="4">
        <f>'Filtered Data'!A309</f>
        <v>29606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29618</v>
      </c>
      <c r="B311" s="4">
        <f>'Filtered Data'!B310</f>
        <v>0</v>
      </c>
      <c r="C311" s="4">
        <f>'Filtered Data'!C310</f>
        <v>203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00</v>
      </c>
      <c r="H311" s="4" t="str">
        <f>'Filtered Data'!H310</f>
        <v>00</v>
      </c>
      <c r="I311" s="4" t="str">
        <f>'Filtered Data'!I310</f>
        <v>00</v>
      </c>
      <c r="J311" s="4" t="str">
        <f>'Filtered Data'!J310</f>
        <v>00</v>
      </c>
      <c r="K311" s="4" t="str">
        <f>'Filtered Data'!K310</f>
        <v>00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>
        <f>IF('Filtered Data'!G310="","",HEX2DEC(G311))</f>
        <v>0</v>
      </c>
      <c r="R311" s="7">
        <f>IF('Filtered Data'!H310="","",HEX2DEC(H311))</f>
        <v>0</v>
      </c>
      <c r="S311" s="7">
        <f>IF('Filtered Data'!I310="","",HEX2DEC(I311))</f>
        <v>0</v>
      </c>
      <c r="T311" s="7">
        <f>IF('Filtered Data'!J310="","",HEX2DEC(J311))</f>
        <v>0</v>
      </c>
      <c r="U311" s="7">
        <f>IF('Filtered Data'!K310="","",HEX2DEC(K311))</f>
        <v>0</v>
      </c>
      <c r="V311" s="7">
        <f>IF('Filtered Data'!L310="","",HEX2DEC(L311))</f>
        <v>0</v>
      </c>
      <c r="W311" s="7">
        <f>IF('Filtered Data'!M310="","",HEX2DEC(M311))</f>
        <v>0</v>
      </c>
      <c r="X311" s="7">
        <f>IF('Filtered Data'!N310="","",HEX2DEC(N311))</f>
        <v>0</v>
      </c>
      <c r="Y311" s="7"/>
      <c r="Z311" s="8" t="e">
        <f t="shared" si="19"/>
        <v>#NUM!</v>
      </c>
      <c r="AA311" s="7" t="str">
        <f>IF('Filtered Data'!G310="","",HEX2BIN(G311))</f>
        <v>0</v>
      </c>
      <c r="AB311" s="7" t="str">
        <f>IF('Filtered Data'!H310="","",HEX2BIN(H311))</f>
        <v>0</v>
      </c>
      <c r="AC311" s="7" t="str">
        <f>IF('Filtered Data'!I310="","",HEX2BIN(I311))</f>
        <v>0</v>
      </c>
      <c r="AD311" s="7" t="str">
        <f>IF('Filtered Data'!J310="","",HEX2BIN(J311))</f>
        <v>0</v>
      </c>
      <c r="AE311" s="7" t="str">
        <f>IF('Filtered Data'!K310="","",HEX2BIN(K311))</f>
        <v>0</v>
      </c>
      <c r="AF311" s="7" t="str">
        <f>IF('Filtered Data'!L310="","",HEX2BIN(L311))</f>
        <v>0</v>
      </c>
      <c r="AG311" s="7" t="str">
        <f>IF('Filtered Data'!M310="","",HEX2BIN(M311))</f>
        <v>0</v>
      </c>
      <c r="AH311" s="7" t="str">
        <f>IF('Filtered Data'!N310="","",HEX2BIN(N311))</f>
        <v>0</v>
      </c>
      <c r="AI311" s="7"/>
      <c r="AJ311" s="8" t="e">
        <f t="shared" si="20"/>
        <v>#NUM!</v>
      </c>
      <c r="AK311" s="7" t="str">
        <f>IF('Filtered Data'!G310="","",HEX2OCT(G311))</f>
        <v>0</v>
      </c>
      <c r="AL311" s="7" t="str">
        <f>IF('Filtered Data'!H310="","",HEX2OCT(H311))</f>
        <v>0</v>
      </c>
      <c r="AM311" s="7" t="str">
        <f>IF('Filtered Data'!I310="","",HEX2OCT(I311))</f>
        <v>0</v>
      </c>
      <c r="AN311" s="7" t="str">
        <f>IF('Filtered Data'!J310="","",HEX2OCT(J311))</f>
        <v>0</v>
      </c>
      <c r="AO311" s="7" t="str">
        <f>IF('Filtered Data'!K310="","",HEX2OCT(K311))</f>
        <v>0</v>
      </c>
      <c r="AP311" s="7" t="str">
        <f>IF('Filtered Data'!L310="","",HEX2OCT(L311))</f>
        <v>0</v>
      </c>
      <c r="AQ311" s="7" t="str">
        <f>IF('Filtered Data'!M310="","",HEX2OCT(M311))</f>
        <v>0</v>
      </c>
      <c r="AR311" s="7" t="str">
        <f>IF('Filtered Data'!N310="","",HEX2OCT(N311))</f>
        <v>0</v>
      </c>
    </row>
    <row r="312" hidden="1">
      <c r="A312" s="4">
        <f>'Filtered Data'!A311</f>
        <v>29626</v>
      </c>
      <c r="B312" s="4">
        <f>'Filtered Data'!B311</f>
        <v>1</v>
      </c>
      <c r="C312" s="4">
        <f>'Filtered Data'!C311</f>
        <v>300</v>
      </c>
      <c r="D312" s="4">
        <f>'Filtered Data'!D311</f>
        <v>0</v>
      </c>
      <c r="E312" s="4">
        <f>'Filtered Data'!E311</f>
        <v>0</v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5a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41</v>
      </c>
      <c r="L312" s="4" t="str">
        <f>'Filtered Data'!L311</f>
        <v>00</v>
      </c>
      <c r="M312" s="4" t="str">
        <f>'Filtered Data'!M311</f>
        <v>32</v>
      </c>
      <c r="N312" s="4" t="str">
        <f>'Filtered Data'!N311</f>
        <v>aa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90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65</v>
      </c>
      <c r="V312" s="7">
        <f>IF('Filtered Data'!L311="","",HEX2DEC(L312))</f>
        <v>0</v>
      </c>
      <c r="W312" s="7">
        <f>IF('Filtered Data'!M311="","",HEX2DEC(M312))</f>
        <v>50</v>
      </c>
      <c r="X312" s="7">
        <f>IF('Filtered Data'!N311="","",HEX2DEC(N312))</f>
        <v>170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1011010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1000001</v>
      </c>
      <c r="AF312" s="7" t="str">
        <f>IF('Filtered Data'!L311="","",HEX2BIN(L312))</f>
        <v>0</v>
      </c>
      <c r="AG312" s="7" t="str">
        <f>IF('Filtered Data'!M311="","",HEX2BIN(M312))</f>
        <v>110010</v>
      </c>
      <c r="AH312" s="7" t="str">
        <f>IF('Filtered Data'!N311="","",HEX2BIN(N312))</f>
        <v>10101010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132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101</v>
      </c>
      <c r="AP312" s="7" t="str">
        <f>IF('Filtered Data'!L311="","",HEX2OCT(L312))</f>
        <v>0</v>
      </c>
      <c r="AQ312" s="7" t="str">
        <f>IF('Filtered Data'!M311="","",HEX2OCT(M312))</f>
        <v>62</v>
      </c>
      <c r="AR312" s="7" t="str">
        <f>IF('Filtered Data'!N311="","",HEX2OCT(N312))</f>
        <v>252</v>
      </c>
    </row>
    <row r="313" hidden="1">
      <c r="A313" s="4">
        <f>'Filtered Data'!A312</f>
        <v>29627</v>
      </c>
      <c r="B313" s="4">
        <f>'Filtered Data'!B312</f>
        <v>1</v>
      </c>
      <c r="C313" s="4">
        <f>'Filtered Data'!C312</f>
        <v>301</v>
      </c>
      <c r="D313" s="4">
        <f>'Filtered Data'!D312</f>
        <v>0</v>
      </c>
      <c r="E313" s="4">
        <f>'Filtered Data'!E312</f>
        <v>0</v>
      </c>
      <c r="F313" s="4">
        <f>'Filtered Data'!F312</f>
        <v>3</v>
      </c>
      <c r="G313" s="4" t="str">
        <f>'Filtered Data'!G312</f>
        <v>c6</v>
      </c>
      <c r="H313" s="4" t="str">
        <f>'Filtered Data'!H312</f>
        <v>a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813568</v>
      </c>
      <c r="Q313" s="7">
        <f>IF('Filtered Data'!G312="","",HEX2DEC(G313))</f>
        <v>198</v>
      </c>
      <c r="R313" s="7">
        <f>IF('Filtered Data'!H312="","",HEX2DEC(H313))</f>
        <v>10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11000110</v>
      </c>
      <c r="AB313" s="7" t="str">
        <f>IF('Filtered Data'!H312="","",HEX2BIN(H313))</f>
        <v>1010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306</v>
      </c>
      <c r="AL313" s="7" t="str">
        <f>IF('Filtered Data'!H312="","",HEX2OCT(H313))</f>
        <v>12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 hidden="1">
      <c r="A314" s="4">
        <f>'Filtered Data'!A313</f>
        <v>29656</v>
      </c>
      <c r="B314" s="4">
        <f>'Filtered Data'!B313</f>
        <v>0</v>
      </c>
      <c r="C314" s="4">
        <f>'Filtered Data'!C313</f>
        <v>402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5d</v>
      </c>
      <c r="H314" s="4" t="str">
        <f>'Filtered Data'!H313</f>
        <v>00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f8</v>
      </c>
      <c r="L314" s="4" t="str">
        <f>'Filtered Data'!L313</f>
        <v>1c</v>
      </c>
      <c r="M314" s="4" t="str">
        <f>'Filtered Data'!M313</f>
        <v>09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93</v>
      </c>
      <c r="R314" s="7">
        <f>IF('Filtered Data'!H313="","",HEX2DEC(H314))</f>
        <v>0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248</v>
      </c>
      <c r="V314" s="7">
        <f>IF('Filtered Data'!L313="","",HEX2DEC(L314))</f>
        <v>28</v>
      </c>
      <c r="W314" s="7">
        <f>IF('Filtered Data'!M313="","",HEX2DEC(M314))</f>
        <v>9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1011101</v>
      </c>
      <c r="AB314" s="7" t="str">
        <f>IF('Filtered Data'!H313="","",HEX2BIN(H314))</f>
        <v>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11111000</v>
      </c>
      <c r="AF314" s="7" t="str">
        <f>IF('Filtered Data'!L313="","",HEX2BIN(L314))</f>
        <v>11100</v>
      </c>
      <c r="AG314" s="7" t="str">
        <f>IF('Filtered Data'!M313="","",HEX2BIN(M314))</f>
        <v>1001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135</v>
      </c>
      <c r="AL314" s="7" t="str">
        <f>IF('Filtered Data'!H313="","",HEX2OCT(H314))</f>
        <v>0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370</v>
      </c>
      <c r="AP314" s="7" t="str">
        <f>IF('Filtered Data'!L313="","",HEX2OCT(L314))</f>
        <v>34</v>
      </c>
      <c r="AQ314" s="7" t="str">
        <f>IF('Filtered Data'!M313="","",HEX2OCT(M314))</f>
        <v>11</v>
      </c>
      <c r="AR314" s="7" t="str">
        <f>IF('Filtered Data'!N313="","",HEX2OCT(N314))</f>
        <v>0</v>
      </c>
    </row>
    <row r="315" hidden="1">
      <c r="A315" s="4">
        <f>'Filtered Data'!A314</f>
        <v>29676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ab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171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10101011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253</v>
      </c>
    </row>
    <row r="316" hidden="1">
      <c r="A316" s="4">
        <f>'Filtered Data'!A315</f>
        <v>29676</v>
      </c>
      <c r="B316" s="4">
        <f>'Filtered Data'!B315</f>
        <v>0</v>
      </c>
      <c r="C316" s="4">
        <f>'Filtered Data'!C315</f>
        <v>401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ba</v>
      </c>
      <c r="H316" s="4" t="str">
        <f>'Filtered Data'!H315</f>
        <v>9e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4e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>
        <f>IF('Filtered Data'!G315="","",HEX2DEC(G316))</f>
        <v>186</v>
      </c>
      <c r="R316" s="7">
        <f>IF('Filtered Data'!H315="","",HEX2DEC(H316))</f>
        <v>158</v>
      </c>
      <c r="S316" s="7">
        <f>IF('Filtered Data'!I315="","",HEX2DEC(I316))</f>
        <v>0</v>
      </c>
      <c r="T316" s="7">
        <f>IF('Filtered Data'!J315="","",HEX2DEC(J316))</f>
        <v>0</v>
      </c>
      <c r="U316" s="7">
        <f>IF('Filtered Data'!K315="","",HEX2DEC(K316))</f>
        <v>78</v>
      </c>
      <c r="V316" s="7">
        <f>IF('Filtered Data'!L315="","",HEX2DEC(L316))</f>
        <v>0</v>
      </c>
      <c r="W316" s="7">
        <f>IF('Filtered Data'!M315="","",HEX2DEC(M316))</f>
        <v>0</v>
      </c>
      <c r="X316" s="7">
        <f>IF('Filtered Data'!N315="","",HEX2DEC(N316))</f>
        <v>0</v>
      </c>
      <c r="Y316" s="7"/>
      <c r="Z316" s="8" t="e">
        <f t="shared" si="19"/>
        <v>#NUM!</v>
      </c>
      <c r="AA316" s="7" t="str">
        <f>IF('Filtered Data'!G315="","",HEX2BIN(G316))</f>
        <v>10111010</v>
      </c>
      <c r="AB316" s="7" t="str">
        <f>IF('Filtered Data'!H315="","",HEX2BIN(H316))</f>
        <v>10011110</v>
      </c>
      <c r="AC316" s="7" t="str">
        <f>IF('Filtered Data'!I315="","",HEX2BIN(I316))</f>
        <v>0</v>
      </c>
      <c r="AD316" s="7" t="str">
        <f>IF('Filtered Data'!J315="","",HEX2BIN(J316))</f>
        <v>0</v>
      </c>
      <c r="AE316" s="7" t="str">
        <f>IF('Filtered Data'!K315="","",HEX2BIN(K316))</f>
        <v>1001110</v>
      </c>
      <c r="AF316" s="7" t="str">
        <f>IF('Filtered Data'!L315="","",HEX2BIN(L316))</f>
        <v>0</v>
      </c>
      <c r="AG316" s="7" t="str">
        <f>IF('Filtered Data'!M315="","",HEX2BIN(M316))</f>
        <v>0</v>
      </c>
      <c r="AH316" s="7" t="str">
        <f>IF('Filtered Data'!N315="","",HEX2BIN(N316))</f>
        <v>0</v>
      </c>
      <c r="AI316" s="7"/>
      <c r="AJ316" s="8" t="e">
        <f t="shared" si="20"/>
        <v>#NUM!</v>
      </c>
      <c r="AK316" s="7" t="str">
        <f>IF('Filtered Data'!G315="","",HEX2OCT(G316))</f>
        <v>272</v>
      </c>
      <c r="AL316" s="7" t="str">
        <f>IF('Filtered Data'!H315="","",HEX2OCT(H316))</f>
        <v>236</v>
      </c>
      <c r="AM316" s="7" t="str">
        <f>IF('Filtered Data'!I315="","",HEX2OCT(I316))</f>
        <v>0</v>
      </c>
      <c r="AN316" s="7" t="str">
        <f>IF('Filtered Data'!J315="","",HEX2OCT(J316))</f>
        <v>0</v>
      </c>
      <c r="AO316" s="7" t="str">
        <f>IF('Filtered Data'!K315="","",HEX2OCT(K316))</f>
        <v>116</v>
      </c>
      <c r="AP316" s="7" t="str">
        <f>IF('Filtered Data'!L315="","",HEX2OCT(L316))</f>
        <v>0</v>
      </c>
      <c r="AQ316" s="7" t="str">
        <f>IF('Filtered Data'!M315="","",HEX2OCT(M316))</f>
        <v>0</v>
      </c>
      <c r="AR316" s="7" t="str">
        <f>IF('Filtered Data'!N315="","",HEX2OCT(N316))</f>
        <v>0</v>
      </c>
    </row>
    <row r="317" hidden="1">
      <c r="A317" s="4">
        <f>'Filtered Data'!A316</f>
        <v>29677</v>
      </c>
      <c r="B317" s="4">
        <f>'Filtered Data'!B316</f>
        <v>1</v>
      </c>
      <c r="C317" s="4">
        <f>'Filtered Data'!C316</f>
        <v>301</v>
      </c>
      <c r="D317" s="4">
        <f>'Filtered Data'!D316</f>
        <v>0</v>
      </c>
      <c r="E317" s="4">
        <f>'Filtered Data'!E316</f>
        <v>0</v>
      </c>
      <c r="F317" s="4">
        <f>'Filtered Data'!F316</f>
        <v>3</v>
      </c>
      <c r="G317" s="4" t="str">
        <f>'Filtered Data'!G316</f>
        <v>43</v>
      </c>
      <c r="H317" s="4" t="str">
        <f>'Filtered Data'!H316</f>
        <v>b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277248</v>
      </c>
      <c r="Q317" s="7">
        <f>IF('Filtered Data'!G316="","",HEX2DEC(G317))</f>
        <v>67</v>
      </c>
      <c r="R317" s="7">
        <f>IF('Filtered Data'!H316="","",HEX2DEC(H317))</f>
        <v>11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1000011</v>
      </c>
      <c r="AB317" s="7" t="str">
        <f>IF('Filtered Data'!H316="","",HEX2BIN(H317))</f>
        <v>1011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103</v>
      </c>
      <c r="AL317" s="7" t="str">
        <f>IF('Filtered Data'!H316="","",HEX2OCT(H317))</f>
        <v>13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 hidden="1">
      <c r="A318" s="4">
        <f>'Filtered Data'!A317</f>
        <v>29696</v>
      </c>
      <c r="B318" s="4">
        <f>'Filtered Data'!B317</f>
        <v>0</v>
      </c>
      <c r="C318" s="4">
        <f>'Filtered Data'!C317</f>
        <v>400</v>
      </c>
      <c r="D318" s="4">
        <f>'Filtered Data'!D317</f>
        <v>0</v>
      </c>
      <c r="E318" s="4">
        <f>'Filtered Data'!E317</f>
        <v>0</v>
      </c>
      <c r="F318" s="4">
        <f>'Filtered Data'!F317</f>
        <v>8</v>
      </c>
      <c r="G318" s="4" t="str">
        <f>'Filtered Data'!G317</f>
        <v>01</v>
      </c>
      <c r="H318" s="4" t="str">
        <f>'Filtered Data'!H317</f>
        <v>00</v>
      </c>
      <c r="I318" s="4" t="str">
        <f>'Filtered Data'!I317</f>
        <v>c</v>
      </c>
      <c r="J318" s="4" t="str">
        <f>'Filtered Data'!J317</f>
        <v>00</v>
      </c>
      <c r="K318" s="4" t="str">
        <f>'Filtered Data'!K317</f>
        <v>00</v>
      </c>
      <c r="L318" s="4" t="str">
        <f>'Filtered Data'!L317</f>
        <v>00</v>
      </c>
      <c r="M318" s="4" t="str">
        <f>'Filtered Data'!M317</f>
        <v>00</v>
      </c>
      <c r="N318" s="4" t="str">
        <f>'Filtered Data'!N317</f>
        <v>00</v>
      </c>
      <c r="P318" s="6" t="e">
        <f t="shared" si="18"/>
        <v>#NUM!</v>
      </c>
      <c r="Q318" s="7">
        <f>IF('Filtered Data'!G317="","",HEX2DEC(G318))</f>
        <v>1</v>
      </c>
      <c r="R318" s="7">
        <f>IF('Filtered Data'!H317="","",HEX2DEC(H318))</f>
        <v>0</v>
      </c>
      <c r="S318" s="7">
        <f>IF('Filtered Data'!I317="","",HEX2DEC(I318))</f>
        <v>12</v>
      </c>
      <c r="T318" s="7">
        <f>IF('Filtered Data'!J317="","",HEX2DEC(J318))</f>
        <v>0</v>
      </c>
      <c r="U318" s="7">
        <f>IF('Filtered Data'!K317="","",HEX2DEC(K318))</f>
        <v>0</v>
      </c>
      <c r="V318" s="7">
        <f>IF('Filtered Data'!L317="","",HEX2DEC(L318))</f>
        <v>0</v>
      </c>
      <c r="W318" s="7">
        <f>IF('Filtered Data'!M317="","",HEX2DEC(M318))</f>
        <v>0</v>
      </c>
      <c r="X318" s="7">
        <f>IF('Filtered Data'!N317="","",HEX2DEC(N318))</f>
        <v>0</v>
      </c>
      <c r="Y318" s="7"/>
      <c r="Z318" s="8" t="e">
        <f t="shared" si="19"/>
        <v>#NUM!</v>
      </c>
      <c r="AA318" s="7" t="str">
        <f>IF('Filtered Data'!G317="","",HEX2BIN(G318))</f>
        <v>1</v>
      </c>
      <c r="AB318" s="7" t="str">
        <f>IF('Filtered Data'!H317="","",HEX2BIN(H318))</f>
        <v>0</v>
      </c>
      <c r="AC318" s="7" t="str">
        <f>IF('Filtered Data'!I317="","",HEX2BIN(I318))</f>
        <v>1100</v>
      </c>
      <c r="AD318" s="7" t="str">
        <f>IF('Filtered Data'!J317="","",HEX2BIN(J318))</f>
        <v>0</v>
      </c>
      <c r="AE318" s="7" t="str">
        <f>IF('Filtered Data'!K317="","",HEX2BIN(K318))</f>
        <v>0</v>
      </c>
      <c r="AF318" s="7" t="str">
        <f>IF('Filtered Data'!L317="","",HEX2BIN(L318))</f>
        <v>0</v>
      </c>
      <c r="AG318" s="7" t="str">
        <f>IF('Filtered Data'!M317="","",HEX2BIN(M318))</f>
        <v>0</v>
      </c>
      <c r="AH318" s="7" t="str">
        <f>IF('Filtered Data'!N317="","",HEX2BIN(N318))</f>
        <v>0</v>
      </c>
      <c r="AI318" s="7"/>
      <c r="AJ318" s="8" t="e">
        <f t="shared" si="20"/>
        <v>#NUM!</v>
      </c>
      <c r="AK318" s="7" t="str">
        <f>IF('Filtered Data'!G317="","",HEX2OCT(G318))</f>
        <v>1</v>
      </c>
      <c r="AL318" s="7" t="str">
        <f>IF('Filtered Data'!H317="","",HEX2OCT(H318))</f>
        <v>0</v>
      </c>
      <c r="AM318" s="7" t="str">
        <f>IF('Filtered Data'!I317="","",HEX2OCT(I318))</f>
        <v>14</v>
      </c>
      <c r="AN318" s="7" t="str">
        <f>IF('Filtered Data'!J317="","",HEX2OCT(J318))</f>
        <v>0</v>
      </c>
      <c r="AO318" s="7" t="str">
        <f>IF('Filtered Data'!K317="","",HEX2OCT(K318))</f>
        <v>0</v>
      </c>
      <c r="AP318" s="7" t="str">
        <f>IF('Filtered Data'!L317="","",HEX2OCT(L318))</f>
        <v>0</v>
      </c>
      <c r="AQ318" s="7" t="str">
        <f>IF('Filtered Data'!M317="","",HEX2OCT(M318))</f>
        <v>0</v>
      </c>
      <c r="AR318" s="7" t="str">
        <f>IF('Filtered Data'!N317="","",HEX2OCT(N318))</f>
        <v>0</v>
      </c>
    </row>
    <row r="319">
      <c r="A319" s="4">
        <f>'Filtered Data'!A318</f>
        <v>29706</v>
      </c>
      <c r="B319" s="4">
        <f>'Filtered Data'!B318</f>
        <v>0</v>
      </c>
      <c r="C319" s="4">
        <f>'Filtered Data'!C318</f>
        <v>201</v>
      </c>
      <c r="D319" s="4">
        <f>'Filtered Data'!D318</f>
        <v>0</v>
      </c>
      <c r="E319" s="4">
        <f>'Filtered Data'!E318</f>
        <v>0</v>
      </c>
      <c r="F319" s="4">
        <f>'Filtered Data'!F318</f>
        <v>6</v>
      </c>
      <c r="G319" s="4" t="str">
        <f>'Filtered Data'!G318</f>
        <v>00</v>
      </c>
      <c r="H319" s="4" t="str">
        <f>'Filtered Data'!H318</f>
        <v>00</v>
      </c>
      <c r="I319" s="4" t="str">
        <f>'Filtered Data'!I318</f>
        <v>00</v>
      </c>
      <c r="J319" s="4" t="str">
        <f>'Filtered Data'!J318</f>
        <v>00</v>
      </c>
      <c r="K319" s="4" t="str">
        <f>'Filtered Data'!K318</f>
        <v>62</v>
      </c>
      <c r="L319" s="4" t="str">
        <f>'Filtered Data'!L318</f>
        <v>00</v>
      </c>
      <c r="M319" s="4" t="str">
        <f>'Filtered Data'!M318</f>
        <v/>
      </c>
      <c r="N319" s="4" t="str">
        <f>'Filtered Data'!N318</f>
        <v/>
      </c>
      <c r="P319" s="6" t="e">
        <f t="shared" si="18"/>
        <v>#NUM!</v>
      </c>
      <c r="Q319" s="7">
        <f>IF('Filtered Data'!G318="","",HEX2DEC(G319))</f>
        <v>0</v>
      </c>
      <c r="R319" s="7">
        <f>IF('Filtered Data'!H318="","",HEX2DEC(H319))</f>
        <v>0</v>
      </c>
      <c r="S319" s="7">
        <f>IF('Filtered Data'!I318="","",HEX2DEC(I319))</f>
        <v>0</v>
      </c>
      <c r="T319" s="7">
        <f>IF('Filtered Data'!J318="","",HEX2DEC(J319))</f>
        <v>0</v>
      </c>
      <c r="U319" s="7">
        <f>IF('Filtered Data'!K318="","",HEX2DEC(K319))</f>
        <v>98</v>
      </c>
      <c r="V319" s="7">
        <f>IF('Filtered Data'!L318="","",HEX2DEC(L319))</f>
        <v>0</v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0</v>
      </c>
      <c r="AB319" s="7" t="str">
        <f>IF('Filtered Data'!H318="","",HEX2BIN(H319))</f>
        <v>0</v>
      </c>
      <c r="AC319" s="7" t="str">
        <f>IF('Filtered Data'!I318="","",HEX2BIN(I319))</f>
        <v>0</v>
      </c>
      <c r="AD319" s="7" t="str">
        <f>IF('Filtered Data'!J318="","",HEX2BIN(J319))</f>
        <v>0</v>
      </c>
      <c r="AE319" s="7" t="str">
        <f>IF('Filtered Data'!K318="","",HEX2BIN(K319))</f>
        <v>1100010</v>
      </c>
      <c r="AF319" s="7" t="str">
        <f>IF('Filtered Data'!L318="","",HEX2BIN(L319))</f>
        <v>0</v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0</v>
      </c>
      <c r="AL319" s="7" t="str">
        <f>IF('Filtered Data'!H318="","",HEX2OCT(H319))</f>
        <v>0</v>
      </c>
      <c r="AM319" s="7" t="str">
        <f>IF('Filtered Data'!I318="","",HEX2OCT(I319))</f>
        <v>0</v>
      </c>
      <c r="AN319" s="7" t="str">
        <f>IF('Filtered Data'!J318="","",HEX2OCT(J319))</f>
        <v>0</v>
      </c>
      <c r="AO319" s="7" t="str">
        <f>IF('Filtered Data'!K318="","",HEX2OCT(K319))</f>
        <v>142</v>
      </c>
      <c r="AP319" s="7" t="str">
        <f>IF('Filtered Data'!L318="","",HEX2OCT(L319))</f>
        <v>0</v>
      </c>
      <c r="AQ319" s="7" t="str">
        <f>IF('Filtered Data'!M318="","",HEX2OCT(M319))</f>
        <v/>
      </c>
      <c r="AR319" s="7" t="str">
        <f>IF('Filtered Data'!N318="","",HEX2OCT(N319))</f>
        <v/>
      </c>
    </row>
    <row r="320" hidden="1">
      <c r="A320" s="4">
        <f>'Filtered Data'!A319</f>
        <v>29718</v>
      </c>
      <c r="B320" s="4">
        <f>'Filtered Data'!B319</f>
        <v>0</v>
      </c>
      <c r="C320" s="4">
        <f>'Filtered Data'!C319</f>
        <v>203</v>
      </c>
      <c r="D320" s="4">
        <f>'Filtered Data'!D319</f>
        <v>0</v>
      </c>
      <c r="E320" s="4">
        <f>'Filtered Data'!E319</f>
        <v>0</v>
      </c>
      <c r="F320" s="4">
        <f>'Filtered Data'!F319</f>
        <v>8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00</v>
      </c>
      <c r="L320" s="4" t="str">
        <f>'Filtered Data'!L319</f>
        <v>00</v>
      </c>
      <c r="M320" s="4" t="str">
        <f>'Filtered Data'!M319</f>
        <v>00</v>
      </c>
      <c r="N320" s="4" t="str">
        <f>'Filtered Data'!N319</f>
        <v>00</v>
      </c>
      <c r="P320" s="6" t="e">
        <f t="shared" si="18"/>
        <v>#NUM!</v>
      </c>
      <c r="Q320" s="7">
        <f>IF('Filtered Data'!G319="","",HEX2DEC(G320))</f>
        <v>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0</v>
      </c>
      <c r="V320" s="7">
        <f>IF('Filtered Data'!L319="","",HEX2DEC(L320))</f>
        <v>0</v>
      </c>
      <c r="W320" s="7">
        <f>IF('Filtered Data'!M319="","",HEX2DEC(M320))</f>
        <v>0</v>
      </c>
      <c r="X320" s="7">
        <f>IF('Filtered Data'!N319="","",HEX2DEC(N320))</f>
        <v>0</v>
      </c>
      <c r="Y320" s="7"/>
      <c r="Z320" s="8" t="e">
        <f t="shared" si="19"/>
        <v>#NUM!</v>
      </c>
      <c r="AA320" s="7" t="str">
        <f>IF('Filtered Data'!G319="","",HEX2BIN(G320))</f>
        <v>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0</v>
      </c>
      <c r="AF320" s="7" t="str">
        <f>IF('Filtered Data'!L319="","",HEX2BIN(L320))</f>
        <v>0</v>
      </c>
      <c r="AG320" s="7" t="str">
        <f>IF('Filtered Data'!M319="","",HEX2BIN(M320))</f>
        <v>0</v>
      </c>
      <c r="AH320" s="7" t="str">
        <f>IF('Filtered Data'!N319="","",HEX2BIN(N320))</f>
        <v>0</v>
      </c>
      <c r="AI320" s="7"/>
      <c r="AJ320" s="8" t="e">
        <f t="shared" si="20"/>
        <v>#NUM!</v>
      </c>
      <c r="AK320" s="7" t="str">
        <f>IF('Filtered Data'!G319="","",HEX2OCT(G320))</f>
        <v>0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0</v>
      </c>
      <c r="AP320" s="7" t="str">
        <f>IF('Filtered Data'!L319="","",HEX2OCT(L320))</f>
        <v>0</v>
      </c>
      <c r="AQ320" s="7" t="str">
        <f>IF('Filtered Data'!M319="","",HEX2OCT(M320))</f>
        <v>0</v>
      </c>
      <c r="AR320" s="7" t="str">
        <f>IF('Filtered Data'!N319="","",HEX2OCT(N320))</f>
        <v>0</v>
      </c>
    </row>
    <row r="321" hidden="1">
      <c r="A321" s="4">
        <f>'Filtered Data'!A320</f>
        <v>29726</v>
      </c>
      <c r="B321" s="4">
        <f>'Filtered Data'!B320</f>
        <v>1</v>
      </c>
      <c r="C321" s="4">
        <f>'Filtered Data'!C320</f>
        <v>300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03</v>
      </c>
      <c r="H321" s="4" t="str">
        <f>'Filtered Data'!H320</f>
        <v>5a</v>
      </c>
      <c r="I321" s="4" t="str">
        <f>'Filtered Data'!I320</f>
        <v>64</v>
      </c>
      <c r="J321" s="4" t="str">
        <f>'Filtered Data'!J320</f>
        <v>5a</v>
      </c>
      <c r="K321" s="4" t="str">
        <f>'Filtered Data'!K320</f>
        <v>41</v>
      </c>
      <c r="L321" s="4" t="str">
        <f>'Filtered Data'!L320</f>
        <v>00</v>
      </c>
      <c r="M321" s="4" t="str">
        <f>'Filtered Data'!M320</f>
        <v>32</v>
      </c>
      <c r="N321" s="4" t="str">
        <f>'Filtered Data'!N320</f>
        <v>ec</v>
      </c>
      <c r="P321" s="6" t="e">
        <f t="shared" si="18"/>
        <v>#NUM!</v>
      </c>
      <c r="Q321" s="7">
        <f>IF('Filtered Data'!G320="","",HEX2DEC(G321))</f>
        <v>3</v>
      </c>
      <c r="R321" s="7">
        <f>IF('Filtered Data'!H320="","",HEX2DEC(H321))</f>
        <v>90</v>
      </c>
      <c r="S321" s="7">
        <f>IF('Filtered Data'!I320="","",HEX2DEC(I321))</f>
        <v>100</v>
      </c>
      <c r="T321" s="7">
        <f>IF('Filtered Data'!J320="","",HEX2DEC(J321))</f>
        <v>90</v>
      </c>
      <c r="U321" s="7">
        <f>IF('Filtered Data'!K320="","",HEX2DEC(K321))</f>
        <v>65</v>
      </c>
      <c r="V321" s="7">
        <f>IF('Filtered Data'!L320="","",HEX2DEC(L321))</f>
        <v>0</v>
      </c>
      <c r="W321" s="7">
        <f>IF('Filtered Data'!M320="","",HEX2DEC(M321))</f>
        <v>50</v>
      </c>
      <c r="X321" s="7">
        <f>IF('Filtered Data'!N320="","",HEX2DEC(N321))</f>
        <v>236</v>
      </c>
      <c r="Y321" s="7"/>
      <c r="Z321" s="8" t="e">
        <f t="shared" si="19"/>
        <v>#NUM!</v>
      </c>
      <c r="AA321" s="7" t="str">
        <f>IF('Filtered Data'!G320="","",HEX2BIN(G321))</f>
        <v>11</v>
      </c>
      <c r="AB321" s="7" t="str">
        <f>IF('Filtered Data'!H320="","",HEX2BIN(H321))</f>
        <v>1011010</v>
      </c>
      <c r="AC321" s="7" t="str">
        <f>IF('Filtered Data'!I320="","",HEX2BIN(I321))</f>
        <v>1100100</v>
      </c>
      <c r="AD321" s="7" t="str">
        <f>IF('Filtered Data'!J320="","",HEX2BIN(J321))</f>
        <v>1011010</v>
      </c>
      <c r="AE321" s="7" t="str">
        <f>IF('Filtered Data'!K320="","",HEX2BIN(K321))</f>
        <v>1000001</v>
      </c>
      <c r="AF321" s="7" t="str">
        <f>IF('Filtered Data'!L320="","",HEX2BIN(L321))</f>
        <v>0</v>
      </c>
      <c r="AG321" s="7" t="str">
        <f>IF('Filtered Data'!M320="","",HEX2BIN(M321))</f>
        <v>110010</v>
      </c>
      <c r="AH321" s="7" t="str">
        <f>IF('Filtered Data'!N320="","",HEX2BIN(N321))</f>
        <v>11101100</v>
      </c>
      <c r="AI321" s="7"/>
      <c r="AJ321" s="8" t="e">
        <f t="shared" si="20"/>
        <v>#NUM!</v>
      </c>
      <c r="AK321" s="7" t="str">
        <f>IF('Filtered Data'!G320="","",HEX2OCT(G321))</f>
        <v>3</v>
      </c>
      <c r="AL321" s="7" t="str">
        <f>IF('Filtered Data'!H320="","",HEX2OCT(H321))</f>
        <v>132</v>
      </c>
      <c r="AM321" s="7" t="str">
        <f>IF('Filtered Data'!I320="","",HEX2OCT(I321))</f>
        <v>144</v>
      </c>
      <c r="AN321" s="7" t="str">
        <f>IF('Filtered Data'!J320="","",HEX2OCT(J321))</f>
        <v>132</v>
      </c>
      <c r="AO321" s="7" t="str">
        <f>IF('Filtered Data'!K320="","",HEX2OCT(K321))</f>
        <v>101</v>
      </c>
      <c r="AP321" s="7" t="str">
        <f>IF('Filtered Data'!L320="","",HEX2OCT(L321))</f>
        <v>0</v>
      </c>
      <c r="AQ321" s="7" t="str">
        <f>IF('Filtered Data'!M320="","",HEX2OCT(M321))</f>
        <v>62</v>
      </c>
      <c r="AR321" s="7" t="str">
        <f>IF('Filtered Data'!N320="","",HEX2OCT(N321))</f>
        <v>354</v>
      </c>
    </row>
    <row r="322" hidden="1">
      <c r="A322" s="4">
        <f>'Filtered Data'!A321</f>
        <v>29727</v>
      </c>
      <c r="B322" s="4">
        <f>'Filtered Data'!B321</f>
        <v>1</v>
      </c>
      <c r="C322" s="4">
        <f>'Filtered Data'!C321</f>
        <v>301</v>
      </c>
      <c r="D322" s="4">
        <f>'Filtered Data'!D321</f>
        <v>0</v>
      </c>
      <c r="E322" s="4">
        <f>'Filtered Data'!E321</f>
        <v>0</v>
      </c>
      <c r="F322" s="4">
        <f>'Filtered Data'!F321</f>
        <v>3</v>
      </c>
      <c r="G322" s="4" t="str">
        <f>'Filtered Data'!G321</f>
        <v>b5</v>
      </c>
      <c r="H322" s="4" t="str">
        <f>'Filtered Data'!H321</f>
        <v>c</v>
      </c>
      <c r="I322" s="4" t="str">
        <f>'Filtered Data'!I321</f>
        <v>00</v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744448</v>
      </c>
      <c r="Q322" s="7">
        <f>IF('Filtered Data'!G321="","",HEX2DEC(G322))</f>
        <v>181</v>
      </c>
      <c r="R322" s="7">
        <f>IF('Filtered Data'!H321="","",HEX2DEC(H322))</f>
        <v>12</v>
      </c>
      <c r="S322" s="7">
        <f>IF('Filtered Data'!I321="","",HEX2DEC(I322))</f>
        <v>0</v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e">
        <f t="shared" si="19"/>
        <v>#NUM!</v>
      </c>
      <c r="AA322" s="7" t="str">
        <f>IF('Filtered Data'!G321="","",HEX2BIN(G322))</f>
        <v>10110101</v>
      </c>
      <c r="AB322" s="7" t="str">
        <f>IF('Filtered Data'!H321="","",HEX2BIN(H322))</f>
        <v>1100</v>
      </c>
      <c r="AC322" s="7" t="str">
        <f>IF('Filtered Data'!I321="","",HEX2BIN(I322))</f>
        <v>0</v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e">
        <f t="shared" si="20"/>
        <v>#NUM!</v>
      </c>
      <c r="AK322" s="7" t="str">
        <f>IF('Filtered Data'!G321="","",HEX2OCT(G322))</f>
        <v>265</v>
      </c>
      <c r="AL322" s="7" t="str">
        <f>IF('Filtered Data'!H321="","",HEX2OCT(H322))</f>
        <v>14</v>
      </c>
      <c r="AM322" s="7" t="str">
        <f>IF('Filtered Data'!I321="","",HEX2OCT(I322))</f>
        <v>0</v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 hidden="1">
      <c r="A323" s="4">
        <f>'Filtered Data'!A322</f>
        <v>29730</v>
      </c>
      <c r="B323" s="4">
        <f>'Filtered Data'!B322</f>
        <v>0</v>
      </c>
      <c r="C323" s="4">
        <f>'Filtered Data'!C322</f>
        <v>204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00</v>
      </c>
      <c r="H323" s="4" t="str">
        <f>'Filtered Data'!H322</f>
        <v>00</v>
      </c>
      <c r="I323" s="4" t="str">
        <f>'Filtered Data'!I322</f>
        <v>00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0</v>
      </c>
      <c r="R323" s="7">
        <f>IF('Filtered Data'!H322="","",HEX2DEC(H323))</f>
        <v>0</v>
      </c>
      <c r="S323" s="7">
        <f>IF('Filtered Data'!I322="","",HEX2DEC(I323))</f>
        <v>0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0</v>
      </c>
      <c r="AB323" s="7" t="str">
        <f>IF('Filtered Data'!H322="","",HEX2BIN(H323))</f>
        <v>0</v>
      </c>
      <c r="AC323" s="7" t="str">
        <f>IF('Filtered Data'!I322="","",HEX2BIN(I323))</f>
        <v>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0</v>
      </c>
      <c r="AL323" s="7" t="str">
        <f>IF('Filtered Data'!H322="","",HEX2OCT(H323))</f>
        <v>0</v>
      </c>
      <c r="AM323" s="7" t="str">
        <f>IF('Filtered Data'!I322="","",HEX2OCT(I323))</f>
        <v>0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29742</v>
      </c>
      <c r="B324" s="4">
        <f>'Filtered Data'!B323</f>
        <v>0</v>
      </c>
      <c r="C324" s="4">
        <f>'Filtered Data'!C323</f>
        <v>202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e2</v>
      </c>
      <c r="H324" s="4" t="str">
        <f>'Filtered Data'!H323</f>
        <v>1d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01</v>
      </c>
      <c r="L324" s="4" t="str">
        <f>'Filtered Data'!L323</f>
        <v>a1</v>
      </c>
      <c r="M324" s="4" t="str">
        <f>'Filtered Data'!M323</f>
        <v>22</v>
      </c>
      <c r="N324" s="4" t="str">
        <f>'Filtered Data'!N323</f>
        <v>00</v>
      </c>
      <c r="P324" s="6" t="e">
        <f t="shared" si="18"/>
        <v>#NUM!</v>
      </c>
      <c r="Q324" s="7">
        <f>IF('Filtered Data'!G323="","",HEX2DEC(G324))</f>
        <v>226</v>
      </c>
      <c r="R324" s="7">
        <f>IF('Filtered Data'!H323="","",HEX2DEC(H324))</f>
        <v>29</v>
      </c>
      <c r="S324" s="7">
        <f>IF('Filtered Data'!I323="","",HEX2DEC(I324))</f>
        <v>0</v>
      </c>
      <c r="T324" s="7">
        <f>IF('Filtered Data'!J323="","",HEX2DEC(J324))</f>
        <v>0</v>
      </c>
      <c r="U324" s="7">
        <f>IF('Filtered Data'!K323="","",HEX2DEC(K324))</f>
        <v>1</v>
      </c>
      <c r="V324" s="7">
        <f>IF('Filtered Data'!L323="","",HEX2DEC(L324))</f>
        <v>161</v>
      </c>
      <c r="W324" s="7">
        <f>IF('Filtered Data'!M323="","",HEX2DEC(M324))</f>
        <v>34</v>
      </c>
      <c r="X324" s="7">
        <f>IF('Filtered Data'!N323="","",HEX2DEC(N324))</f>
        <v>0</v>
      </c>
      <c r="Y324" s="7"/>
      <c r="Z324" s="8" t="e">
        <f t="shared" si="19"/>
        <v>#NUM!</v>
      </c>
      <c r="AA324" s="7" t="str">
        <f>IF('Filtered Data'!G323="","",HEX2BIN(G324))</f>
        <v>11100010</v>
      </c>
      <c r="AB324" s="7" t="str">
        <f>IF('Filtered Data'!H323="","",HEX2BIN(H324))</f>
        <v>11101</v>
      </c>
      <c r="AC324" s="7" t="str">
        <f>IF('Filtered Data'!I323="","",HEX2BIN(I324))</f>
        <v>0</v>
      </c>
      <c r="AD324" s="7" t="str">
        <f>IF('Filtered Data'!J323="","",HEX2BIN(J324))</f>
        <v>0</v>
      </c>
      <c r="AE324" s="7" t="str">
        <f>IF('Filtered Data'!K323="","",HEX2BIN(K324))</f>
        <v>1</v>
      </c>
      <c r="AF324" s="7" t="str">
        <f>IF('Filtered Data'!L323="","",HEX2BIN(L324))</f>
        <v>10100001</v>
      </c>
      <c r="AG324" s="7" t="str">
        <f>IF('Filtered Data'!M323="","",HEX2BIN(M324))</f>
        <v>100010</v>
      </c>
      <c r="AH324" s="7" t="str">
        <f>IF('Filtered Data'!N323="","",HEX2BIN(N324))</f>
        <v>0</v>
      </c>
      <c r="AI324" s="7"/>
      <c r="AJ324" s="8" t="e">
        <f t="shared" si="20"/>
        <v>#NUM!</v>
      </c>
      <c r="AK324" s="7" t="str">
        <f>IF('Filtered Data'!G323="","",HEX2OCT(G324))</f>
        <v>342</v>
      </c>
      <c r="AL324" s="7" t="str">
        <f>IF('Filtered Data'!H323="","",HEX2OCT(H324))</f>
        <v>35</v>
      </c>
      <c r="AM324" s="7" t="str">
        <f>IF('Filtered Data'!I323="","",HEX2OCT(I324))</f>
        <v>0</v>
      </c>
      <c r="AN324" s="7" t="str">
        <f>IF('Filtered Data'!J323="","",HEX2OCT(J324))</f>
        <v>0</v>
      </c>
      <c r="AO324" s="7" t="str">
        <f>IF('Filtered Data'!K323="","",HEX2OCT(K324))</f>
        <v>1</v>
      </c>
      <c r="AP324" s="7" t="str">
        <f>IF('Filtered Data'!L323="","",HEX2OCT(L324))</f>
        <v>241</v>
      </c>
      <c r="AQ324" s="7" t="str">
        <f>IF('Filtered Data'!M323="","",HEX2OCT(M324))</f>
        <v>42</v>
      </c>
      <c r="AR324" s="7" t="str">
        <f>IF('Filtered Data'!N323="","",HEX2OCT(N324))</f>
        <v>0</v>
      </c>
    </row>
    <row r="325" hidden="1">
      <c r="A325" s="4">
        <f>'Filtered Data'!A324</f>
        <v>29776</v>
      </c>
      <c r="B325" s="4">
        <f>'Filtered Data'!B324</f>
        <v>1</v>
      </c>
      <c r="C325" s="4">
        <f>'Filtered Data'!C324</f>
        <v>300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03</v>
      </c>
      <c r="H325" s="4" t="str">
        <f>'Filtered Data'!H324</f>
        <v>5a</v>
      </c>
      <c r="I325" s="4" t="str">
        <f>'Filtered Data'!I324</f>
        <v>64</v>
      </c>
      <c r="J325" s="4" t="str">
        <f>'Filtered Data'!J324</f>
        <v>5a</v>
      </c>
      <c r="K325" s="4" t="str">
        <f>'Filtered Data'!K324</f>
        <v>41</v>
      </c>
      <c r="L325" s="4" t="str">
        <f>'Filtered Data'!L324</f>
        <v>00</v>
      </c>
      <c r="M325" s="4" t="str">
        <f>'Filtered Data'!M324</f>
        <v>32</v>
      </c>
      <c r="N325" s="4" t="str">
        <f>'Filtered Data'!N324</f>
        <v>ed</v>
      </c>
      <c r="P325" s="6" t="e">
        <f t="shared" si="18"/>
        <v>#NUM!</v>
      </c>
      <c r="Q325" s="7">
        <f>IF('Filtered Data'!G324="","",HEX2DEC(G325))</f>
        <v>3</v>
      </c>
      <c r="R325" s="7">
        <f>IF('Filtered Data'!H324="","",HEX2DEC(H325))</f>
        <v>90</v>
      </c>
      <c r="S325" s="7">
        <f>IF('Filtered Data'!I324="","",HEX2DEC(I325))</f>
        <v>100</v>
      </c>
      <c r="T325" s="7">
        <f>IF('Filtered Data'!J324="","",HEX2DEC(J325))</f>
        <v>90</v>
      </c>
      <c r="U325" s="7">
        <f>IF('Filtered Data'!K324="","",HEX2DEC(K325))</f>
        <v>65</v>
      </c>
      <c r="V325" s="7">
        <f>IF('Filtered Data'!L324="","",HEX2DEC(L325))</f>
        <v>0</v>
      </c>
      <c r="W325" s="7">
        <f>IF('Filtered Data'!M324="","",HEX2DEC(M325))</f>
        <v>50</v>
      </c>
      <c r="X325" s="7">
        <f>IF('Filtered Data'!N324="","",HEX2DEC(N325))</f>
        <v>237</v>
      </c>
      <c r="Y325" s="7"/>
      <c r="Z325" s="8" t="e">
        <f t="shared" si="19"/>
        <v>#NUM!</v>
      </c>
      <c r="AA325" s="7" t="str">
        <f>IF('Filtered Data'!G324="","",HEX2BIN(G325))</f>
        <v>11</v>
      </c>
      <c r="AB325" s="7" t="str">
        <f>IF('Filtered Data'!H324="","",HEX2BIN(H325))</f>
        <v>1011010</v>
      </c>
      <c r="AC325" s="7" t="str">
        <f>IF('Filtered Data'!I324="","",HEX2BIN(I325))</f>
        <v>1100100</v>
      </c>
      <c r="AD325" s="7" t="str">
        <f>IF('Filtered Data'!J324="","",HEX2BIN(J325))</f>
        <v>1011010</v>
      </c>
      <c r="AE325" s="7" t="str">
        <f>IF('Filtered Data'!K324="","",HEX2BIN(K325))</f>
        <v>1000001</v>
      </c>
      <c r="AF325" s="7" t="str">
        <f>IF('Filtered Data'!L324="","",HEX2BIN(L325))</f>
        <v>0</v>
      </c>
      <c r="AG325" s="7" t="str">
        <f>IF('Filtered Data'!M324="","",HEX2BIN(M325))</f>
        <v>110010</v>
      </c>
      <c r="AH325" s="7" t="str">
        <f>IF('Filtered Data'!N324="","",HEX2BIN(N325))</f>
        <v>11101101</v>
      </c>
      <c r="AI325" s="7"/>
      <c r="AJ325" s="8" t="e">
        <f t="shared" si="20"/>
        <v>#NUM!</v>
      </c>
      <c r="AK325" s="7" t="str">
        <f>IF('Filtered Data'!G324="","",HEX2OCT(G325))</f>
        <v>3</v>
      </c>
      <c r="AL325" s="7" t="str">
        <f>IF('Filtered Data'!H324="","",HEX2OCT(H325))</f>
        <v>132</v>
      </c>
      <c r="AM325" s="7" t="str">
        <f>IF('Filtered Data'!I324="","",HEX2OCT(I325))</f>
        <v>144</v>
      </c>
      <c r="AN325" s="7" t="str">
        <f>IF('Filtered Data'!J324="","",HEX2OCT(J325))</f>
        <v>132</v>
      </c>
      <c r="AO325" s="7" t="str">
        <f>IF('Filtered Data'!K324="","",HEX2OCT(K325))</f>
        <v>101</v>
      </c>
      <c r="AP325" s="7" t="str">
        <f>IF('Filtered Data'!L324="","",HEX2OCT(L325))</f>
        <v>0</v>
      </c>
      <c r="AQ325" s="7" t="str">
        <f>IF('Filtered Data'!M324="","",HEX2OCT(M325))</f>
        <v>62</v>
      </c>
      <c r="AR325" s="7" t="str">
        <f>IF('Filtered Data'!N324="","",HEX2OCT(N325))</f>
        <v>355</v>
      </c>
    </row>
    <row r="326" hidden="1">
      <c r="A326" s="4">
        <f>'Filtered Data'!A325</f>
        <v>29776</v>
      </c>
      <c r="B326" s="4">
        <f>'Filtered Data'!B325</f>
        <v>0</v>
      </c>
      <c r="C326" s="4">
        <f>'Filtered Data'!C325</f>
        <v>401</v>
      </c>
      <c r="D326" s="4">
        <f>'Filtered Data'!D325</f>
        <v>0</v>
      </c>
      <c r="E326" s="4">
        <f>'Filtered Data'!E325</f>
        <v>0</v>
      </c>
      <c r="F326" s="4">
        <f>'Filtered Data'!F325</f>
        <v>8</v>
      </c>
      <c r="G326" s="4" t="str">
        <f>'Filtered Data'!G325</f>
        <v>bc</v>
      </c>
      <c r="H326" s="4" t="str">
        <f>'Filtered Data'!H325</f>
        <v>9e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4e</v>
      </c>
      <c r="L326" s="4" t="str">
        <f>'Filtered Data'!L325</f>
        <v>00</v>
      </c>
      <c r="M326" s="4" t="str">
        <f>'Filtered Data'!M325</f>
        <v>00</v>
      </c>
      <c r="N326" s="4" t="str">
        <f>'Filtered Data'!N325</f>
        <v>00</v>
      </c>
      <c r="P326" s="6" t="e">
        <f t="shared" si="18"/>
        <v>#NUM!</v>
      </c>
      <c r="Q326" s="7">
        <f>IF('Filtered Data'!G325="","",HEX2DEC(G326))</f>
        <v>188</v>
      </c>
      <c r="R326" s="7">
        <f>IF('Filtered Data'!H325="","",HEX2DEC(H326))</f>
        <v>158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78</v>
      </c>
      <c r="V326" s="7">
        <f>IF('Filtered Data'!L325="","",HEX2DEC(L326))</f>
        <v>0</v>
      </c>
      <c r="W326" s="7">
        <f>IF('Filtered Data'!M325="","",HEX2DEC(M326))</f>
        <v>0</v>
      </c>
      <c r="X326" s="7">
        <f>IF('Filtered Data'!N325="","",HEX2DEC(N326))</f>
        <v>0</v>
      </c>
      <c r="Y326" s="7"/>
      <c r="Z326" s="8" t="e">
        <f t="shared" si="19"/>
        <v>#NUM!</v>
      </c>
      <c r="AA326" s="7" t="str">
        <f>IF('Filtered Data'!G325="","",HEX2BIN(G326))</f>
        <v>10111100</v>
      </c>
      <c r="AB326" s="7" t="str">
        <f>IF('Filtered Data'!H325="","",HEX2BIN(H326))</f>
        <v>10011110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1001110</v>
      </c>
      <c r="AF326" s="7" t="str">
        <f>IF('Filtered Data'!L325="","",HEX2BIN(L326))</f>
        <v>0</v>
      </c>
      <c r="AG326" s="7" t="str">
        <f>IF('Filtered Data'!M325="","",HEX2BIN(M326))</f>
        <v>0</v>
      </c>
      <c r="AH326" s="7" t="str">
        <f>IF('Filtered Data'!N325="","",HEX2BIN(N326))</f>
        <v>0</v>
      </c>
      <c r="AI326" s="7"/>
      <c r="AJ326" s="8" t="e">
        <f t="shared" si="20"/>
        <v>#NUM!</v>
      </c>
      <c r="AK326" s="7" t="str">
        <f>IF('Filtered Data'!G325="","",HEX2OCT(G326))</f>
        <v>274</v>
      </c>
      <c r="AL326" s="7" t="str">
        <f>IF('Filtered Data'!H325="","",HEX2OCT(H326))</f>
        <v>236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116</v>
      </c>
      <c r="AP326" s="7" t="str">
        <f>IF('Filtered Data'!L325="","",HEX2OCT(L326))</f>
        <v>0</v>
      </c>
      <c r="AQ326" s="7" t="str">
        <f>IF('Filtered Data'!M325="","",HEX2OCT(M326))</f>
        <v>0</v>
      </c>
      <c r="AR326" s="7" t="str">
        <f>IF('Filtered Data'!N325="","",HEX2OCT(N326))</f>
        <v>0</v>
      </c>
    </row>
    <row r="327" hidden="1">
      <c r="A327" s="4">
        <f>'Filtered Data'!A326</f>
        <v>29777</v>
      </c>
      <c r="B327" s="4">
        <f>'Filtered Data'!B326</f>
        <v>1</v>
      </c>
      <c r="C327" s="4">
        <f>'Filtered Data'!C326</f>
        <v>301</v>
      </c>
      <c r="D327" s="4">
        <f>'Filtered Data'!D326</f>
        <v>0</v>
      </c>
      <c r="E327" s="4">
        <f>'Filtered Data'!E326</f>
        <v>0</v>
      </c>
      <c r="F327" s="4">
        <f>'Filtered Data'!F326</f>
        <v>3</v>
      </c>
      <c r="G327" s="4" t="str">
        <f>'Filtered Data'!G326</f>
        <v>4e</v>
      </c>
      <c r="H327" s="4" t="str">
        <f>'Filtered Data'!H326</f>
        <v>d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322816</v>
      </c>
      <c r="Q327" s="7">
        <f>IF('Filtered Data'!G326="","",HEX2DEC(G327))</f>
        <v>78</v>
      </c>
      <c r="R327" s="7">
        <f>IF('Filtered Data'!H326="","",HEX2DEC(H327))</f>
        <v>13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1001110</v>
      </c>
      <c r="AB327" s="7" t="str">
        <f>IF('Filtered Data'!H326="","",HEX2BIN(H327))</f>
        <v>1101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116</v>
      </c>
      <c r="AL327" s="7" t="str">
        <f>IF('Filtered Data'!H326="","",HEX2OCT(H327))</f>
        <v>15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 hidden="1">
      <c r="A328" s="4">
        <f>'Filtered Data'!A327</f>
        <v>29796</v>
      </c>
      <c r="B328" s="4">
        <f>'Filtered Data'!B327</f>
        <v>0</v>
      </c>
      <c r="C328" s="4">
        <f>'Filtered Data'!C327</f>
        <v>400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01</v>
      </c>
      <c r="H328" s="4" t="str">
        <f>'Filtered Data'!H327</f>
        <v>00</v>
      </c>
      <c r="I328" s="4" t="str">
        <f>'Filtered Data'!I327</f>
        <v>c</v>
      </c>
      <c r="J328" s="4" t="str">
        <f>'Filtered Data'!J327</f>
        <v>00</v>
      </c>
      <c r="K328" s="4" t="str">
        <f>'Filtered Data'!K327</f>
        <v>00</v>
      </c>
      <c r="L328" s="4" t="str">
        <f>'Filtered Data'!L327</f>
        <v>00</v>
      </c>
      <c r="M328" s="4" t="str">
        <f>'Filtered Data'!M327</f>
        <v>00</v>
      </c>
      <c r="N328" s="4" t="str">
        <f>'Filtered Data'!N327</f>
        <v>00</v>
      </c>
      <c r="P328" s="6" t="e">
        <f t="shared" si="18"/>
        <v>#NUM!</v>
      </c>
      <c r="Q328" s="7">
        <f>IF('Filtered Data'!G327="","",HEX2DEC(G328))</f>
        <v>1</v>
      </c>
      <c r="R328" s="7">
        <f>IF('Filtered Data'!H327="","",HEX2DEC(H328))</f>
        <v>0</v>
      </c>
      <c r="S328" s="7">
        <f>IF('Filtered Data'!I327="","",HEX2DEC(I328))</f>
        <v>12</v>
      </c>
      <c r="T328" s="7">
        <f>IF('Filtered Data'!J327="","",HEX2DEC(J328))</f>
        <v>0</v>
      </c>
      <c r="U328" s="7">
        <f>IF('Filtered Data'!K327="","",HEX2DEC(K328))</f>
        <v>0</v>
      </c>
      <c r="V328" s="7">
        <f>IF('Filtered Data'!L327="","",HEX2DEC(L328))</f>
        <v>0</v>
      </c>
      <c r="W328" s="7">
        <f>IF('Filtered Data'!M327="","",HEX2DEC(M328))</f>
        <v>0</v>
      </c>
      <c r="X328" s="7">
        <f>IF('Filtered Data'!N327="","",HEX2DEC(N328))</f>
        <v>0</v>
      </c>
      <c r="Y328" s="7"/>
      <c r="Z328" s="8" t="e">
        <f t="shared" si="19"/>
        <v>#NUM!</v>
      </c>
      <c r="AA328" s="7" t="str">
        <f>IF('Filtered Data'!G327="","",HEX2BIN(G328))</f>
        <v>1</v>
      </c>
      <c r="AB328" s="7" t="str">
        <f>IF('Filtered Data'!H327="","",HEX2BIN(H328))</f>
        <v>0</v>
      </c>
      <c r="AC328" s="7" t="str">
        <f>IF('Filtered Data'!I327="","",HEX2BIN(I328))</f>
        <v>1100</v>
      </c>
      <c r="AD328" s="7" t="str">
        <f>IF('Filtered Data'!J327="","",HEX2BIN(J328))</f>
        <v>0</v>
      </c>
      <c r="AE328" s="7" t="str">
        <f>IF('Filtered Data'!K327="","",HEX2BIN(K328))</f>
        <v>0</v>
      </c>
      <c r="AF328" s="7" t="str">
        <f>IF('Filtered Data'!L327="","",HEX2BIN(L328))</f>
        <v>0</v>
      </c>
      <c r="AG328" s="7" t="str">
        <f>IF('Filtered Data'!M327="","",HEX2BIN(M328))</f>
        <v>0</v>
      </c>
      <c r="AH328" s="7" t="str">
        <f>IF('Filtered Data'!N327="","",HEX2BIN(N328))</f>
        <v>0</v>
      </c>
      <c r="AI328" s="7"/>
      <c r="AJ328" s="8" t="e">
        <f t="shared" si="20"/>
        <v>#NUM!</v>
      </c>
      <c r="AK328" s="7" t="str">
        <f>IF('Filtered Data'!G327="","",HEX2OCT(G328))</f>
        <v>1</v>
      </c>
      <c r="AL328" s="7" t="str">
        <f>IF('Filtered Data'!H327="","",HEX2OCT(H328))</f>
        <v>0</v>
      </c>
      <c r="AM328" s="7" t="str">
        <f>IF('Filtered Data'!I327="","",HEX2OCT(I328))</f>
        <v>14</v>
      </c>
      <c r="AN328" s="7" t="str">
        <f>IF('Filtered Data'!J327="","",HEX2OCT(J328))</f>
        <v>0</v>
      </c>
      <c r="AO328" s="7" t="str">
        <f>IF('Filtered Data'!K327="","",HEX2OCT(K328))</f>
        <v>0</v>
      </c>
      <c r="AP328" s="7" t="str">
        <f>IF('Filtered Data'!L327="","",HEX2OCT(L328))</f>
        <v>0</v>
      </c>
      <c r="AQ328" s="7" t="str">
        <f>IF('Filtered Data'!M327="","",HEX2OCT(M328))</f>
        <v>0</v>
      </c>
      <c r="AR328" s="7" t="str">
        <f>IF('Filtered Data'!N327="","",HEX2OCT(N328))</f>
        <v>0</v>
      </c>
    </row>
    <row r="329">
      <c r="A329" s="4">
        <f>'Filtered Data'!A328</f>
        <v>29806</v>
      </c>
      <c r="B329" s="4">
        <f>'Filtered Data'!B328</f>
        <v>0</v>
      </c>
      <c r="C329" s="4">
        <f>'Filtered Data'!C328</f>
        <v>201</v>
      </c>
      <c r="D329" s="4">
        <f>'Filtered Data'!D328</f>
        <v>0</v>
      </c>
      <c r="E329" s="4">
        <f>'Filtered Data'!E328</f>
        <v>0</v>
      </c>
      <c r="F329" s="4">
        <f>'Filtered Data'!F328</f>
        <v>6</v>
      </c>
      <c r="G329" s="4" t="str">
        <f>'Filtered Data'!G328</f>
        <v>00</v>
      </c>
      <c r="H329" s="4" t="str">
        <f>'Filtered Data'!H328</f>
        <v>00</v>
      </c>
      <c r="I329" s="4" t="str">
        <f>'Filtered Data'!I328</f>
        <v>00</v>
      </c>
      <c r="J329" s="4" t="str">
        <f>'Filtered Data'!J328</f>
        <v>00</v>
      </c>
      <c r="K329" s="4" t="str">
        <f>'Filtered Data'!K328</f>
        <v>62</v>
      </c>
      <c r="L329" s="4" t="str">
        <f>'Filtered Data'!L328</f>
        <v>00</v>
      </c>
      <c r="M329" s="4" t="str">
        <f>'Filtered Data'!M328</f>
        <v/>
      </c>
      <c r="N329" s="4" t="str">
        <f>'Filtered Data'!N328</f>
        <v/>
      </c>
      <c r="P329" s="6" t="e">
        <f t="shared" si="18"/>
        <v>#NUM!</v>
      </c>
      <c r="Q329" s="7">
        <f>IF('Filtered Data'!G328="","",HEX2DEC(G329))</f>
        <v>0</v>
      </c>
      <c r="R329" s="7">
        <f>IF('Filtered Data'!H328="","",HEX2DEC(H329))</f>
        <v>0</v>
      </c>
      <c r="S329" s="7">
        <f>IF('Filtered Data'!I328="","",HEX2DEC(I329))</f>
        <v>0</v>
      </c>
      <c r="T329" s="7">
        <f>IF('Filtered Data'!J328="","",HEX2DEC(J329))</f>
        <v>0</v>
      </c>
      <c r="U329" s="7">
        <f>IF('Filtered Data'!K328="","",HEX2DEC(K329))</f>
        <v>98</v>
      </c>
      <c r="V329" s="7">
        <f>IF('Filtered Data'!L328="","",HEX2DEC(L329))</f>
        <v>0</v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0</v>
      </c>
      <c r="AB329" s="7" t="str">
        <f>IF('Filtered Data'!H328="","",HEX2BIN(H329))</f>
        <v>0</v>
      </c>
      <c r="AC329" s="7" t="str">
        <f>IF('Filtered Data'!I328="","",HEX2BIN(I329))</f>
        <v>0</v>
      </c>
      <c r="AD329" s="7" t="str">
        <f>IF('Filtered Data'!J328="","",HEX2BIN(J329))</f>
        <v>0</v>
      </c>
      <c r="AE329" s="7" t="str">
        <f>IF('Filtered Data'!K328="","",HEX2BIN(K329))</f>
        <v>1100010</v>
      </c>
      <c r="AF329" s="7" t="str">
        <f>IF('Filtered Data'!L328="","",HEX2BIN(L329))</f>
        <v>0</v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0</v>
      </c>
      <c r="AL329" s="7" t="str">
        <f>IF('Filtered Data'!H328="","",HEX2OCT(H329))</f>
        <v>0</v>
      </c>
      <c r="AM329" s="7" t="str">
        <f>IF('Filtered Data'!I328="","",HEX2OCT(I329))</f>
        <v>0</v>
      </c>
      <c r="AN329" s="7" t="str">
        <f>IF('Filtered Data'!J328="","",HEX2OCT(J329))</f>
        <v>0</v>
      </c>
      <c r="AO329" s="7" t="str">
        <f>IF('Filtered Data'!K328="","",HEX2OCT(K329))</f>
        <v>142</v>
      </c>
      <c r="AP329" s="7" t="str">
        <f>IF('Filtered Data'!L328="","",HEX2OCT(L329))</f>
        <v>0</v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>
        <f>'Filtered Data'!A329</f>
        <v>29818</v>
      </c>
      <c r="B330" s="4">
        <f>'Filtered Data'!B329</f>
        <v>0</v>
      </c>
      <c r="C330" s="4">
        <f>'Filtered Data'!C329</f>
        <v>203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00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0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0</v>
      </c>
      <c r="V330" s="7">
        <f>IF('Filtered Data'!L329="","",HEX2DEC(L330))</f>
        <v>0</v>
      </c>
      <c r="W330" s="7">
        <f>IF('Filtered Data'!M329="","",HEX2DEC(M330))</f>
        <v>0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0</v>
      </c>
      <c r="AF330" s="7" t="str">
        <f>IF('Filtered Data'!L329="","",HEX2BIN(L330))</f>
        <v>0</v>
      </c>
      <c r="AG330" s="7" t="str">
        <f>IF('Filtered Data'!M329="","",HEX2BIN(M330))</f>
        <v>0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0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0</v>
      </c>
      <c r="AP330" s="7" t="str">
        <f>IF('Filtered Data'!L329="","",HEX2OCT(L330))</f>
        <v>0</v>
      </c>
      <c r="AQ330" s="7" t="str">
        <f>IF('Filtered Data'!M329="","",HEX2OCT(M330))</f>
        <v>0</v>
      </c>
      <c r="AR330" s="7" t="str">
        <f>IF('Filtered Data'!N329="","",HEX2OCT(N330))</f>
        <v>0</v>
      </c>
    </row>
    <row r="331" hidden="1">
      <c r="A331" s="4">
        <f>'Filtered Data'!A330</f>
        <v>29826</v>
      </c>
      <c r="B331" s="4">
        <f>'Filtered Data'!B330</f>
        <v>1</v>
      </c>
      <c r="C331" s="4">
        <f>'Filtered Data'!C330</f>
        <v>300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03</v>
      </c>
      <c r="H331" s="4" t="str">
        <f>'Filtered Data'!H330</f>
        <v>5a</v>
      </c>
      <c r="I331" s="4" t="str">
        <f>'Filtered Data'!I330</f>
        <v>64</v>
      </c>
      <c r="J331" s="4" t="str">
        <f>'Filtered Data'!J330</f>
        <v>5a</v>
      </c>
      <c r="K331" s="4" t="str">
        <f>'Filtered Data'!K330</f>
        <v>41</v>
      </c>
      <c r="L331" s="4" t="str">
        <f>'Filtered Data'!L330</f>
        <v>00</v>
      </c>
      <c r="M331" s="4" t="str">
        <f>'Filtered Data'!M330</f>
        <v>32</v>
      </c>
      <c r="N331" s="4" t="str">
        <f>'Filtered Data'!N330</f>
        <v>ee</v>
      </c>
      <c r="P331" s="6" t="e">
        <f t="shared" si="18"/>
        <v>#NUM!</v>
      </c>
      <c r="Q331" s="7">
        <f>IF('Filtered Data'!G330="","",HEX2DEC(G331))</f>
        <v>3</v>
      </c>
      <c r="R331" s="7">
        <f>IF('Filtered Data'!H330="","",HEX2DEC(H331))</f>
        <v>90</v>
      </c>
      <c r="S331" s="7">
        <f>IF('Filtered Data'!I330="","",HEX2DEC(I331))</f>
        <v>100</v>
      </c>
      <c r="T331" s="7">
        <f>IF('Filtered Data'!J330="","",HEX2DEC(J331))</f>
        <v>90</v>
      </c>
      <c r="U331" s="7">
        <f>IF('Filtered Data'!K330="","",HEX2DEC(K331))</f>
        <v>65</v>
      </c>
      <c r="V331" s="7">
        <f>IF('Filtered Data'!L330="","",HEX2DEC(L331))</f>
        <v>0</v>
      </c>
      <c r="W331" s="7">
        <f>IF('Filtered Data'!M330="","",HEX2DEC(M331))</f>
        <v>50</v>
      </c>
      <c r="X331" s="7">
        <f>IF('Filtered Data'!N330="","",HEX2DEC(N331))</f>
        <v>238</v>
      </c>
      <c r="Y331" s="7"/>
      <c r="Z331" s="8" t="e">
        <f t="shared" si="19"/>
        <v>#NUM!</v>
      </c>
      <c r="AA331" s="7" t="str">
        <f>IF('Filtered Data'!G330="","",HEX2BIN(G331))</f>
        <v>11</v>
      </c>
      <c r="AB331" s="7" t="str">
        <f>IF('Filtered Data'!H330="","",HEX2BIN(H331))</f>
        <v>1011010</v>
      </c>
      <c r="AC331" s="7" t="str">
        <f>IF('Filtered Data'!I330="","",HEX2BIN(I331))</f>
        <v>1100100</v>
      </c>
      <c r="AD331" s="7" t="str">
        <f>IF('Filtered Data'!J330="","",HEX2BIN(J331))</f>
        <v>1011010</v>
      </c>
      <c r="AE331" s="7" t="str">
        <f>IF('Filtered Data'!K330="","",HEX2BIN(K331))</f>
        <v>1000001</v>
      </c>
      <c r="AF331" s="7" t="str">
        <f>IF('Filtered Data'!L330="","",HEX2BIN(L331))</f>
        <v>0</v>
      </c>
      <c r="AG331" s="7" t="str">
        <f>IF('Filtered Data'!M330="","",HEX2BIN(M331))</f>
        <v>110010</v>
      </c>
      <c r="AH331" s="7" t="str">
        <f>IF('Filtered Data'!N330="","",HEX2BIN(N331))</f>
        <v>11101110</v>
      </c>
      <c r="AI331" s="7"/>
      <c r="AJ331" s="8" t="e">
        <f t="shared" si="20"/>
        <v>#NUM!</v>
      </c>
      <c r="AK331" s="7" t="str">
        <f>IF('Filtered Data'!G330="","",HEX2OCT(G331))</f>
        <v>3</v>
      </c>
      <c r="AL331" s="7" t="str">
        <f>IF('Filtered Data'!H330="","",HEX2OCT(H331))</f>
        <v>132</v>
      </c>
      <c r="AM331" s="7" t="str">
        <f>IF('Filtered Data'!I330="","",HEX2OCT(I331))</f>
        <v>144</v>
      </c>
      <c r="AN331" s="7" t="str">
        <f>IF('Filtered Data'!J330="","",HEX2OCT(J331))</f>
        <v>132</v>
      </c>
      <c r="AO331" s="7" t="str">
        <f>IF('Filtered Data'!K330="","",HEX2OCT(K331))</f>
        <v>101</v>
      </c>
      <c r="AP331" s="7" t="str">
        <f>IF('Filtered Data'!L330="","",HEX2OCT(L331))</f>
        <v>0</v>
      </c>
      <c r="AQ331" s="7" t="str">
        <f>IF('Filtered Data'!M330="","",HEX2OCT(M331))</f>
        <v>62</v>
      </c>
      <c r="AR331" s="7" t="str">
        <f>IF('Filtered Data'!N330="","",HEX2OCT(N331))</f>
        <v>356</v>
      </c>
    </row>
    <row r="332" hidden="1">
      <c r="A332" s="4">
        <f>'Filtered Data'!A331</f>
        <v>29827</v>
      </c>
      <c r="B332" s="4">
        <f>'Filtered Data'!B331</f>
        <v>1</v>
      </c>
      <c r="C332" s="4">
        <f>'Filtered Data'!C331</f>
        <v>301</v>
      </c>
      <c r="D332" s="4">
        <f>'Filtered Data'!D331</f>
        <v>0</v>
      </c>
      <c r="E332" s="4">
        <f>'Filtered Data'!E331</f>
        <v>0</v>
      </c>
      <c r="F332" s="4">
        <f>'Filtered Data'!F331</f>
        <v>3</v>
      </c>
      <c r="G332" s="4" t="str">
        <f>'Filtered Data'!G331</f>
        <v>1d</v>
      </c>
      <c r="H332" s="4" t="str">
        <f>'Filtered Data'!H331</f>
        <v>e</v>
      </c>
      <c r="I332" s="4" t="str">
        <f>'Filtered Data'!I331</f>
        <v>00</v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122368</v>
      </c>
      <c r="Q332" s="7">
        <f>IF('Filtered Data'!G331="","",HEX2DEC(G332))</f>
        <v>29</v>
      </c>
      <c r="R332" s="7">
        <f>IF('Filtered Data'!H331="","",HEX2DEC(H332))</f>
        <v>14</v>
      </c>
      <c r="S332" s="7">
        <f>IF('Filtered Data'!I331="","",HEX2DEC(I332))</f>
        <v>0</v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e">
        <f t="shared" si="19"/>
        <v>#NUM!</v>
      </c>
      <c r="AA332" s="7" t="str">
        <f>IF('Filtered Data'!G331="","",HEX2BIN(G332))</f>
        <v>11101</v>
      </c>
      <c r="AB332" s="7" t="str">
        <f>IF('Filtered Data'!H331="","",HEX2BIN(H332))</f>
        <v>1110</v>
      </c>
      <c r="AC332" s="7" t="str">
        <f>IF('Filtered Data'!I331="","",HEX2BIN(I332))</f>
        <v>0</v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e">
        <f t="shared" si="20"/>
        <v>#NUM!</v>
      </c>
      <c r="AK332" s="7" t="str">
        <f>IF('Filtered Data'!G331="","",HEX2OCT(G332))</f>
        <v>35</v>
      </c>
      <c r="AL332" s="7" t="str">
        <f>IF('Filtered Data'!H331="","",HEX2OCT(H332))</f>
        <v>16</v>
      </c>
      <c r="AM332" s="7" t="str">
        <f>IF('Filtered Data'!I331="","",HEX2OCT(I332))</f>
        <v>0</v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 hidden="1">
      <c r="A333" s="4">
        <f>'Filtered Data'!A332</f>
        <v>29876</v>
      </c>
      <c r="B333" s="4">
        <f>'Filtered Data'!B332</f>
        <v>1</v>
      </c>
      <c r="C333" s="4">
        <f>'Filtered Data'!C332</f>
        <v>300</v>
      </c>
      <c r="D333" s="4">
        <f>'Filtered Data'!D332</f>
        <v>0</v>
      </c>
      <c r="E333" s="4">
        <f>'Filtered Data'!E332</f>
        <v>0</v>
      </c>
      <c r="F333" s="4">
        <f>'Filtered Data'!F332</f>
        <v>8</v>
      </c>
      <c r="G333" s="4" t="str">
        <f>'Filtered Data'!G332</f>
        <v>03</v>
      </c>
      <c r="H333" s="4" t="str">
        <f>'Filtered Data'!H332</f>
        <v>5a</v>
      </c>
      <c r="I333" s="4" t="str">
        <f>'Filtered Data'!I332</f>
        <v>64</v>
      </c>
      <c r="J333" s="4" t="str">
        <f>'Filtered Data'!J332</f>
        <v>5a</v>
      </c>
      <c r="K333" s="4" t="str">
        <f>'Filtered Data'!K332</f>
        <v>41</v>
      </c>
      <c r="L333" s="4" t="str">
        <f>'Filtered Data'!L332</f>
        <v>00</v>
      </c>
      <c r="M333" s="4" t="str">
        <f>'Filtered Data'!M332</f>
        <v>32</v>
      </c>
      <c r="N333" s="4" t="str">
        <f>'Filtered Data'!N332</f>
        <v>ef</v>
      </c>
      <c r="P333" s="6" t="e">
        <f t="shared" si="18"/>
        <v>#NUM!</v>
      </c>
      <c r="Q333" s="7">
        <f>IF('Filtered Data'!G332="","",HEX2DEC(G333))</f>
        <v>3</v>
      </c>
      <c r="R333" s="7">
        <f>IF('Filtered Data'!H332="","",HEX2DEC(H333))</f>
        <v>90</v>
      </c>
      <c r="S333" s="7">
        <f>IF('Filtered Data'!I332="","",HEX2DEC(I333))</f>
        <v>100</v>
      </c>
      <c r="T333" s="7">
        <f>IF('Filtered Data'!J332="","",HEX2DEC(J333))</f>
        <v>90</v>
      </c>
      <c r="U333" s="7">
        <f>IF('Filtered Data'!K332="","",HEX2DEC(K333))</f>
        <v>65</v>
      </c>
      <c r="V333" s="7">
        <f>IF('Filtered Data'!L332="","",HEX2DEC(L333))</f>
        <v>0</v>
      </c>
      <c r="W333" s="7">
        <f>IF('Filtered Data'!M332="","",HEX2DEC(M333))</f>
        <v>50</v>
      </c>
      <c r="X333" s="7">
        <f>IF('Filtered Data'!N332="","",HEX2DEC(N333))</f>
        <v>239</v>
      </c>
      <c r="Y333" s="7"/>
      <c r="Z333" s="8" t="e">
        <f t="shared" si="19"/>
        <v>#NUM!</v>
      </c>
      <c r="AA333" s="7" t="str">
        <f>IF('Filtered Data'!G332="","",HEX2BIN(G333))</f>
        <v>11</v>
      </c>
      <c r="AB333" s="7" t="str">
        <f>IF('Filtered Data'!H332="","",HEX2BIN(H333))</f>
        <v>1011010</v>
      </c>
      <c r="AC333" s="7" t="str">
        <f>IF('Filtered Data'!I332="","",HEX2BIN(I333))</f>
        <v>1100100</v>
      </c>
      <c r="AD333" s="7" t="str">
        <f>IF('Filtered Data'!J332="","",HEX2BIN(J333))</f>
        <v>1011010</v>
      </c>
      <c r="AE333" s="7" t="str">
        <f>IF('Filtered Data'!K332="","",HEX2BIN(K333))</f>
        <v>1000001</v>
      </c>
      <c r="AF333" s="7" t="str">
        <f>IF('Filtered Data'!L332="","",HEX2BIN(L333))</f>
        <v>0</v>
      </c>
      <c r="AG333" s="7" t="str">
        <f>IF('Filtered Data'!M332="","",HEX2BIN(M333))</f>
        <v>110010</v>
      </c>
      <c r="AH333" s="7" t="str">
        <f>IF('Filtered Data'!N332="","",HEX2BIN(N333))</f>
        <v>11101111</v>
      </c>
      <c r="AI333" s="7"/>
      <c r="AJ333" s="8" t="e">
        <f t="shared" si="20"/>
        <v>#NUM!</v>
      </c>
      <c r="AK333" s="7" t="str">
        <f>IF('Filtered Data'!G332="","",HEX2OCT(G333))</f>
        <v>3</v>
      </c>
      <c r="AL333" s="7" t="str">
        <f>IF('Filtered Data'!H332="","",HEX2OCT(H333))</f>
        <v>132</v>
      </c>
      <c r="AM333" s="7" t="str">
        <f>IF('Filtered Data'!I332="","",HEX2OCT(I333))</f>
        <v>144</v>
      </c>
      <c r="AN333" s="7" t="str">
        <f>IF('Filtered Data'!J332="","",HEX2OCT(J333))</f>
        <v>132</v>
      </c>
      <c r="AO333" s="7" t="str">
        <f>IF('Filtered Data'!K332="","",HEX2OCT(K333))</f>
        <v>101</v>
      </c>
      <c r="AP333" s="7" t="str">
        <f>IF('Filtered Data'!L332="","",HEX2OCT(L333))</f>
        <v>0</v>
      </c>
      <c r="AQ333" s="7" t="str">
        <f>IF('Filtered Data'!M332="","",HEX2OCT(M333))</f>
        <v>62</v>
      </c>
      <c r="AR333" s="7" t="str">
        <f>IF('Filtered Data'!N332="","",HEX2OCT(N333))</f>
        <v>357</v>
      </c>
    </row>
    <row r="334" hidden="1">
      <c r="A334" s="4">
        <f>'Filtered Data'!A333</f>
        <v>29876</v>
      </c>
      <c r="B334" s="4">
        <f>'Filtered Data'!B333</f>
        <v>0</v>
      </c>
      <c r="C334" s="4">
        <f>'Filtered Data'!C333</f>
        <v>401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bc</v>
      </c>
      <c r="H334" s="4" t="str">
        <f>'Filtered Data'!H333</f>
        <v>9e</v>
      </c>
      <c r="I334" s="4" t="str">
        <f>'Filtered Data'!I333</f>
        <v>00</v>
      </c>
      <c r="J334" s="4" t="str">
        <f>'Filtered Data'!J333</f>
        <v>00</v>
      </c>
      <c r="K334" s="4" t="str">
        <f>'Filtered Data'!K333</f>
        <v>4e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188</v>
      </c>
      <c r="R334" s="7">
        <f>IF('Filtered Data'!H333="","",HEX2DEC(H334))</f>
        <v>158</v>
      </c>
      <c r="S334" s="7">
        <f>IF('Filtered Data'!I333="","",HEX2DEC(I334))</f>
        <v>0</v>
      </c>
      <c r="T334" s="7">
        <f>IF('Filtered Data'!J333="","",HEX2DEC(J334))</f>
        <v>0</v>
      </c>
      <c r="U334" s="7">
        <f>IF('Filtered Data'!K333="","",HEX2DEC(K334))</f>
        <v>78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10111100</v>
      </c>
      <c r="AB334" s="7" t="str">
        <f>IF('Filtered Data'!H333="","",HEX2BIN(H334))</f>
        <v>10011110</v>
      </c>
      <c r="AC334" s="7" t="str">
        <f>IF('Filtered Data'!I333="","",HEX2BIN(I334))</f>
        <v>0</v>
      </c>
      <c r="AD334" s="7" t="str">
        <f>IF('Filtered Data'!J333="","",HEX2BIN(J334))</f>
        <v>0</v>
      </c>
      <c r="AE334" s="7" t="str">
        <f>IF('Filtered Data'!K333="","",HEX2BIN(K334))</f>
        <v>1001110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274</v>
      </c>
      <c r="AL334" s="7" t="str">
        <f>IF('Filtered Data'!H333="","",HEX2OCT(H334))</f>
        <v>236</v>
      </c>
      <c r="AM334" s="7" t="str">
        <f>IF('Filtered Data'!I333="","",HEX2OCT(I334))</f>
        <v>0</v>
      </c>
      <c r="AN334" s="7" t="str">
        <f>IF('Filtered Data'!J333="","",HEX2OCT(J334))</f>
        <v>0</v>
      </c>
      <c r="AO334" s="7" t="str">
        <f>IF('Filtered Data'!K333="","",HEX2OCT(K334))</f>
        <v>116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29877</v>
      </c>
      <c r="B335" s="4">
        <f>'Filtered Data'!B334</f>
        <v>1</v>
      </c>
      <c r="C335" s="4">
        <f>'Filtered Data'!C334</f>
        <v>301</v>
      </c>
      <c r="D335" s="4">
        <f>'Filtered Data'!D334</f>
        <v>0</v>
      </c>
      <c r="E335" s="4">
        <f>'Filtered Data'!E334</f>
        <v>0</v>
      </c>
      <c r="F335" s="4">
        <f>'Filtered Data'!F334</f>
        <v>3</v>
      </c>
      <c r="G335" s="4" t="str">
        <f>'Filtered Data'!G334</f>
        <v>e8</v>
      </c>
      <c r="H335" s="4" t="str">
        <f>'Filtered Data'!H334</f>
        <v>f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954112</v>
      </c>
      <c r="Q335" s="7">
        <f>IF('Filtered Data'!G334="","",HEX2DEC(G335))</f>
        <v>232</v>
      </c>
      <c r="R335" s="7">
        <f>IF('Filtered Data'!H334="","",HEX2DEC(H335))</f>
        <v>15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11101000</v>
      </c>
      <c r="AB335" s="7" t="str">
        <f>IF('Filtered Data'!H334="","",HEX2BIN(H335))</f>
        <v>1111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350</v>
      </c>
      <c r="AL335" s="7" t="str">
        <f>IF('Filtered Data'!H334="","",HEX2OCT(H335))</f>
        <v>17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29896</v>
      </c>
      <c r="B336" s="4">
        <f>'Filtered Data'!B335</f>
        <v>0</v>
      </c>
      <c r="C336" s="4">
        <f>'Filtered Data'!C335</f>
        <v>400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01</v>
      </c>
      <c r="H336" s="4" t="str">
        <f>'Filtered Data'!H335</f>
        <v>00</v>
      </c>
      <c r="I336" s="4" t="str">
        <f>'Filtered Data'!I335</f>
        <v>c</v>
      </c>
      <c r="J336" s="4" t="str">
        <f>'Filtered Data'!J335</f>
        <v>00</v>
      </c>
      <c r="K336" s="4" t="str">
        <f>'Filtered Data'!K335</f>
        <v>00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1</v>
      </c>
      <c r="R336" s="7">
        <f>IF('Filtered Data'!H335="","",HEX2DEC(H336))</f>
        <v>0</v>
      </c>
      <c r="S336" s="7">
        <f>IF('Filtered Data'!I335="","",HEX2DEC(I336))</f>
        <v>12</v>
      </c>
      <c r="T336" s="7">
        <f>IF('Filtered Data'!J335="","",HEX2DEC(J336))</f>
        <v>0</v>
      </c>
      <c r="U336" s="7">
        <f>IF('Filtered Data'!K335="","",HEX2DEC(K336))</f>
        <v>0</v>
      </c>
      <c r="V336" s="7">
        <f>IF('Filtered Data'!L335="","",HEX2DEC(L336))</f>
        <v>0</v>
      </c>
      <c r="W336" s="7">
        <f>IF('Filtered Data'!M335="","",HEX2DEC(M336))</f>
        <v>0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1</v>
      </c>
      <c r="AB336" s="7" t="str">
        <f>IF('Filtered Data'!H335="","",HEX2BIN(H336))</f>
        <v>0</v>
      </c>
      <c r="AC336" s="7" t="str">
        <f>IF('Filtered Data'!I335="","",HEX2BIN(I336))</f>
        <v>1100</v>
      </c>
      <c r="AD336" s="7" t="str">
        <f>IF('Filtered Data'!J335="","",HEX2BIN(J336))</f>
        <v>0</v>
      </c>
      <c r="AE336" s="7" t="str">
        <f>IF('Filtered Data'!K335="","",HEX2BIN(K336))</f>
        <v>0</v>
      </c>
      <c r="AF336" s="7" t="str">
        <f>IF('Filtered Data'!L335="","",HEX2BIN(L336))</f>
        <v>0</v>
      </c>
      <c r="AG336" s="7" t="str">
        <f>IF('Filtered Data'!M335="","",HEX2BIN(M336))</f>
        <v>0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1</v>
      </c>
      <c r="AL336" s="7" t="str">
        <f>IF('Filtered Data'!H335="","",HEX2OCT(H336))</f>
        <v>0</v>
      </c>
      <c r="AM336" s="7" t="str">
        <f>IF('Filtered Data'!I335="","",HEX2OCT(I336))</f>
        <v>14</v>
      </c>
      <c r="AN336" s="7" t="str">
        <f>IF('Filtered Data'!J335="","",HEX2OCT(J336))</f>
        <v>0</v>
      </c>
      <c r="AO336" s="7" t="str">
        <f>IF('Filtered Data'!K335="","",HEX2OCT(K336))</f>
        <v>0</v>
      </c>
      <c r="AP336" s="7" t="str">
        <f>IF('Filtered Data'!L335="","",HEX2OCT(L336))</f>
        <v>0</v>
      </c>
      <c r="AQ336" s="7" t="str">
        <f>IF('Filtered Data'!M335="","",HEX2OCT(M336))</f>
        <v>0</v>
      </c>
      <c r="AR336" s="7" t="str">
        <f>IF('Filtered Data'!N335="","",HEX2OCT(N336))</f>
        <v>0</v>
      </c>
    </row>
    <row r="337">
      <c r="A337" s="4">
        <f>'Filtered Data'!A336</f>
        <v>29906</v>
      </c>
      <c r="B337" s="4">
        <f>'Filtered Data'!B336</f>
        <v>0</v>
      </c>
      <c r="C337" s="4">
        <f>'Filtered Data'!C336</f>
        <v>201</v>
      </c>
      <c r="D337" s="4">
        <f>'Filtered Data'!D336</f>
        <v>0</v>
      </c>
      <c r="E337" s="4">
        <f>'Filtered Data'!E336</f>
        <v>0</v>
      </c>
      <c r="F337" s="4">
        <f>'Filtered Data'!F336</f>
        <v>6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62</v>
      </c>
      <c r="L337" s="4" t="str">
        <f>'Filtered Data'!L336</f>
        <v>00</v>
      </c>
      <c r="M337" s="4" t="str">
        <f>'Filtered Data'!M336</f>
        <v/>
      </c>
      <c r="N337" s="4" t="str">
        <f>'Filtered Data'!N336</f>
        <v/>
      </c>
      <c r="P337" s="6" t="e">
        <f t="shared" si="18"/>
        <v>#NUM!</v>
      </c>
      <c r="Q337" s="7">
        <f>IF('Filtered Data'!G336="","",HEX2DEC(G337))</f>
        <v>0</v>
      </c>
      <c r="R337" s="7">
        <f>IF('Filtered Data'!H336="","",HEX2DEC(H337))</f>
        <v>0</v>
      </c>
      <c r="S337" s="7">
        <f>IF('Filtered Data'!I336="","",HEX2DEC(I337))</f>
        <v>0</v>
      </c>
      <c r="T337" s="7">
        <f>IF('Filtered Data'!J336="","",HEX2DEC(J337))</f>
        <v>0</v>
      </c>
      <c r="U337" s="7">
        <f>IF('Filtered Data'!K336="","",HEX2DEC(K337))</f>
        <v>98</v>
      </c>
      <c r="V337" s="7">
        <f>IF('Filtered Data'!L336="","",HEX2DEC(L337))</f>
        <v>0</v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0</v>
      </c>
      <c r="AB337" s="7" t="str">
        <f>IF('Filtered Data'!H336="","",HEX2BIN(H337))</f>
        <v>0</v>
      </c>
      <c r="AC337" s="7" t="str">
        <f>IF('Filtered Data'!I336="","",HEX2BIN(I337))</f>
        <v>0</v>
      </c>
      <c r="AD337" s="7" t="str">
        <f>IF('Filtered Data'!J336="","",HEX2BIN(J337))</f>
        <v>0</v>
      </c>
      <c r="AE337" s="7" t="str">
        <f>IF('Filtered Data'!K336="","",HEX2BIN(K337))</f>
        <v>1100010</v>
      </c>
      <c r="AF337" s="7" t="str">
        <f>IF('Filtered Data'!L336="","",HEX2BIN(L337))</f>
        <v>0</v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0</v>
      </c>
      <c r="AL337" s="7" t="str">
        <f>IF('Filtered Data'!H336="","",HEX2OCT(H337))</f>
        <v>0</v>
      </c>
      <c r="AM337" s="7" t="str">
        <f>IF('Filtered Data'!I336="","",HEX2OCT(I337))</f>
        <v>0</v>
      </c>
      <c r="AN337" s="7" t="str">
        <f>IF('Filtered Data'!J336="","",HEX2OCT(J337))</f>
        <v>0</v>
      </c>
      <c r="AO337" s="7" t="str">
        <f>IF('Filtered Data'!K336="","",HEX2OCT(K337))</f>
        <v>142</v>
      </c>
      <c r="AP337" s="7" t="str">
        <f>IF('Filtered Data'!L336="","",HEX2OCT(L337))</f>
        <v>0</v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>
        <f>'Filtered Data'!A337</f>
        <v>29918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29926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41</v>
      </c>
      <c r="L339" s="4" t="str">
        <f>'Filtered Data'!L338</f>
        <v>00</v>
      </c>
      <c r="M339" s="4" t="str">
        <f>'Filtered Data'!M338</f>
        <v>32</v>
      </c>
      <c r="N339" s="4" t="str">
        <f>'Filtered Data'!N338</f>
        <v>20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65</v>
      </c>
      <c r="V339" s="7">
        <f>IF('Filtered Data'!L338="","",HEX2DEC(L339))</f>
        <v>0</v>
      </c>
      <c r="W339" s="7">
        <f>IF('Filtered Data'!M338="","",HEX2DEC(M339))</f>
        <v>50</v>
      </c>
      <c r="X339" s="7">
        <f>IF('Filtered Data'!N338="","",HEX2DEC(N339))</f>
        <v>32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1000001</v>
      </c>
      <c r="AF339" s="7" t="str">
        <f>IF('Filtered Data'!L338="","",HEX2BIN(L339))</f>
        <v>0</v>
      </c>
      <c r="AG339" s="7" t="str">
        <f>IF('Filtered Data'!M338="","",HEX2BIN(M339))</f>
        <v>110010</v>
      </c>
      <c r="AH339" s="7" t="str">
        <f>IF('Filtered Data'!N338="","",HEX2BIN(N339))</f>
        <v>100000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101</v>
      </c>
      <c r="AP339" s="7" t="str">
        <f>IF('Filtered Data'!L338="","",HEX2OCT(L339))</f>
        <v>0</v>
      </c>
      <c r="AQ339" s="7" t="str">
        <f>IF('Filtered Data'!M338="","",HEX2OCT(M339))</f>
        <v>62</v>
      </c>
      <c r="AR339" s="7" t="str">
        <f>IF('Filtered Data'!N338="","",HEX2OCT(N339))</f>
        <v>40</v>
      </c>
    </row>
    <row r="340" hidden="1">
      <c r="A340" s="4">
        <f>'Filtered Data'!A339</f>
        <v>29927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e2</v>
      </c>
      <c r="H340" s="4" t="str">
        <f>'Filtered Data'!H339</f>
        <v>00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14811136</v>
      </c>
      <c r="Q340" s="7">
        <f>IF('Filtered Data'!G339="","",HEX2DEC(G340))</f>
        <v>226</v>
      </c>
      <c r="R340" s="7">
        <f>IF('Filtered Data'!H339="","",HEX2DEC(H340))</f>
        <v>0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11100010</v>
      </c>
      <c r="AB340" s="7" t="str">
        <f>IF('Filtered Data'!H339="","",HEX2BIN(H340))</f>
        <v>0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342</v>
      </c>
      <c r="AL340" s="7" t="str">
        <f>IF('Filtered Data'!H339="","",HEX2OCT(H340))</f>
        <v>0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29976</v>
      </c>
      <c r="B341" s="4">
        <f>'Filtered Data'!B340</f>
        <v>1</v>
      </c>
      <c r="C341" s="4">
        <f>'Filtered Data'!C340</f>
        <v>300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03</v>
      </c>
      <c r="H341" s="4" t="str">
        <f>'Filtered Data'!H340</f>
        <v>5a</v>
      </c>
      <c r="I341" s="4" t="str">
        <f>'Filtered Data'!I340</f>
        <v>64</v>
      </c>
      <c r="J341" s="4" t="str">
        <f>'Filtered Data'!J340</f>
        <v>5a</v>
      </c>
      <c r="K341" s="4" t="str">
        <f>'Filtered Data'!K340</f>
        <v>41</v>
      </c>
      <c r="L341" s="4" t="str">
        <f>'Filtered Data'!L340</f>
        <v>00</v>
      </c>
      <c r="M341" s="4" t="str">
        <f>'Filtered Data'!M340</f>
        <v>32</v>
      </c>
      <c r="N341" s="4" t="str">
        <f>'Filtered Data'!N340</f>
        <v>21</v>
      </c>
      <c r="P341" s="6" t="e">
        <f t="shared" si="18"/>
        <v>#NUM!</v>
      </c>
      <c r="Q341" s="7">
        <f>IF('Filtered Data'!G340="","",HEX2DEC(G341))</f>
        <v>3</v>
      </c>
      <c r="R341" s="7">
        <f>IF('Filtered Data'!H340="","",HEX2DEC(H341))</f>
        <v>90</v>
      </c>
      <c r="S341" s="7">
        <f>IF('Filtered Data'!I340="","",HEX2DEC(I341))</f>
        <v>100</v>
      </c>
      <c r="T341" s="7">
        <f>IF('Filtered Data'!J340="","",HEX2DEC(J341))</f>
        <v>90</v>
      </c>
      <c r="U341" s="7">
        <f>IF('Filtered Data'!K340="","",HEX2DEC(K341))</f>
        <v>65</v>
      </c>
      <c r="V341" s="7">
        <f>IF('Filtered Data'!L340="","",HEX2DEC(L341))</f>
        <v>0</v>
      </c>
      <c r="W341" s="7">
        <f>IF('Filtered Data'!M340="","",HEX2DEC(M341))</f>
        <v>50</v>
      </c>
      <c r="X341" s="7">
        <f>IF('Filtered Data'!N340="","",HEX2DEC(N341))</f>
        <v>33</v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1011010</v>
      </c>
      <c r="AC341" s="7" t="str">
        <f>IF('Filtered Data'!I340="","",HEX2BIN(I341))</f>
        <v>1100100</v>
      </c>
      <c r="AD341" s="7" t="str">
        <f>IF('Filtered Data'!J340="","",HEX2BIN(J341))</f>
        <v>1011010</v>
      </c>
      <c r="AE341" s="7" t="str">
        <f>IF('Filtered Data'!K340="","",HEX2BIN(K341))</f>
        <v>1000001</v>
      </c>
      <c r="AF341" s="7" t="str">
        <f>IF('Filtered Data'!L340="","",HEX2BIN(L341))</f>
        <v>0</v>
      </c>
      <c r="AG341" s="7" t="str">
        <f>IF('Filtered Data'!M340="","",HEX2BIN(M341))</f>
        <v>110010</v>
      </c>
      <c r="AH341" s="7" t="str">
        <f>IF('Filtered Data'!N340="","",HEX2BIN(N341))</f>
        <v>100001</v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132</v>
      </c>
      <c r="AM341" s="7" t="str">
        <f>IF('Filtered Data'!I340="","",HEX2OCT(I341))</f>
        <v>144</v>
      </c>
      <c r="AN341" s="7" t="str">
        <f>IF('Filtered Data'!J340="","",HEX2OCT(J341))</f>
        <v>132</v>
      </c>
      <c r="AO341" s="7" t="str">
        <f>IF('Filtered Data'!K340="","",HEX2OCT(K341))</f>
        <v>101</v>
      </c>
      <c r="AP341" s="7" t="str">
        <f>IF('Filtered Data'!L340="","",HEX2OCT(L341))</f>
        <v>0</v>
      </c>
      <c r="AQ341" s="7" t="str">
        <f>IF('Filtered Data'!M340="","",HEX2OCT(M341))</f>
        <v>62</v>
      </c>
      <c r="AR341" s="7" t="str">
        <f>IF('Filtered Data'!N340="","",HEX2OCT(N341))</f>
        <v>41</v>
      </c>
    </row>
    <row r="342" hidden="1">
      <c r="A342" s="4">
        <f>'Filtered Data'!A341</f>
        <v>29976</v>
      </c>
      <c r="B342" s="4">
        <f>'Filtered Data'!B341</f>
        <v>0</v>
      </c>
      <c r="C342" s="4">
        <f>'Filtered Data'!C341</f>
        <v>401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bc</v>
      </c>
      <c r="H342" s="4" t="str">
        <f>'Filtered Data'!H341</f>
        <v>9e</v>
      </c>
      <c r="I342" s="4" t="str">
        <f>'Filtered Data'!I341</f>
        <v>00</v>
      </c>
      <c r="J342" s="4" t="str">
        <f>'Filtered Data'!J341</f>
        <v>00</v>
      </c>
      <c r="K342" s="4" t="str">
        <f>'Filtered Data'!K341</f>
        <v>4f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188</v>
      </c>
      <c r="R342" s="7">
        <f>IF('Filtered Data'!H341="","",HEX2DEC(H342))</f>
        <v>158</v>
      </c>
      <c r="S342" s="7">
        <f>IF('Filtered Data'!I341="","",HEX2DEC(I342))</f>
        <v>0</v>
      </c>
      <c r="T342" s="7">
        <f>IF('Filtered Data'!J341="","",HEX2DEC(J342))</f>
        <v>0</v>
      </c>
      <c r="U342" s="7">
        <f>IF('Filtered Data'!K341="","",HEX2DEC(K342))</f>
        <v>79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10111100</v>
      </c>
      <c r="AB342" s="7" t="str">
        <f>IF('Filtered Data'!H341="","",HEX2BIN(H342))</f>
        <v>10011110</v>
      </c>
      <c r="AC342" s="7" t="str">
        <f>IF('Filtered Data'!I341="","",HEX2BIN(I342))</f>
        <v>0</v>
      </c>
      <c r="AD342" s="7" t="str">
        <f>IF('Filtered Data'!J341="","",HEX2BIN(J342))</f>
        <v>0</v>
      </c>
      <c r="AE342" s="7" t="str">
        <f>IF('Filtered Data'!K341="","",HEX2BIN(K342))</f>
        <v>1001111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274</v>
      </c>
      <c r="AL342" s="7" t="str">
        <f>IF('Filtered Data'!H341="","",HEX2OCT(H342))</f>
        <v>236</v>
      </c>
      <c r="AM342" s="7" t="str">
        <f>IF('Filtered Data'!I341="","",HEX2OCT(I342))</f>
        <v>0</v>
      </c>
      <c r="AN342" s="7" t="str">
        <f>IF('Filtered Data'!J341="","",HEX2OCT(J342))</f>
        <v>0</v>
      </c>
      <c r="AO342" s="7" t="str">
        <f>IF('Filtered Data'!K341="","",HEX2OCT(K342))</f>
        <v>117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29977</v>
      </c>
      <c r="B343" s="4">
        <f>'Filtered Data'!B342</f>
        <v>1</v>
      </c>
      <c r="C343" s="4">
        <f>'Filtered Data'!C342</f>
        <v>301</v>
      </c>
      <c r="D343" s="4">
        <f>'Filtered Data'!D342</f>
        <v>0</v>
      </c>
      <c r="E343" s="4">
        <f>'Filtered Data'!E342</f>
        <v>0</v>
      </c>
      <c r="F343" s="4">
        <f>'Filtered Data'!F342</f>
        <v>3</v>
      </c>
      <c r="G343" s="4" t="str">
        <f>'Filtered Data'!G342</f>
        <v>b3</v>
      </c>
      <c r="H343" s="4" t="str">
        <f>'Filtered Data'!H342</f>
        <v>01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11731200</v>
      </c>
      <c r="Q343" s="7">
        <f>IF('Filtered Data'!G342="","",HEX2DEC(G343))</f>
        <v>179</v>
      </c>
      <c r="R343" s="7">
        <f>IF('Filtered Data'!H342="","",HEX2DEC(H343))</f>
        <v>1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10110011</v>
      </c>
      <c r="AB343" s="7" t="str">
        <f>IF('Filtered Data'!H342="","",HEX2BIN(H343))</f>
        <v>1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263</v>
      </c>
      <c r="AL343" s="7" t="str">
        <f>IF('Filtered Data'!H342="","",HEX2OCT(H343))</f>
        <v>1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29996</v>
      </c>
      <c r="B344" s="4">
        <f>'Filtered Data'!B343</f>
        <v>0</v>
      </c>
      <c r="C344" s="4">
        <f>'Filtered Data'!C343</f>
        <v>400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01</v>
      </c>
      <c r="H344" s="4" t="str">
        <f>'Filtered Data'!H343</f>
        <v>00</v>
      </c>
      <c r="I344" s="4" t="str">
        <f>'Filtered Data'!I343</f>
        <v>c</v>
      </c>
      <c r="J344" s="4" t="str">
        <f>'Filtered Data'!J343</f>
        <v>00</v>
      </c>
      <c r="K344" s="4" t="str">
        <f>'Filtered Data'!K343</f>
        <v>00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>
        <f>IF('Filtered Data'!G343="","",HEX2DEC(G344))</f>
        <v>1</v>
      </c>
      <c r="R344" s="7">
        <f>IF('Filtered Data'!H343="","",HEX2DEC(H344))</f>
        <v>0</v>
      </c>
      <c r="S344" s="7">
        <f>IF('Filtered Data'!I343="","",HEX2DEC(I344))</f>
        <v>12</v>
      </c>
      <c r="T344" s="7">
        <f>IF('Filtered Data'!J343="","",HEX2DEC(J344))</f>
        <v>0</v>
      </c>
      <c r="U344" s="7">
        <f>IF('Filtered Data'!K343="","",HEX2DEC(K344))</f>
        <v>0</v>
      </c>
      <c r="V344" s="7">
        <f>IF('Filtered Data'!L343="","",HEX2DEC(L344))</f>
        <v>0</v>
      </c>
      <c r="W344" s="7">
        <f>IF('Filtered Data'!M343="","",HEX2DEC(M344))</f>
        <v>0</v>
      </c>
      <c r="X344" s="7">
        <f>IF('Filtered Data'!N343="","",HEX2DEC(N344))</f>
        <v>0</v>
      </c>
      <c r="Y344" s="7"/>
      <c r="Z344" s="8" t="e">
        <f t="shared" si="19"/>
        <v>#NUM!</v>
      </c>
      <c r="AA344" s="7" t="str">
        <f>IF('Filtered Data'!G343="","",HEX2BIN(G344))</f>
        <v>1</v>
      </c>
      <c r="AB344" s="7" t="str">
        <f>IF('Filtered Data'!H343="","",HEX2BIN(H344))</f>
        <v>0</v>
      </c>
      <c r="AC344" s="7" t="str">
        <f>IF('Filtered Data'!I343="","",HEX2BIN(I344))</f>
        <v>1100</v>
      </c>
      <c r="AD344" s="7" t="str">
        <f>IF('Filtered Data'!J343="","",HEX2BIN(J344))</f>
        <v>0</v>
      </c>
      <c r="AE344" s="7" t="str">
        <f>IF('Filtered Data'!K343="","",HEX2BIN(K344))</f>
        <v>0</v>
      </c>
      <c r="AF344" s="7" t="str">
        <f>IF('Filtered Data'!L343="","",HEX2BIN(L344))</f>
        <v>0</v>
      </c>
      <c r="AG344" s="7" t="str">
        <f>IF('Filtered Data'!M343="","",HEX2BIN(M344))</f>
        <v>0</v>
      </c>
      <c r="AH344" s="7" t="str">
        <f>IF('Filtered Data'!N343="","",HEX2BIN(N344))</f>
        <v>0</v>
      </c>
      <c r="AI344" s="7"/>
      <c r="AJ344" s="8" t="e">
        <f t="shared" si="20"/>
        <v>#NUM!</v>
      </c>
      <c r="AK344" s="7" t="str">
        <f>IF('Filtered Data'!G343="","",HEX2OCT(G344))</f>
        <v>1</v>
      </c>
      <c r="AL344" s="7" t="str">
        <f>IF('Filtered Data'!H343="","",HEX2OCT(H344))</f>
        <v>0</v>
      </c>
      <c r="AM344" s="7" t="str">
        <f>IF('Filtered Data'!I343="","",HEX2OCT(I344))</f>
        <v>14</v>
      </c>
      <c r="AN344" s="7" t="str">
        <f>IF('Filtered Data'!J343="","",HEX2OCT(J344))</f>
        <v>0</v>
      </c>
      <c r="AO344" s="7" t="str">
        <f>IF('Filtered Data'!K343="","",HEX2OCT(K344))</f>
        <v>0</v>
      </c>
      <c r="AP344" s="7" t="str">
        <f>IF('Filtered Data'!L343="","",HEX2OCT(L344))</f>
        <v>0</v>
      </c>
      <c r="AQ344" s="7" t="str">
        <f>IF('Filtered Data'!M343="","",HEX2OCT(M344))</f>
        <v>0</v>
      </c>
      <c r="AR344" s="7" t="str">
        <f>IF('Filtered Data'!N343="","",HEX2OCT(N344))</f>
        <v>0</v>
      </c>
    </row>
    <row r="345">
      <c r="A345" s="4">
        <f>'Filtered Data'!A344</f>
        <v>30006</v>
      </c>
      <c r="B345" s="4">
        <f>'Filtered Data'!B344</f>
        <v>0</v>
      </c>
      <c r="C345" s="4">
        <f>'Filtered Data'!C344</f>
        <v>201</v>
      </c>
      <c r="D345" s="4">
        <f>'Filtered Data'!D344</f>
        <v>0</v>
      </c>
      <c r="E345" s="4">
        <f>'Filtered Data'!E344</f>
        <v>0</v>
      </c>
      <c r="F345" s="4">
        <f>'Filtered Data'!F344</f>
        <v>6</v>
      </c>
      <c r="G345" s="4" t="str">
        <f>'Filtered Data'!G344</f>
        <v>00</v>
      </c>
      <c r="H345" s="4" t="str">
        <f>'Filtered Data'!H344</f>
        <v>00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62</v>
      </c>
      <c r="L345" s="4" t="str">
        <f>'Filtered Data'!L344</f>
        <v>00</v>
      </c>
      <c r="M345" s="4" t="str">
        <f>'Filtered Data'!M344</f>
        <v/>
      </c>
      <c r="N345" s="4" t="str">
        <f>'Filtered Data'!N344</f>
        <v/>
      </c>
      <c r="P345" s="6" t="e">
        <f t="shared" si="18"/>
        <v>#NUM!</v>
      </c>
      <c r="Q345" s="7">
        <f>IF('Filtered Data'!G344="","",HEX2DEC(G345))</f>
        <v>0</v>
      </c>
      <c r="R345" s="7">
        <f>IF('Filtered Data'!H344="","",HEX2DEC(H345))</f>
        <v>0</v>
      </c>
      <c r="S345" s="7">
        <f>IF('Filtered Data'!I344="","",HEX2DEC(I345))</f>
        <v>0</v>
      </c>
      <c r="T345" s="7">
        <f>IF('Filtered Data'!J344="","",HEX2DEC(J345))</f>
        <v>0</v>
      </c>
      <c r="U345" s="7">
        <f>IF('Filtered Data'!K344="","",HEX2DEC(K345))</f>
        <v>98</v>
      </c>
      <c r="V345" s="7">
        <f>IF('Filtered Data'!L344="","",HEX2DEC(L345))</f>
        <v>0</v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0</v>
      </c>
      <c r="AB345" s="7" t="str">
        <f>IF('Filtered Data'!H344="","",HEX2BIN(H345))</f>
        <v>0</v>
      </c>
      <c r="AC345" s="7" t="str">
        <f>IF('Filtered Data'!I344="","",HEX2BIN(I345))</f>
        <v>0</v>
      </c>
      <c r="AD345" s="7" t="str">
        <f>IF('Filtered Data'!J344="","",HEX2BIN(J345))</f>
        <v>0</v>
      </c>
      <c r="AE345" s="7" t="str">
        <f>IF('Filtered Data'!K344="","",HEX2BIN(K345))</f>
        <v>1100010</v>
      </c>
      <c r="AF345" s="7" t="str">
        <f>IF('Filtered Data'!L344="","",HEX2BIN(L345))</f>
        <v>0</v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0</v>
      </c>
      <c r="AL345" s="7" t="str">
        <f>IF('Filtered Data'!H344="","",HEX2OCT(H345))</f>
        <v>0</v>
      </c>
      <c r="AM345" s="7" t="str">
        <f>IF('Filtered Data'!I344="","",HEX2OCT(I345))</f>
        <v>0</v>
      </c>
      <c r="AN345" s="7" t="str">
        <f>IF('Filtered Data'!J344="","",HEX2OCT(J345))</f>
        <v>0</v>
      </c>
      <c r="AO345" s="7" t="str">
        <f>IF('Filtered Data'!K344="","",HEX2OCT(K345))</f>
        <v>142</v>
      </c>
      <c r="AP345" s="7" t="str">
        <f>IF('Filtered Data'!L344="","",HEX2OCT(L345))</f>
        <v>0</v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>
        <f>'Filtered Data'!A345</f>
        <v>30018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30026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03</v>
      </c>
      <c r="H347" s="4" t="str">
        <f>'Filtered Data'!H346</f>
        <v>5a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41</v>
      </c>
      <c r="L347" s="4" t="str">
        <f>'Filtered Data'!L346</f>
        <v>00</v>
      </c>
      <c r="M347" s="4" t="str">
        <f>'Filtered Data'!M346</f>
        <v>32</v>
      </c>
      <c r="N347" s="4" t="str">
        <f>'Filtered Data'!N346</f>
        <v>22</v>
      </c>
      <c r="P347" s="6" t="e">
        <f t="shared" si="18"/>
        <v>#NUM!</v>
      </c>
      <c r="Q347" s="7">
        <f>IF('Filtered Data'!G346="","",HEX2DEC(G347))</f>
        <v>3</v>
      </c>
      <c r="R347" s="7">
        <f>IF('Filtered Data'!H346="","",HEX2DEC(H347))</f>
        <v>90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65</v>
      </c>
      <c r="V347" s="7">
        <f>IF('Filtered Data'!L346="","",HEX2DEC(L347))</f>
        <v>0</v>
      </c>
      <c r="W347" s="7">
        <f>IF('Filtered Data'!M346="","",HEX2DEC(M347))</f>
        <v>50</v>
      </c>
      <c r="X347" s="7">
        <f>IF('Filtered Data'!N346="","",HEX2DEC(N347))</f>
        <v>34</v>
      </c>
      <c r="Y347" s="7"/>
      <c r="Z347" s="8" t="e">
        <f t="shared" si="19"/>
        <v>#NUM!</v>
      </c>
      <c r="AA347" s="7" t="str">
        <f>IF('Filtered Data'!G346="","",HEX2BIN(G347))</f>
        <v>11</v>
      </c>
      <c r="AB347" s="7" t="str">
        <f>IF('Filtered Data'!H346="","",HEX2BIN(H347))</f>
        <v>1011010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1000001</v>
      </c>
      <c r="AF347" s="7" t="str">
        <f>IF('Filtered Data'!L346="","",HEX2BIN(L347))</f>
        <v>0</v>
      </c>
      <c r="AG347" s="7" t="str">
        <f>IF('Filtered Data'!M346="","",HEX2BIN(M347))</f>
        <v>110010</v>
      </c>
      <c r="AH347" s="7" t="str">
        <f>IF('Filtered Data'!N346="","",HEX2BIN(N347))</f>
        <v>100010</v>
      </c>
      <c r="AI347" s="7"/>
      <c r="AJ347" s="8" t="e">
        <f t="shared" si="20"/>
        <v>#NUM!</v>
      </c>
      <c r="AK347" s="7" t="str">
        <f>IF('Filtered Data'!G346="","",HEX2OCT(G347))</f>
        <v>3</v>
      </c>
      <c r="AL347" s="7" t="str">
        <f>IF('Filtered Data'!H346="","",HEX2OCT(H347))</f>
        <v>132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101</v>
      </c>
      <c r="AP347" s="7" t="str">
        <f>IF('Filtered Data'!L346="","",HEX2OCT(L347))</f>
        <v>0</v>
      </c>
      <c r="AQ347" s="7" t="str">
        <f>IF('Filtered Data'!M346="","",HEX2OCT(M347))</f>
        <v>62</v>
      </c>
      <c r="AR347" s="7" t="str">
        <f>IF('Filtered Data'!N346="","",HEX2OCT(N347))</f>
        <v>42</v>
      </c>
    </row>
    <row r="348" hidden="1">
      <c r="A348" s="4">
        <f>'Filtered Data'!A347</f>
        <v>30027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6b</v>
      </c>
      <c r="H348" s="4" t="str">
        <f>'Filtered Data'!H347</f>
        <v>02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7012864</v>
      </c>
      <c r="Q348" s="7">
        <f>IF('Filtered Data'!G347="","",HEX2DEC(G348))</f>
        <v>107</v>
      </c>
      <c r="R348" s="7">
        <f>IF('Filtered Data'!H347="","",HEX2DEC(H348))</f>
        <v>2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1101011</v>
      </c>
      <c r="AB348" s="7" t="str">
        <f>IF('Filtered Data'!H347="","",HEX2BIN(H348))</f>
        <v>10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153</v>
      </c>
      <c r="AL348" s="7" t="str">
        <f>IF('Filtered Data'!H347="","",HEX2OCT(H348))</f>
        <v>2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 hidden="1">
      <c r="A349" s="4">
        <f>'Filtered Data'!A348</f>
        <v>30076</v>
      </c>
      <c r="B349" s="4">
        <f>'Filtered Data'!B348</f>
        <v>1</v>
      </c>
      <c r="C349" s="4">
        <f>'Filtered Data'!C348</f>
        <v>300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03</v>
      </c>
      <c r="H349" s="4" t="str">
        <f>'Filtered Data'!H348</f>
        <v>5a</v>
      </c>
      <c r="I349" s="4" t="str">
        <f>'Filtered Data'!I348</f>
        <v>64</v>
      </c>
      <c r="J349" s="4" t="str">
        <f>'Filtered Data'!J348</f>
        <v>5a</v>
      </c>
      <c r="K349" s="4" t="str">
        <f>'Filtered Data'!K348</f>
        <v>41</v>
      </c>
      <c r="L349" s="4" t="str">
        <f>'Filtered Data'!L348</f>
        <v>00</v>
      </c>
      <c r="M349" s="4" t="str">
        <f>'Filtered Data'!M348</f>
        <v>32</v>
      </c>
      <c r="N349" s="4" t="str">
        <f>'Filtered Data'!N348</f>
        <v>23</v>
      </c>
      <c r="P349" s="6" t="e">
        <f t="shared" si="18"/>
        <v>#NUM!</v>
      </c>
      <c r="Q349" s="7">
        <f>IF('Filtered Data'!G348="","",HEX2DEC(G349))</f>
        <v>3</v>
      </c>
      <c r="R349" s="7">
        <f>IF('Filtered Data'!H348="","",HEX2DEC(H349))</f>
        <v>90</v>
      </c>
      <c r="S349" s="7">
        <f>IF('Filtered Data'!I348="","",HEX2DEC(I349))</f>
        <v>100</v>
      </c>
      <c r="T349" s="7">
        <f>IF('Filtered Data'!J348="","",HEX2DEC(J349))</f>
        <v>90</v>
      </c>
      <c r="U349" s="7">
        <f>IF('Filtered Data'!K348="","",HEX2DEC(K349))</f>
        <v>65</v>
      </c>
      <c r="V349" s="7">
        <f>IF('Filtered Data'!L348="","",HEX2DEC(L349))</f>
        <v>0</v>
      </c>
      <c r="W349" s="7">
        <f>IF('Filtered Data'!M348="","",HEX2DEC(M349))</f>
        <v>50</v>
      </c>
      <c r="X349" s="7">
        <f>IF('Filtered Data'!N348="","",HEX2DEC(N349))</f>
        <v>35</v>
      </c>
      <c r="Y349" s="7"/>
      <c r="Z349" s="8" t="e">
        <f t="shared" si="19"/>
        <v>#NUM!</v>
      </c>
      <c r="AA349" s="7" t="str">
        <f>IF('Filtered Data'!G348="","",HEX2BIN(G349))</f>
        <v>11</v>
      </c>
      <c r="AB349" s="7" t="str">
        <f>IF('Filtered Data'!H348="","",HEX2BIN(H349))</f>
        <v>1011010</v>
      </c>
      <c r="AC349" s="7" t="str">
        <f>IF('Filtered Data'!I348="","",HEX2BIN(I349))</f>
        <v>1100100</v>
      </c>
      <c r="AD349" s="7" t="str">
        <f>IF('Filtered Data'!J348="","",HEX2BIN(J349))</f>
        <v>1011010</v>
      </c>
      <c r="AE349" s="7" t="str">
        <f>IF('Filtered Data'!K348="","",HEX2BIN(K349))</f>
        <v>1000001</v>
      </c>
      <c r="AF349" s="7" t="str">
        <f>IF('Filtered Data'!L348="","",HEX2BIN(L349))</f>
        <v>0</v>
      </c>
      <c r="AG349" s="7" t="str">
        <f>IF('Filtered Data'!M348="","",HEX2BIN(M349))</f>
        <v>110010</v>
      </c>
      <c r="AH349" s="7" t="str">
        <f>IF('Filtered Data'!N348="","",HEX2BIN(N349))</f>
        <v>100011</v>
      </c>
      <c r="AI349" s="7"/>
      <c r="AJ349" s="8" t="e">
        <f t="shared" si="20"/>
        <v>#NUM!</v>
      </c>
      <c r="AK349" s="7" t="str">
        <f>IF('Filtered Data'!G348="","",HEX2OCT(G349))</f>
        <v>3</v>
      </c>
      <c r="AL349" s="7" t="str">
        <f>IF('Filtered Data'!H348="","",HEX2OCT(H349))</f>
        <v>132</v>
      </c>
      <c r="AM349" s="7" t="str">
        <f>IF('Filtered Data'!I348="","",HEX2OCT(I349))</f>
        <v>144</v>
      </c>
      <c r="AN349" s="7" t="str">
        <f>IF('Filtered Data'!J348="","",HEX2OCT(J349))</f>
        <v>132</v>
      </c>
      <c r="AO349" s="7" t="str">
        <f>IF('Filtered Data'!K348="","",HEX2OCT(K349))</f>
        <v>101</v>
      </c>
      <c r="AP349" s="7" t="str">
        <f>IF('Filtered Data'!L348="","",HEX2OCT(L349))</f>
        <v>0</v>
      </c>
      <c r="AQ349" s="7" t="str">
        <f>IF('Filtered Data'!M348="","",HEX2OCT(M349))</f>
        <v>62</v>
      </c>
      <c r="AR349" s="7" t="str">
        <f>IF('Filtered Data'!N348="","",HEX2OCT(N349))</f>
        <v>43</v>
      </c>
    </row>
    <row r="350" hidden="1">
      <c r="A350" s="4">
        <f>'Filtered Data'!A349</f>
        <v>30077</v>
      </c>
      <c r="B350" s="4">
        <f>'Filtered Data'!B349</f>
        <v>0</v>
      </c>
      <c r="C350" s="4">
        <f>'Filtered Data'!C349</f>
        <v>401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bc</v>
      </c>
      <c r="H350" s="4" t="str">
        <f>'Filtered Data'!H349</f>
        <v>9e</v>
      </c>
      <c r="I350" s="4" t="str">
        <f>'Filtered Data'!I349</f>
        <v>00</v>
      </c>
      <c r="J350" s="4" t="str">
        <f>'Filtered Data'!J349</f>
        <v>00</v>
      </c>
      <c r="K350" s="4" t="str">
        <f>'Filtered Data'!K349</f>
        <v>4f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188</v>
      </c>
      <c r="R350" s="7">
        <f>IF('Filtered Data'!H349="","",HEX2DEC(H350))</f>
        <v>158</v>
      </c>
      <c r="S350" s="7">
        <f>IF('Filtered Data'!I349="","",HEX2DEC(I350))</f>
        <v>0</v>
      </c>
      <c r="T350" s="7">
        <f>IF('Filtered Data'!J349="","",HEX2DEC(J350))</f>
        <v>0</v>
      </c>
      <c r="U350" s="7">
        <f>IF('Filtered Data'!K349="","",HEX2DEC(K350))</f>
        <v>79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10111100</v>
      </c>
      <c r="AB350" s="7" t="str">
        <f>IF('Filtered Data'!H349="","",HEX2BIN(H350))</f>
        <v>10011110</v>
      </c>
      <c r="AC350" s="7" t="str">
        <f>IF('Filtered Data'!I349="","",HEX2BIN(I350))</f>
        <v>0</v>
      </c>
      <c r="AD350" s="7" t="str">
        <f>IF('Filtered Data'!J349="","",HEX2BIN(J350))</f>
        <v>0</v>
      </c>
      <c r="AE350" s="7" t="str">
        <f>IF('Filtered Data'!K349="","",HEX2BIN(K350))</f>
        <v>1001111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274</v>
      </c>
      <c r="AL350" s="7" t="str">
        <f>IF('Filtered Data'!H349="","",HEX2OCT(H350))</f>
        <v>236</v>
      </c>
      <c r="AM350" s="7" t="str">
        <f>IF('Filtered Data'!I349="","",HEX2OCT(I350))</f>
        <v>0</v>
      </c>
      <c r="AN350" s="7" t="str">
        <f>IF('Filtered Data'!J349="","",HEX2OCT(J350))</f>
        <v>0</v>
      </c>
      <c r="AO350" s="7" t="str">
        <f>IF('Filtered Data'!K349="","",HEX2OCT(K350))</f>
        <v>117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30077</v>
      </c>
      <c r="B351" s="4">
        <f>'Filtered Data'!B350</f>
        <v>1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96</v>
      </c>
      <c r="H351" s="4" t="str">
        <f>'Filtered Data'!H350</f>
        <v>03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9831168</v>
      </c>
      <c r="Q351" s="7">
        <f>IF('Filtered Data'!G350="","",HEX2DEC(G351))</f>
        <v>150</v>
      </c>
      <c r="R351" s="7">
        <f>IF('Filtered Data'!H350="","",HEX2DEC(H351))</f>
        <v>3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10010110</v>
      </c>
      <c r="AB351" s="7" t="str">
        <f>IF('Filtered Data'!H350="","",HEX2BIN(H351))</f>
        <v>11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226</v>
      </c>
      <c r="AL351" s="7" t="str">
        <f>IF('Filtered Data'!H350="","",HEX2OCT(H351))</f>
        <v>3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30097</v>
      </c>
      <c r="B352" s="4">
        <f>'Filtered Data'!B351</f>
        <v>0</v>
      </c>
      <c r="C352" s="4">
        <f>'Filtered Data'!C351</f>
        <v>400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01</v>
      </c>
      <c r="H352" s="4" t="str">
        <f>'Filtered Data'!H351</f>
        <v>00</v>
      </c>
      <c r="I352" s="4" t="str">
        <f>'Filtered Data'!I351</f>
        <v>c</v>
      </c>
      <c r="J352" s="4" t="str">
        <f>'Filtered Data'!J351</f>
        <v>00</v>
      </c>
      <c r="K352" s="4" t="str">
        <f>'Filtered Data'!K351</f>
        <v>00</v>
      </c>
      <c r="L352" s="4" t="str">
        <f>'Filtered Data'!L351</f>
        <v>00</v>
      </c>
      <c r="M352" s="4" t="str">
        <f>'Filtered Data'!M351</f>
        <v>00</v>
      </c>
      <c r="N352" s="4" t="str">
        <f>'Filtered Data'!N351</f>
        <v>00</v>
      </c>
      <c r="P352" s="6" t="e">
        <f t="shared" si="18"/>
        <v>#NUM!</v>
      </c>
      <c r="Q352" s="7">
        <f>IF('Filtered Data'!G351="","",HEX2DEC(G352))</f>
        <v>1</v>
      </c>
      <c r="R352" s="7">
        <f>IF('Filtered Data'!H351="","",HEX2DEC(H352))</f>
        <v>0</v>
      </c>
      <c r="S352" s="7">
        <f>IF('Filtered Data'!I351="","",HEX2DEC(I352))</f>
        <v>12</v>
      </c>
      <c r="T352" s="7">
        <f>IF('Filtered Data'!J351="","",HEX2DEC(J352))</f>
        <v>0</v>
      </c>
      <c r="U352" s="7">
        <f>IF('Filtered Data'!K351="","",HEX2DEC(K352))</f>
        <v>0</v>
      </c>
      <c r="V352" s="7">
        <f>IF('Filtered Data'!L351="","",HEX2DEC(L352))</f>
        <v>0</v>
      </c>
      <c r="W352" s="7">
        <f>IF('Filtered Data'!M351="","",HEX2DEC(M352))</f>
        <v>0</v>
      </c>
      <c r="X352" s="7">
        <f>IF('Filtered Data'!N351="","",HEX2DEC(N352))</f>
        <v>0</v>
      </c>
      <c r="Y352" s="7"/>
      <c r="Z352" s="8" t="e">
        <f t="shared" si="19"/>
        <v>#NUM!</v>
      </c>
      <c r="AA352" s="7" t="str">
        <f>IF('Filtered Data'!G351="","",HEX2BIN(G352))</f>
        <v>1</v>
      </c>
      <c r="AB352" s="7" t="str">
        <f>IF('Filtered Data'!H351="","",HEX2BIN(H352))</f>
        <v>0</v>
      </c>
      <c r="AC352" s="7" t="str">
        <f>IF('Filtered Data'!I351="","",HEX2BIN(I352))</f>
        <v>1100</v>
      </c>
      <c r="AD352" s="7" t="str">
        <f>IF('Filtered Data'!J351="","",HEX2BIN(J352))</f>
        <v>0</v>
      </c>
      <c r="AE352" s="7" t="str">
        <f>IF('Filtered Data'!K351="","",HEX2BIN(K352))</f>
        <v>0</v>
      </c>
      <c r="AF352" s="7" t="str">
        <f>IF('Filtered Data'!L351="","",HEX2BIN(L352))</f>
        <v>0</v>
      </c>
      <c r="AG352" s="7" t="str">
        <f>IF('Filtered Data'!M351="","",HEX2BIN(M352))</f>
        <v>0</v>
      </c>
      <c r="AH352" s="7" t="str">
        <f>IF('Filtered Data'!N351="","",HEX2BIN(N352))</f>
        <v>0</v>
      </c>
      <c r="AI352" s="7"/>
      <c r="AJ352" s="8" t="e">
        <f t="shared" si="20"/>
        <v>#NUM!</v>
      </c>
      <c r="AK352" s="7" t="str">
        <f>IF('Filtered Data'!G351="","",HEX2OCT(G352))</f>
        <v>1</v>
      </c>
      <c r="AL352" s="7" t="str">
        <f>IF('Filtered Data'!H351="","",HEX2OCT(H352))</f>
        <v>0</v>
      </c>
      <c r="AM352" s="7" t="str">
        <f>IF('Filtered Data'!I351="","",HEX2OCT(I352))</f>
        <v>14</v>
      </c>
      <c r="AN352" s="7" t="str">
        <f>IF('Filtered Data'!J351="","",HEX2OCT(J352))</f>
        <v>0</v>
      </c>
      <c r="AO352" s="7" t="str">
        <f>IF('Filtered Data'!K351="","",HEX2OCT(K352))</f>
        <v>0</v>
      </c>
      <c r="AP352" s="7" t="str">
        <f>IF('Filtered Data'!L351="","",HEX2OCT(L352))</f>
        <v>0</v>
      </c>
      <c r="AQ352" s="7" t="str">
        <f>IF('Filtered Data'!M351="","",HEX2OCT(M352))</f>
        <v>0</v>
      </c>
      <c r="AR352" s="7" t="str">
        <f>IF('Filtered Data'!N351="","",HEX2OCT(N352))</f>
        <v>0</v>
      </c>
    </row>
    <row r="353">
      <c r="A353" s="4">
        <f>'Filtered Data'!A352</f>
        <v>30106</v>
      </c>
      <c r="B353" s="4">
        <f>'Filtered Data'!B352</f>
        <v>0</v>
      </c>
      <c r="C353" s="4">
        <f>'Filtered Data'!C352</f>
        <v>201</v>
      </c>
      <c r="D353" s="4">
        <f>'Filtered Data'!D352</f>
        <v>0</v>
      </c>
      <c r="E353" s="4">
        <f>'Filtered Data'!E352</f>
        <v>0</v>
      </c>
      <c r="F353" s="4">
        <f>'Filtered Data'!F352</f>
        <v>6</v>
      </c>
      <c r="G353" s="4" t="str">
        <f>'Filtered Data'!G352</f>
        <v>00</v>
      </c>
      <c r="H353" s="4" t="str">
        <f>'Filtered Data'!H352</f>
        <v>00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62</v>
      </c>
      <c r="L353" s="4" t="str">
        <f>'Filtered Data'!L352</f>
        <v>00</v>
      </c>
      <c r="M353" s="4" t="str">
        <f>'Filtered Data'!M352</f>
        <v/>
      </c>
      <c r="N353" s="4" t="str">
        <f>'Filtered Data'!N352</f>
        <v/>
      </c>
      <c r="P353" s="6" t="e">
        <f t="shared" si="18"/>
        <v>#NUM!</v>
      </c>
      <c r="Q353" s="7">
        <f>IF('Filtered Data'!G352="","",HEX2DEC(G353))</f>
        <v>0</v>
      </c>
      <c r="R353" s="7">
        <f>IF('Filtered Data'!H352="","",HEX2DEC(H353))</f>
        <v>0</v>
      </c>
      <c r="S353" s="7">
        <f>IF('Filtered Data'!I352="","",HEX2DEC(I353))</f>
        <v>0</v>
      </c>
      <c r="T353" s="7">
        <f>IF('Filtered Data'!J352="","",HEX2DEC(J353))</f>
        <v>0</v>
      </c>
      <c r="U353" s="7">
        <f>IF('Filtered Data'!K352="","",HEX2DEC(K353))</f>
        <v>98</v>
      </c>
      <c r="V353" s="7">
        <f>IF('Filtered Data'!L352="","",HEX2DEC(L353))</f>
        <v>0</v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0</v>
      </c>
      <c r="AB353" s="7" t="str">
        <f>IF('Filtered Data'!H352="","",HEX2BIN(H353))</f>
        <v>0</v>
      </c>
      <c r="AC353" s="7" t="str">
        <f>IF('Filtered Data'!I352="","",HEX2BIN(I353))</f>
        <v>0</v>
      </c>
      <c r="AD353" s="7" t="str">
        <f>IF('Filtered Data'!J352="","",HEX2BIN(J353))</f>
        <v>0</v>
      </c>
      <c r="AE353" s="7" t="str">
        <f>IF('Filtered Data'!K352="","",HEX2BIN(K353))</f>
        <v>1100010</v>
      </c>
      <c r="AF353" s="7" t="str">
        <f>IF('Filtered Data'!L352="","",HEX2BIN(L353))</f>
        <v>0</v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0</v>
      </c>
      <c r="AL353" s="7" t="str">
        <f>IF('Filtered Data'!H352="","",HEX2OCT(H353))</f>
        <v>0</v>
      </c>
      <c r="AM353" s="7" t="str">
        <f>IF('Filtered Data'!I352="","",HEX2OCT(I353))</f>
        <v>0</v>
      </c>
      <c r="AN353" s="7" t="str">
        <f>IF('Filtered Data'!J352="","",HEX2OCT(J353))</f>
        <v>0</v>
      </c>
      <c r="AO353" s="7" t="str">
        <f>IF('Filtered Data'!K352="","",HEX2OCT(K353))</f>
        <v>142</v>
      </c>
      <c r="AP353" s="7" t="str">
        <f>IF('Filtered Data'!L352="","",HEX2OCT(L353))</f>
        <v>0</v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30118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30126</v>
      </c>
      <c r="B355" s="4">
        <f>'Filtered Data'!B354</f>
        <v>1</v>
      </c>
      <c r="C355" s="4">
        <f>'Filtered Data'!C354</f>
        <v>300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03</v>
      </c>
      <c r="H355" s="4" t="str">
        <f>'Filtered Data'!H354</f>
        <v>5a</v>
      </c>
      <c r="I355" s="4" t="str">
        <f>'Filtered Data'!I354</f>
        <v>64</v>
      </c>
      <c r="J355" s="4" t="str">
        <f>'Filtered Data'!J354</f>
        <v>5a</v>
      </c>
      <c r="K355" s="4" t="str">
        <f>'Filtered Data'!K354</f>
        <v>41</v>
      </c>
      <c r="L355" s="4" t="str">
        <f>'Filtered Data'!L354</f>
        <v>00</v>
      </c>
      <c r="M355" s="4" t="str">
        <f>'Filtered Data'!M354</f>
        <v>32</v>
      </c>
      <c r="N355" s="4" t="str">
        <f>'Filtered Data'!N354</f>
        <v>64</v>
      </c>
      <c r="P355" s="6" t="e">
        <f t="shared" si="18"/>
        <v>#NUM!</v>
      </c>
      <c r="Q355" s="7">
        <f>IF('Filtered Data'!G354="","",HEX2DEC(G355))</f>
        <v>3</v>
      </c>
      <c r="R355" s="7">
        <f>IF('Filtered Data'!H354="","",HEX2DEC(H355))</f>
        <v>90</v>
      </c>
      <c r="S355" s="7">
        <f>IF('Filtered Data'!I354="","",HEX2DEC(I355))</f>
        <v>100</v>
      </c>
      <c r="T355" s="7">
        <f>IF('Filtered Data'!J354="","",HEX2DEC(J355))</f>
        <v>90</v>
      </c>
      <c r="U355" s="7">
        <f>IF('Filtered Data'!K354="","",HEX2DEC(K355))</f>
        <v>65</v>
      </c>
      <c r="V355" s="7">
        <f>IF('Filtered Data'!L354="","",HEX2DEC(L355))</f>
        <v>0</v>
      </c>
      <c r="W355" s="7">
        <f>IF('Filtered Data'!M354="","",HEX2DEC(M355))</f>
        <v>50</v>
      </c>
      <c r="X355" s="7">
        <f>IF('Filtered Data'!N354="","",HEX2DEC(N355))</f>
        <v>100</v>
      </c>
      <c r="Y355" s="7"/>
      <c r="Z355" s="8" t="e">
        <f t="shared" si="19"/>
        <v>#NUM!</v>
      </c>
      <c r="AA355" s="7" t="str">
        <f>IF('Filtered Data'!G354="","",HEX2BIN(G355))</f>
        <v>11</v>
      </c>
      <c r="AB355" s="7" t="str">
        <f>IF('Filtered Data'!H354="","",HEX2BIN(H355))</f>
        <v>1011010</v>
      </c>
      <c r="AC355" s="7" t="str">
        <f>IF('Filtered Data'!I354="","",HEX2BIN(I355))</f>
        <v>1100100</v>
      </c>
      <c r="AD355" s="7" t="str">
        <f>IF('Filtered Data'!J354="","",HEX2BIN(J355))</f>
        <v>1011010</v>
      </c>
      <c r="AE355" s="7" t="str">
        <f>IF('Filtered Data'!K354="","",HEX2BIN(K355))</f>
        <v>1000001</v>
      </c>
      <c r="AF355" s="7" t="str">
        <f>IF('Filtered Data'!L354="","",HEX2BIN(L355))</f>
        <v>0</v>
      </c>
      <c r="AG355" s="7" t="str">
        <f>IF('Filtered Data'!M354="","",HEX2BIN(M355))</f>
        <v>110010</v>
      </c>
      <c r="AH355" s="7" t="str">
        <f>IF('Filtered Data'!N354="","",HEX2BIN(N355))</f>
        <v>1100100</v>
      </c>
      <c r="AI355" s="7"/>
      <c r="AJ355" s="8" t="e">
        <f t="shared" si="20"/>
        <v>#NUM!</v>
      </c>
      <c r="AK355" s="7" t="str">
        <f>IF('Filtered Data'!G354="","",HEX2OCT(G355))</f>
        <v>3</v>
      </c>
      <c r="AL355" s="7" t="str">
        <f>IF('Filtered Data'!H354="","",HEX2OCT(H355))</f>
        <v>132</v>
      </c>
      <c r="AM355" s="7" t="str">
        <f>IF('Filtered Data'!I354="","",HEX2OCT(I355))</f>
        <v>144</v>
      </c>
      <c r="AN355" s="7" t="str">
        <f>IF('Filtered Data'!J354="","",HEX2OCT(J355))</f>
        <v>132</v>
      </c>
      <c r="AO355" s="7" t="str">
        <f>IF('Filtered Data'!K354="","",HEX2OCT(K355))</f>
        <v>101</v>
      </c>
      <c r="AP355" s="7" t="str">
        <f>IF('Filtered Data'!L354="","",HEX2OCT(L355))</f>
        <v>0</v>
      </c>
      <c r="AQ355" s="7" t="str">
        <f>IF('Filtered Data'!M354="","",HEX2OCT(M355))</f>
        <v>62</v>
      </c>
      <c r="AR355" s="7" t="str">
        <f>IF('Filtered Data'!N354="","",HEX2OCT(N355))</f>
        <v>144</v>
      </c>
    </row>
    <row r="356" hidden="1">
      <c r="A356" s="4">
        <f>'Filtered Data'!A355</f>
        <v>30127</v>
      </c>
      <c r="B356" s="4">
        <f>'Filtered Data'!B355</f>
        <v>1</v>
      </c>
      <c r="C356" s="4">
        <f>'Filtered Data'!C355</f>
        <v>301</v>
      </c>
      <c r="D356" s="4">
        <f>'Filtered Data'!D355</f>
        <v>0</v>
      </c>
      <c r="E356" s="4">
        <f>'Filtered Data'!E355</f>
        <v>0</v>
      </c>
      <c r="F356" s="4">
        <f>'Filtered Data'!F355</f>
        <v>3</v>
      </c>
      <c r="G356" s="4" t="str">
        <f>'Filtered Data'!G355</f>
        <v>03</v>
      </c>
      <c r="H356" s="4" t="str">
        <f>'Filtered Data'!H355</f>
        <v>04</v>
      </c>
      <c r="I356" s="4" t="str">
        <f>'Filtered Data'!I355</f>
        <v>00</v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197632</v>
      </c>
      <c r="Q356" s="7">
        <f>IF('Filtered Data'!G355="","",HEX2DEC(G356))</f>
        <v>3</v>
      </c>
      <c r="R356" s="7">
        <f>IF('Filtered Data'!H355="","",HEX2DEC(H356))</f>
        <v>4</v>
      </c>
      <c r="S356" s="7">
        <f>IF('Filtered Data'!I355="","",HEX2DEC(I356))</f>
        <v>0</v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100</v>
      </c>
      <c r="AC356" s="7" t="str">
        <f>IF('Filtered Data'!I355="","",HEX2BIN(I356))</f>
        <v>0</v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4</v>
      </c>
      <c r="AM356" s="7" t="str">
        <f>IF('Filtered Data'!I355="","",HEX2OCT(I356))</f>
        <v>0</v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>
        <f>'Filtered Data'!A356</f>
        <v>30157</v>
      </c>
      <c r="B357" s="4">
        <f>'Filtered Data'!B356</f>
        <v>0</v>
      </c>
      <c r="C357" s="4">
        <f>'Filtered Data'!C356</f>
        <v>403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63</v>
      </c>
      <c r="H357" s="4" t="str">
        <f>'Filtered Data'!H356</f>
        <v>00</v>
      </c>
      <c r="I357" s="4" t="str">
        <f>'Filtered Data'!I356</f>
        <v>00</v>
      </c>
      <c r="J357" s="4" t="str">
        <f>'Filtered Data'!J356</f>
        <v>00</v>
      </c>
      <c r="K357" s="4" t="str">
        <f>'Filtered Data'!K356</f>
        <v>94</v>
      </c>
      <c r="L357" s="4" t="str">
        <f>'Filtered Data'!L356</f>
        <v>e0</v>
      </c>
      <c r="M357" s="4" t="str">
        <f>'Filtered Data'!M356</f>
        <v>09</v>
      </c>
      <c r="N357" s="4" t="str">
        <f>'Filtered Data'!N356</f>
        <v>00</v>
      </c>
      <c r="P357" s="6" t="e">
        <f t="shared" si="21"/>
        <v>#NUM!</v>
      </c>
      <c r="Q357" s="7">
        <f>IF('Filtered Data'!G356="","",HEX2DEC(G357))</f>
        <v>99</v>
      </c>
      <c r="R357" s="7">
        <f>IF('Filtered Data'!H356="","",HEX2DEC(H357))</f>
        <v>0</v>
      </c>
      <c r="S357" s="7">
        <f>IF('Filtered Data'!I356="","",HEX2DEC(I357))</f>
        <v>0</v>
      </c>
      <c r="T357" s="7">
        <f>IF('Filtered Data'!J356="","",HEX2DEC(J357))</f>
        <v>0</v>
      </c>
      <c r="U357" s="7">
        <f>IF('Filtered Data'!K356="","",HEX2DEC(K357))</f>
        <v>148</v>
      </c>
      <c r="V357" s="7">
        <f>IF('Filtered Data'!L356="","",HEX2DEC(L357))</f>
        <v>224</v>
      </c>
      <c r="W357" s="7">
        <f>IF('Filtered Data'!M356="","",HEX2DEC(M357))</f>
        <v>9</v>
      </c>
      <c r="X357" s="7">
        <f>IF('Filtered Data'!N356="","",HEX2DEC(N357))</f>
        <v>0</v>
      </c>
      <c r="Y357" s="7"/>
      <c r="Z357" s="8" t="e">
        <f t="shared" si="22"/>
        <v>#NUM!</v>
      </c>
      <c r="AA357" s="7" t="str">
        <f>IF('Filtered Data'!G356="","",HEX2BIN(G357))</f>
        <v>1100011</v>
      </c>
      <c r="AB357" s="7" t="str">
        <f>IF('Filtered Data'!H356="","",HEX2BIN(H357))</f>
        <v>0</v>
      </c>
      <c r="AC357" s="7" t="str">
        <f>IF('Filtered Data'!I356="","",HEX2BIN(I357))</f>
        <v>0</v>
      </c>
      <c r="AD357" s="7" t="str">
        <f>IF('Filtered Data'!J356="","",HEX2BIN(J357))</f>
        <v>0</v>
      </c>
      <c r="AE357" s="7" t="str">
        <f>IF('Filtered Data'!K356="","",HEX2BIN(K357))</f>
        <v>10010100</v>
      </c>
      <c r="AF357" s="7" t="str">
        <f>IF('Filtered Data'!L356="","",HEX2BIN(L357))</f>
        <v>11100000</v>
      </c>
      <c r="AG357" s="7" t="str">
        <f>IF('Filtered Data'!M356="","",HEX2BIN(M357))</f>
        <v>1001</v>
      </c>
      <c r="AH357" s="7" t="str">
        <f>IF('Filtered Data'!N356="","",HEX2BIN(N357))</f>
        <v>0</v>
      </c>
      <c r="AI357" s="7"/>
      <c r="AJ357" s="8" t="e">
        <f t="shared" si="23"/>
        <v>#NUM!</v>
      </c>
      <c r="AK357" s="7" t="str">
        <f>IF('Filtered Data'!G356="","",HEX2OCT(G357))</f>
        <v>143</v>
      </c>
      <c r="AL357" s="7" t="str">
        <f>IF('Filtered Data'!H356="","",HEX2OCT(H357))</f>
        <v>0</v>
      </c>
      <c r="AM357" s="7" t="str">
        <f>IF('Filtered Data'!I356="","",HEX2OCT(I357))</f>
        <v>0</v>
      </c>
      <c r="AN357" s="7" t="str">
        <f>IF('Filtered Data'!J356="","",HEX2OCT(J357))</f>
        <v>0</v>
      </c>
      <c r="AO357" s="7" t="str">
        <f>IF('Filtered Data'!K356="","",HEX2OCT(K357))</f>
        <v>224</v>
      </c>
      <c r="AP357" s="7" t="str">
        <f>IF('Filtered Data'!L356="","",HEX2OCT(L357))</f>
        <v>340</v>
      </c>
      <c r="AQ357" s="7" t="str">
        <f>IF('Filtered Data'!M356="","",HEX2OCT(M357))</f>
        <v>11</v>
      </c>
      <c r="AR357" s="7" t="str">
        <f>IF('Filtered Data'!N356="","",HEX2OCT(N357))</f>
        <v>0</v>
      </c>
    </row>
    <row r="358" hidden="1">
      <c r="A358" s="4">
        <f>'Filtered Data'!A357</f>
        <v>30176</v>
      </c>
      <c r="B358" s="4">
        <f>'Filtered Data'!B357</f>
        <v>1</v>
      </c>
      <c r="C358" s="4">
        <f>'Filtered Data'!C357</f>
        <v>300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5a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41</v>
      </c>
      <c r="L358" s="4" t="str">
        <f>'Filtered Data'!L357</f>
        <v>00</v>
      </c>
      <c r="M358" s="4" t="str">
        <f>'Filtered Data'!M357</f>
        <v>32</v>
      </c>
      <c r="N358" s="4" t="str">
        <f>'Filtered Data'!N357</f>
        <v>65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90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65</v>
      </c>
      <c r="V358" s="7">
        <f>IF('Filtered Data'!L357="","",HEX2DEC(L358))</f>
        <v>0</v>
      </c>
      <c r="W358" s="7">
        <f>IF('Filtered Data'!M357="","",HEX2DEC(M358))</f>
        <v>50</v>
      </c>
      <c r="X358" s="7">
        <f>IF('Filtered Data'!N357="","",HEX2DEC(N358))</f>
        <v>101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1011010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1000001</v>
      </c>
      <c r="AF358" s="7" t="str">
        <f>IF('Filtered Data'!L357="","",HEX2BIN(L358))</f>
        <v>0</v>
      </c>
      <c r="AG358" s="7" t="str">
        <f>IF('Filtered Data'!M357="","",HEX2BIN(M358))</f>
        <v>110010</v>
      </c>
      <c r="AH358" s="7" t="str">
        <f>IF('Filtered Data'!N357="","",HEX2BIN(N358))</f>
        <v>1100101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132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101</v>
      </c>
      <c r="AP358" s="7" t="str">
        <f>IF('Filtered Data'!L357="","",HEX2OCT(L358))</f>
        <v>0</v>
      </c>
      <c r="AQ358" s="7" t="str">
        <f>IF('Filtered Data'!M357="","",HEX2OCT(M358))</f>
        <v>62</v>
      </c>
      <c r="AR358" s="7" t="str">
        <f>IF('Filtered Data'!N357="","",HEX2OCT(N358))</f>
        <v>145</v>
      </c>
    </row>
    <row r="359" hidden="1">
      <c r="A359" s="4">
        <f>'Filtered Data'!A358</f>
        <v>30177</v>
      </c>
      <c r="B359" s="4">
        <f>'Filtered Data'!B358</f>
        <v>0</v>
      </c>
      <c r="C359" s="4">
        <f>'Filtered Data'!C358</f>
        <v>401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bc</v>
      </c>
      <c r="H359" s="4" t="str">
        <f>'Filtered Data'!H358</f>
        <v>9e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4f</v>
      </c>
      <c r="L359" s="4" t="str">
        <f>'Filtered Data'!L358</f>
        <v>00</v>
      </c>
      <c r="M359" s="4" t="str">
        <f>'Filtered Data'!M358</f>
        <v>00</v>
      </c>
      <c r="N359" s="4" t="str">
        <f>'Filtered Data'!N358</f>
        <v>00</v>
      </c>
      <c r="P359" s="6" t="e">
        <f t="shared" si="21"/>
        <v>#NUM!</v>
      </c>
      <c r="Q359" s="7">
        <f>IF('Filtered Data'!G358="","",HEX2DEC(G359))</f>
        <v>188</v>
      </c>
      <c r="R359" s="7">
        <f>IF('Filtered Data'!H358="","",HEX2DEC(H359))</f>
        <v>158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79</v>
      </c>
      <c r="V359" s="7">
        <f>IF('Filtered Data'!L358="","",HEX2DEC(L359))</f>
        <v>0</v>
      </c>
      <c r="W359" s="7">
        <f>IF('Filtered Data'!M358="","",HEX2DEC(M359))</f>
        <v>0</v>
      </c>
      <c r="X359" s="7">
        <f>IF('Filtered Data'!N358="","",HEX2DEC(N359))</f>
        <v>0</v>
      </c>
      <c r="Y359" s="7"/>
      <c r="Z359" s="8" t="e">
        <f t="shared" si="22"/>
        <v>#NUM!</v>
      </c>
      <c r="AA359" s="7" t="str">
        <f>IF('Filtered Data'!G358="","",HEX2BIN(G359))</f>
        <v>10111100</v>
      </c>
      <c r="AB359" s="7" t="str">
        <f>IF('Filtered Data'!H358="","",HEX2BIN(H359))</f>
        <v>10011110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1001111</v>
      </c>
      <c r="AF359" s="7" t="str">
        <f>IF('Filtered Data'!L358="","",HEX2BIN(L359))</f>
        <v>0</v>
      </c>
      <c r="AG359" s="7" t="str">
        <f>IF('Filtered Data'!M358="","",HEX2BIN(M359))</f>
        <v>0</v>
      </c>
      <c r="AH359" s="7" t="str">
        <f>IF('Filtered Data'!N358="","",HEX2BIN(N359))</f>
        <v>0</v>
      </c>
      <c r="AI359" s="7"/>
      <c r="AJ359" s="8" t="e">
        <f t="shared" si="23"/>
        <v>#NUM!</v>
      </c>
      <c r="AK359" s="7" t="str">
        <f>IF('Filtered Data'!G358="","",HEX2OCT(G359))</f>
        <v>274</v>
      </c>
      <c r="AL359" s="7" t="str">
        <f>IF('Filtered Data'!H358="","",HEX2OCT(H359))</f>
        <v>236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117</v>
      </c>
      <c r="AP359" s="7" t="str">
        <f>IF('Filtered Data'!L358="","",HEX2OCT(L359))</f>
        <v>0</v>
      </c>
      <c r="AQ359" s="7" t="str">
        <f>IF('Filtered Data'!M358="","",HEX2OCT(M359))</f>
        <v>0</v>
      </c>
      <c r="AR359" s="7" t="str">
        <f>IF('Filtered Data'!N358="","",HEX2OCT(N359))</f>
        <v>0</v>
      </c>
    </row>
    <row r="360" hidden="1">
      <c r="A360" s="4">
        <f>'Filtered Data'!A359</f>
        <v>30177</v>
      </c>
      <c r="B360" s="4">
        <f>'Filtered Data'!B359</f>
        <v>1</v>
      </c>
      <c r="C360" s="4">
        <f>'Filtered Data'!C359</f>
        <v>301</v>
      </c>
      <c r="D360" s="4">
        <f>'Filtered Data'!D359</f>
        <v>0</v>
      </c>
      <c r="E360" s="4">
        <f>'Filtered Data'!E359</f>
        <v>0</v>
      </c>
      <c r="F360" s="4">
        <f>'Filtered Data'!F359</f>
        <v>3</v>
      </c>
      <c r="G360" s="4" t="str">
        <f>'Filtered Data'!G359</f>
        <v>54</v>
      </c>
      <c r="H360" s="4" t="str">
        <f>'Filtered Data'!H359</f>
        <v>05</v>
      </c>
      <c r="I360" s="4" t="str">
        <f>'Filtered Data'!I359</f>
        <v>00</v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5506304</v>
      </c>
      <c r="Q360" s="7">
        <f>IF('Filtered Data'!G359="","",HEX2DEC(G360))</f>
        <v>84</v>
      </c>
      <c r="R360" s="7">
        <f>IF('Filtered Data'!H359="","",HEX2DEC(H360))</f>
        <v>5</v>
      </c>
      <c r="S360" s="7">
        <f>IF('Filtered Data'!I359="","",HEX2DEC(I360))</f>
        <v>0</v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e">
        <f t="shared" si="22"/>
        <v>#NUM!</v>
      </c>
      <c r="AA360" s="7" t="str">
        <f>IF('Filtered Data'!G359="","",HEX2BIN(G360))</f>
        <v>1010100</v>
      </c>
      <c r="AB360" s="7" t="str">
        <f>IF('Filtered Data'!H359="","",HEX2BIN(H360))</f>
        <v>101</v>
      </c>
      <c r="AC360" s="7" t="str">
        <f>IF('Filtered Data'!I359="","",HEX2BIN(I360))</f>
        <v>0</v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e">
        <f t="shared" si="23"/>
        <v>#NUM!</v>
      </c>
      <c r="AK360" s="7" t="str">
        <f>IF('Filtered Data'!G359="","",HEX2OCT(G360))</f>
        <v>124</v>
      </c>
      <c r="AL360" s="7" t="str">
        <f>IF('Filtered Data'!H359="","",HEX2OCT(H360))</f>
        <v>5</v>
      </c>
      <c r="AM360" s="7" t="str">
        <f>IF('Filtered Data'!I359="","",HEX2OCT(I360))</f>
        <v>0</v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 hidden="1">
      <c r="A361" s="4">
        <f>'Filtered Data'!A360</f>
        <v>30197</v>
      </c>
      <c r="B361" s="4">
        <f>'Filtered Data'!B360</f>
        <v>0</v>
      </c>
      <c r="C361" s="4">
        <f>'Filtered Data'!C360</f>
        <v>400</v>
      </c>
      <c r="D361" s="4">
        <f>'Filtered Data'!D360</f>
        <v>0</v>
      </c>
      <c r="E361" s="4">
        <f>'Filtered Data'!E360</f>
        <v>0</v>
      </c>
      <c r="F361" s="4">
        <f>'Filtered Data'!F360</f>
        <v>8</v>
      </c>
      <c r="G361" s="4" t="str">
        <f>'Filtered Data'!G360</f>
        <v>01</v>
      </c>
      <c r="H361" s="4" t="str">
        <f>'Filtered Data'!H360</f>
        <v>00</v>
      </c>
      <c r="I361" s="4" t="str">
        <f>'Filtered Data'!I360</f>
        <v>c</v>
      </c>
      <c r="J361" s="4" t="str">
        <f>'Filtered Data'!J360</f>
        <v>00</v>
      </c>
      <c r="K361" s="4" t="str">
        <f>'Filtered Data'!K360</f>
        <v>00</v>
      </c>
      <c r="L361" s="4" t="str">
        <f>'Filtered Data'!L360</f>
        <v>00</v>
      </c>
      <c r="M361" s="4" t="str">
        <f>'Filtered Data'!M360</f>
        <v>00</v>
      </c>
      <c r="N361" s="4" t="str">
        <f>'Filtered Data'!N360</f>
        <v>00</v>
      </c>
      <c r="P361" s="6" t="e">
        <f t="shared" si="21"/>
        <v>#NUM!</v>
      </c>
      <c r="Q361" s="7">
        <f>IF('Filtered Data'!G360="","",HEX2DEC(G361))</f>
        <v>1</v>
      </c>
      <c r="R361" s="7">
        <f>IF('Filtered Data'!H360="","",HEX2DEC(H361))</f>
        <v>0</v>
      </c>
      <c r="S361" s="7">
        <f>IF('Filtered Data'!I360="","",HEX2DEC(I361))</f>
        <v>12</v>
      </c>
      <c r="T361" s="7">
        <f>IF('Filtered Data'!J360="","",HEX2DEC(J361))</f>
        <v>0</v>
      </c>
      <c r="U361" s="7">
        <f>IF('Filtered Data'!K360="","",HEX2DEC(K361))</f>
        <v>0</v>
      </c>
      <c r="V361" s="7">
        <f>IF('Filtered Data'!L360="","",HEX2DEC(L361))</f>
        <v>0</v>
      </c>
      <c r="W361" s="7">
        <f>IF('Filtered Data'!M360="","",HEX2DEC(M361))</f>
        <v>0</v>
      </c>
      <c r="X361" s="7">
        <f>IF('Filtered Data'!N360="","",HEX2DEC(N361))</f>
        <v>0</v>
      </c>
      <c r="Y361" s="7"/>
      <c r="Z361" s="8" t="e">
        <f t="shared" si="22"/>
        <v>#NUM!</v>
      </c>
      <c r="AA361" s="7" t="str">
        <f>IF('Filtered Data'!G360="","",HEX2BIN(G361))</f>
        <v>1</v>
      </c>
      <c r="AB361" s="7" t="str">
        <f>IF('Filtered Data'!H360="","",HEX2BIN(H361))</f>
        <v>0</v>
      </c>
      <c r="AC361" s="7" t="str">
        <f>IF('Filtered Data'!I360="","",HEX2BIN(I361))</f>
        <v>1100</v>
      </c>
      <c r="AD361" s="7" t="str">
        <f>IF('Filtered Data'!J360="","",HEX2BIN(J361))</f>
        <v>0</v>
      </c>
      <c r="AE361" s="7" t="str">
        <f>IF('Filtered Data'!K360="","",HEX2BIN(K361))</f>
        <v>0</v>
      </c>
      <c r="AF361" s="7" t="str">
        <f>IF('Filtered Data'!L360="","",HEX2BIN(L361))</f>
        <v>0</v>
      </c>
      <c r="AG361" s="7" t="str">
        <f>IF('Filtered Data'!M360="","",HEX2BIN(M361))</f>
        <v>0</v>
      </c>
      <c r="AH361" s="7" t="str">
        <f>IF('Filtered Data'!N360="","",HEX2BIN(N361))</f>
        <v>0</v>
      </c>
      <c r="AI361" s="7"/>
      <c r="AJ361" s="8" t="e">
        <f t="shared" si="23"/>
        <v>#NUM!</v>
      </c>
      <c r="AK361" s="7" t="str">
        <f>IF('Filtered Data'!G360="","",HEX2OCT(G361))</f>
        <v>1</v>
      </c>
      <c r="AL361" s="7" t="str">
        <f>IF('Filtered Data'!H360="","",HEX2OCT(H361))</f>
        <v>0</v>
      </c>
      <c r="AM361" s="7" t="str">
        <f>IF('Filtered Data'!I360="","",HEX2OCT(I361))</f>
        <v>14</v>
      </c>
      <c r="AN361" s="7" t="str">
        <f>IF('Filtered Data'!J360="","",HEX2OCT(J361))</f>
        <v>0</v>
      </c>
      <c r="AO361" s="7" t="str">
        <f>IF('Filtered Data'!K360="","",HEX2OCT(K361))</f>
        <v>0</v>
      </c>
      <c r="AP361" s="7" t="str">
        <f>IF('Filtered Data'!L360="","",HEX2OCT(L361))</f>
        <v>0</v>
      </c>
      <c r="AQ361" s="7" t="str">
        <f>IF('Filtered Data'!M360="","",HEX2OCT(M361))</f>
        <v>0</v>
      </c>
      <c r="AR361" s="7" t="str">
        <f>IF('Filtered Data'!N360="","",HEX2OCT(N361))</f>
        <v>0</v>
      </c>
    </row>
    <row r="362">
      <c r="A362" s="4">
        <f>'Filtered Data'!A361</f>
        <v>30206</v>
      </c>
      <c r="B362" s="4">
        <f>'Filtered Data'!B361</f>
        <v>0</v>
      </c>
      <c r="C362" s="4">
        <f>'Filtered Data'!C361</f>
        <v>201</v>
      </c>
      <c r="D362" s="4">
        <f>'Filtered Data'!D361</f>
        <v>0</v>
      </c>
      <c r="E362" s="4">
        <f>'Filtered Data'!E361</f>
        <v>0</v>
      </c>
      <c r="F362" s="4">
        <f>'Filtered Data'!F361</f>
        <v>6</v>
      </c>
      <c r="G362" s="4" t="str">
        <f>'Filtered Data'!G361</f>
        <v>00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62</v>
      </c>
      <c r="L362" s="4" t="str">
        <f>'Filtered Data'!L361</f>
        <v>00</v>
      </c>
      <c r="M362" s="4" t="str">
        <f>'Filtered Data'!M361</f>
        <v/>
      </c>
      <c r="N362" s="4" t="str">
        <f>'Filtered Data'!N361</f>
        <v/>
      </c>
      <c r="P362" s="6" t="e">
        <f t="shared" si="21"/>
        <v>#NUM!</v>
      </c>
      <c r="Q362" s="7">
        <f>IF('Filtered Data'!G361="","",HEX2DEC(G362))</f>
        <v>0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98</v>
      </c>
      <c r="V362" s="7">
        <f>IF('Filtered Data'!L361="","",HEX2DEC(L362))</f>
        <v>0</v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e">
        <f t="shared" si="22"/>
        <v>#NUM!</v>
      </c>
      <c r="AA362" s="7" t="str">
        <f>IF('Filtered Data'!G361="","",HEX2BIN(G362))</f>
        <v>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1100010</v>
      </c>
      <c r="AF362" s="7" t="str">
        <f>IF('Filtered Data'!L361="","",HEX2BIN(L362))</f>
        <v>0</v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e">
        <f t="shared" si="23"/>
        <v>#NUM!</v>
      </c>
      <c r="AK362" s="7" t="str">
        <f>IF('Filtered Data'!G361="","",HEX2OCT(G362))</f>
        <v>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142</v>
      </c>
      <c r="AP362" s="7" t="str">
        <f>IF('Filtered Data'!L361="","",HEX2OCT(L362))</f>
        <v>0</v>
      </c>
      <c r="AQ362" s="7" t="str">
        <f>IF('Filtered Data'!M361="","",HEX2OCT(M362))</f>
        <v/>
      </c>
      <c r="AR362" s="7" t="str">
        <f>IF('Filtered Data'!N361="","",HEX2OCT(N362))</f>
        <v/>
      </c>
    </row>
    <row r="363" hidden="1">
      <c r="A363" s="4">
        <f>'Filtered Data'!A362</f>
        <v>30218</v>
      </c>
      <c r="B363" s="4">
        <f>'Filtered Data'!B362</f>
        <v>0</v>
      </c>
      <c r="C363" s="4">
        <f>'Filtered Data'!C362</f>
        <v>203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00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0</v>
      </c>
      <c r="R363" s="7">
        <f>IF('Filtered Data'!H362="","",HEX2DEC(H363))</f>
        <v>0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0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0</v>
      </c>
      <c r="AB363" s="7" t="str">
        <f>IF('Filtered Data'!H362="","",HEX2BIN(H363))</f>
        <v>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0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0</v>
      </c>
      <c r="AL363" s="7" t="str">
        <f>IF('Filtered Data'!H362="","",HEX2OCT(H363))</f>
        <v>0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0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30226</v>
      </c>
      <c r="B364" s="4">
        <f>'Filtered Data'!B363</f>
        <v>1</v>
      </c>
      <c r="C364" s="4">
        <f>'Filtered Data'!C363</f>
        <v>300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5a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41</v>
      </c>
      <c r="L364" s="4" t="str">
        <f>'Filtered Data'!L363</f>
        <v>00</v>
      </c>
      <c r="M364" s="4" t="str">
        <f>'Filtered Data'!M363</f>
        <v>32</v>
      </c>
      <c r="N364" s="4" t="str">
        <f>'Filtered Data'!N363</f>
        <v>66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90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65</v>
      </c>
      <c r="V364" s="7">
        <f>IF('Filtered Data'!L363="","",HEX2DEC(L364))</f>
        <v>0</v>
      </c>
      <c r="W364" s="7">
        <f>IF('Filtered Data'!M363="","",HEX2DEC(M364))</f>
        <v>50</v>
      </c>
      <c r="X364" s="7">
        <f>IF('Filtered Data'!N363="","",HEX2DEC(N364))</f>
        <v>102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1011010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1000001</v>
      </c>
      <c r="AF364" s="7" t="str">
        <f>IF('Filtered Data'!L363="","",HEX2BIN(L364))</f>
        <v>0</v>
      </c>
      <c r="AG364" s="7" t="str">
        <f>IF('Filtered Data'!M363="","",HEX2BIN(M364))</f>
        <v>110010</v>
      </c>
      <c r="AH364" s="7" t="str">
        <f>IF('Filtered Data'!N363="","",HEX2BIN(N364))</f>
        <v>1100110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132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101</v>
      </c>
      <c r="AP364" s="7" t="str">
        <f>IF('Filtered Data'!L363="","",HEX2OCT(L364))</f>
        <v>0</v>
      </c>
      <c r="AQ364" s="7" t="str">
        <f>IF('Filtered Data'!M363="","",HEX2OCT(M364))</f>
        <v>62</v>
      </c>
      <c r="AR364" s="7" t="str">
        <f>IF('Filtered Data'!N363="","",HEX2OCT(N364))</f>
        <v>146</v>
      </c>
    </row>
    <row r="365" hidden="1">
      <c r="A365" s="4">
        <f>'Filtered Data'!A364</f>
        <v>30227</v>
      </c>
      <c r="B365" s="4">
        <f>'Filtered Data'!B364</f>
        <v>1</v>
      </c>
      <c r="C365" s="4">
        <f>'Filtered Data'!C364</f>
        <v>301</v>
      </c>
      <c r="D365" s="4">
        <f>'Filtered Data'!D364</f>
        <v>0</v>
      </c>
      <c r="E365" s="4">
        <f>'Filtered Data'!E364</f>
        <v>0</v>
      </c>
      <c r="F365" s="4">
        <f>'Filtered Data'!F364</f>
        <v>3</v>
      </c>
      <c r="G365" s="4" t="str">
        <f>'Filtered Data'!G364</f>
        <v>f5</v>
      </c>
      <c r="H365" s="4" t="str">
        <f>'Filtered Data'!H364</f>
        <v>06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16057856</v>
      </c>
      <c r="Q365" s="7">
        <f>IF('Filtered Data'!G364="","",HEX2DEC(G365))</f>
        <v>245</v>
      </c>
      <c r="R365" s="7">
        <f>IF('Filtered Data'!H364="","",HEX2DEC(H365))</f>
        <v>6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11110101</v>
      </c>
      <c r="AB365" s="7" t="str">
        <f>IF('Filtered Data'!H364="","",HEX2BIN(H365))</f>
        <v>110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365</v>
      </c>
      <c r="AL365" s="7" t="str">
        <f>IF('Filtered Data'!H364="","",HEX2OCT(H365))</f>
        <v>6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30276</v>
      </c>
      <c r="B366" s="4">
        <f>'Filtered Data'!B365</f>
        <v>1</v>
      </c>
      <c r="C366" s="4">
        <f>'Filtered Data'!C365</f>
        <v>300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5a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41</v>
      </c>
      <c r="L366" s="4" t="str">
        <f>'Filtered Data'!L365</f>
        <v>00</v>
      </c>
      <c r="M366" s="4" t="str">
        <f>'Filtered Data'!M365</f>
        <v>32</v>
      </c>
      <c r="N366" s="4" t="str">
        <f>'Filtered Data'!N365</f>
        <v>67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90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65</v>
      </c>
      <c r="V366" s="7">
        <f>IF('Filtered Data'!L365="","",HEX2DEC(L366))</f>
        <v>0</v>
      </c>
      <c r="W366" s="7">
        <f>IF('Filtered Data'!M365="","",HEX2DEC(M366))</f>
        <v>50</v>
      </c>
      <c r="X366" s="7">
        <f>IF('Filtered Data'!N365="","",HEX2DEC(N366))</f>
        <v>103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1011010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1000001</v>
      </c>
      <c r="AF366" s="7" t="str">
        <f>IF('Filtered Data'!L365="","",HEX2BIN(L366))</f>
        <v>0</v>
      </c>
      <c r="AG366" s="7" t="str">
        <f>IF('Filtered Data'!M365="","",HEX2BIN(M366))</f>
        <v>110010</v>
      </c>
      <c r="AH366" s="7" t="str">
        <f>IF('Filtered Data'!N365="","",HEX2BIN(N366))</f>
        <v>1100111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132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101</v>
      </c>
      <c r="AP366" s="7" t="str">
        <f>IF('Filtered Data'!L365="","",HEX2OCT(L366))</f>
        <v>0</v>
      </c>
      <c r="AQ366" s="7" t="str">
        <f>IF('Filtered Data'!M365="","",HEX2OCT(M366))</f>
        <v>62</v>
      </c>
      <c r="AR366" s="7" t="str">
        <f>IF('Filtered Data'!N365="","",HEX2OCT(N366))</f>
        <v>147</v>
      </c>
    </row>
    <row r="367" hidden="1">
      <c r="A367" s="4">
        <f>'Filtered Data'!A366</f>
        <v>30277</v>
      </c>
      <c r="B367" s="4">
        <f>'Filtered Data'!B366</f>
        <v>1</v>
      </c>
      <c r="C367" s="4">
        <f>'Filtered Data'!C366</f>
        <v>301</v>
      </c>
      <c r="D367" s="4">
        <f>'Filtered Data'!D366</f>
        <v>0</v>
      </c>
      <c r="E367" s="4">
        <f>'Filtered Data'!E366</f>
        <v>0</v>
      </c>
      <c r="F367" s="4">
        <f>'Filtered Data'!F366</f>
        <v>3</v>
      </c>
      <c r="G367" s="4" t="str">
        <f>'Filtered Data'!G366</f>
        <v>b8</v>
      </c>
      <c r="H367" s="4" t="str">
        <f>'Filtered Data'!H366</f>
        <v>07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12060416</v>
      </c>
      <c r="Q367" s="7">
        <f>IF('Filtered Data'!G366="","",HEX2DEC(G367))</f>
        <v>184</v>
      </c>
      <c r="R367" s="7">
        <f>IF('Filtered Data'!H366="","",HEX2DEC(H367))</f>
        <v>7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10111000</v>
      </c>
      <c r="AB367" s="7" t="str">
        <f>IF('Filtered Data'!H366="","",HEX2BIN(H367))</f>
        <v>111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270</v>
      </c>
      <c r="AL367" s="7" t="str">
        <f>IF('Filtered Data'!H366="","",HEX2OCT(H367))</f>
        <v>7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 hidden="1">
      <c r="A368" s="4">
        <f>'Filtered Data'!A367</f>
        <v>30277</v>
      </c>
      <c r="B368" s="4">
        <f>'Filtered Data'!B367</f>
        <v>0</v>
      </c>
      <c r="C368" s="4">
        <f>'Filtered Data'!C367</f>
        <v>401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bc</v>
      </c>
      <c r="H368" s="4" t="str">
        <f>'Filtered Data'!H367</f>
        <v>9e</v>
      </c>
      <c r="I368" s="4" t="str">
        <f>'Filtered Data'!I367</f>
        <v>00</v>
      </c>
      <c r="J368" s="4" t="str">
        <f>'Filtered Data'!J367</f>
        <v>00</v>
      </c>
      <c r="K368" s="4" t="str">
        <f>'Filtered Data'!K367</f>
        <v>4f</v>
      </c>
      <c r="L368" s="4" t="str">
        <f>'Filtered Data'!L367</f>
        <v>00</v>
      </c>
      <c r="M368" s="4" t="str">
        <f>'Filtered Data'!M367</f>
        <v>00</v>
      </c>
      <c r="N368" s="4" t="str">
        <f>'Filtered Data'!N367</f>
        <v>00</v>
      </c>
      <c r="P368" s="6" t="e">
        <f t="shared" si="21"/>
        <v>#NUM!</v>
      </c>
      <c r="Q368" s="7">
        <f>IF('Filtered Data'!G367="","",HEX2DEC(G368))</f>
        <v>188</v>
      </c>
      <c r="R368" s="7">
        <f>IF('Filtered Data'!H367="","",HEX2DEC(H368))</f>
        <v>158</v>
      </c>
      <c r="S368" s="7">
        <f>IF('Filtered Data'!I367="","",HEX2DEC(I368))</f>
        <v>0</v>
      </c>
      <c r="T368" s="7">
        <f>IF('Filtered Data'!J367="","",HEX2DEC(J368))</f>
        <v>0</v>
      </c>
      <c r="U368" s="7">
        <f>IF('Filtered Data'!K367="","",HEX2DEC(K368))</f>
        <v>79</v>
      </c>
      <c r="V368" s="7">
        <f>IF('Filtered Data'!L367="","",HEX2DEC(L368))</f>
        <v>0</v>
      </c>
      <c r="W368" s="7">
        <f>IF('Filtered Data'!M367="","",HEX2DEC(M368))</f>
        <v>0</v>
      </c>
      <c r="X368" s="7">
        <f>IF('Filtered Data'!N367="","",HEX2DEC(N368))</f>
        <v>0</v>
      </c>
      <c r="Y368" s="7"/>
      <c r="Z368" s="8" t="e">
        <f t="shared" si="22"/>
        <v>#NUM!</v>
      </c>
      <c r="AA368" s="7" t="str">
        <f>IF('Filtered Data'!G367="","",HEX2BIN(G368))</f>
        <v>10111100</v>
      </c>
      <c r="AB368" s="7" t="str">
        <f>IF('Filtered Data'!H367="","",HEX2BIN(H368))</f>
        <v>10011110</v>
      </c>
      <c r="AC368" s="7" t="str">
        <f>IF('Filtered Data'!I367="","",HEX2BIN(I368))</f>
        <v>0</v>
      </c>
      <c r="AD368" s="7" t="str">
        <f>IF('Filtered Data'!J367="","",HEX2BIN(J368))</f>
        <v>0</v>
      </c>
      <c r="AE368" s="7" t="str">
        <f>IF('Filtered Data'!K367="","",HEX2BIN(K368))</f>
        <v>1001111</v>
      </c>
      <c r="AF368" s="7" t="str">
        <f>IF('Filtered Data'!L367="","",HEX2BIN(L368))</f>
        <v>0</v>
      </c>
      <c r="AG368" s="7" t="str">
        <f>IF('Filtered Data'!M367="","",HEX2BIN(M368))</f>
        <v>0</v>
      </c>
      <c r="AH368" s="7" t="str">
        <f>IF('Filtered Data'!N367="","",HEX2BIN(N368))</f>
        <v>0</v>
      </c>
      <c r="AI368" s="7"/>
      <c r="AJ368" s="8" t="e">
        <f t="shared" si="23"/>
        <v>#NUM!</v>
      </c>
      <c r="AK368" s="7" t="str">
        <f>IF('Filtered Data'!G367="","",HEX2OCT(G368))</f>
        <v>274</v>
      </c>
      <c r="AL368" s="7" t="str">
        <f>IF('Filtered Data'!H367="","",HEX2OCT(H368))</f>
        <v>236</v>
      </c>
      <c r="AM368" s="7" t="str">
        <f>IF('Filtered Data'!I367="","",HEX2OCT(I368))</f>
        <v>0</v>
      </c>
      <c r="AN368" s="7" t="str">
        <f>IF('Filtered Data'!J367="","",HEX2OCT(J368))</f>
        <v>0</v>
      </c>
      <c r="AO368" s="7" t="str">
        <f>IF('Filtered Data'!K367="","",HEX2OCT(K368))</f>
        <v>117</v>
      </c>
      <c r="AP368" s="7" t="str">
        <f>IF('Filtered Data'!L367="","",HEX2OCT(L368))</f>
        <v>0</v>
      </c>
      <c r="AQ368" s="7" t="str">
        <f>IF('Filtered Data'!M367="","",HEX2OCT(M368))</f>
        <v>0</v>
      </c>
      <c r="AR368" s="7" t="str">
        <f>IF('Filtered Data'!N367="","",HEX2OCT(N368))</f>
        <v>0</v>
      </c>
    </row>
    <row r="369" hidden="1">
      <c r="A369" s="4">
        <f>'Filtered Data'!A368</f>
        <v>30297</v>
      </c>
      <c r="B369" s="4">
        <f>'Filtered Data'!B368</f>
        <v>0</v>
      </c>
      <c r="C369" s="4">
        <f>'Filtered Data'!C368</f>
        <v>400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01</v>
      </c>
      <c r="H369" s="4" t="str">
        <f>'Filtered Data'!H368</f>
        <v>00</v>
      </c>
      <c r="I369" s="4" t="str">
        <f>'Filtered Data'!I368</f>
        <v>c</v>
      </c>
      <c r="J369" s="4" t="str">
        <f>'Filtered Data'!J368</f>
        <v>00</v>
      </c>
      <c r="K369" s="4" t="str">
        <f>'Filtered Data'!K368</f>
        <v>00</v>
      </c>
      <c r="L369" s="4" t="str">
        <f>'Filtered Data'!L368</f>
        <v>00</v>
      </c>
      <c r="M369" s="4" t="str">
        <f>'Filtered Data'!M368</f>
        <v>00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1</v>
      </c>
      <c r="R369" s="7">
        <f>IF('Filtered Data'!H368="","",HEX2DEC(H369))</f>
        <v>0</v>
      </c>
      <c r="S369" s="7">
        <f>IF('Filtered Data'!I368="","",HEX2DEC(I369))</f>
        <v>12</v>
      </c>
      <c r="T369" s="7">
        <f>IF('Filtered Data'!J368="","",HEX2DEC(J369))</f>
        <v>0</v>
      </c>
      <c r="U369" s="7">
        <f>IF('Filtered Data'!K368="","",HEX2DEC(K369))</f>
        <v>0</v>
      </c>
      <c r="V369" s="7">
        <f>IF('Filtered Data'!L368="","",HEX2DEC(L369))</f>
        <v>0</v>
      </c>
      <c r="W369" s="7">
        <f>IF('Filtered Data'!M368="","",HEX2DEC(M369))</f>
        <v>0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</v>
      </c>
      <c r="AB369" s="7" t="str">
        <f>IF('Filtered Data'!H368="","",HEX2BIN(H369))</f>
        <v>0</v>
      </c>
      <c r="AC369" s="7" t="str">
        <f>IF('Filtered Data'!I368="","",HEX2BIN(I369))</f>
        <v>1100</v>
      </c>
      <c r="AD369" s="7" t="str">
        <f>IF('Filtered Data'!J368="","",HEX2BIN(J369))</f>
        <v>0</v>
      </c>
      <c r="AE369" s="7" t="str">
        <f>IF('Filtered Data'!K368="","",HEX2BIN(K369))</f>
        <v>0</v>
      </c>
      <c r="AF369" s="7" t="str">
        <f>IF('Filtered Data'!L368="","",HEX2BIN(L369))</f>
        <v>0</v>
      </c>
      <c r="AG369" s="7" t="str">
        <f>IF('Filtered Data'!M368="","",HEX2BIN(M369))</f>
        <v>0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</v>
      </c>
      <c r="AL369" s="7" t="str">
        <f>IF('Filtered Data'!H368="","",HEX2OCT(H369))</f>
        <v>0</v>
      </c>
      <c r="AM369" s="7" t="str">
        <f>IF('Filtered Data'!I368="","",HEX2OCT(I369))</f>
        <v>14</v>
      </c>
      <c r="AN369" s="7" t="str">
        <f>IF('Filtered Data'!J368="","",HEX2OCT(J369))</f>
        <v>0</v>
      </c>
      <c r="AO369" s="7" t="str">
        <f>IF('Filtered Data'!K368="","",HEX2OCT(K369))</f>
        <v>0</v>
      </c>
      <c r="AP369" s="7" t="str">
        <f>IF('Filtered Data'!L368="","",HEX2OCT(L369))</f>
        <v>0</v>
      </c>
      <c r="AQ369" s="7" t="str">
        <f>IF('Filtered Data'!M368="","",HEX2OCT(M369))</f>
        <v>0</v>
      </c>
      <c r="AR369" s="7" t="str">
        <f>IF('Filtered Data'!N368="","",HEX2OCT(N369))</f>
        <v>0</v>
      </c>
    </row>
    <row r="370">
      <c r="A370" s="4">
        <f>'Filtered Data'!A369</f>
        <v>30306</v>
      </c>
      <c r="B370" s="4">
        <f>'Filtered Data'!B369</f>
        <v>0</v>
      </c>
      <c r="C370" s="4">
        <f>'Filtered Data'!C369</f>
        <v>201</v>
      </c>
      <c r="D370" s="4">
        <f>'Filtered Data'!D369</f>
        <v>0</v>
      </c>
      <c r="E370" s="4">
        <f>'Filtered Data'!E369</f>
        <v>0</v>
      </c>
      <c r="F370" s="4">
        <f>'Filtered Data'!F369</f>
        <v>6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62</v>
      </c>
      <c r="L370" s="4" t="str">
        <f>'Filtered Data'!L369</f>
        <v>00</v>
      </c>
      <c r="M370" s="4" t="str">
        <f>'Filtered Data'!M369</f>
        <v/>
      </c>
      <c r="N370" s="4" t="str">
        <f>'Filtered Data'!N369</f>
        <v/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98</v>
      </c>
      <c r="V370" s="7">
        <f>IF('Filtered Data'!L369="","",HEX2DEC(L370))</f>
        <v>0</v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1100010</v>
      </c>
      <c r="AF370" s="7" t="str">
        <f>IF('Filtered Data'!L369="","",HEX2BIN(L370))</f>
        <v>0</v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142</v>
      </c>
      <c r="AP370" s="7" t="str">
        <f>IF('Filtered Data'!L369="","",HEX2OCT(L370))</f>
        <v>0</v>
      </c>
      <c r="AQ370" s="7" t="str">
        <f>IF('Filtered Data'!M369="","",HEX2OCT(M370))</f>
        <v/>
      </c>
      <c r="AR370" s="7" t="str">
        <f>IF('Filtered Data'!N369="","",HEX2OCT(N370))</f>
        <v/>
      </c>
    </row>
    <row r="371" hidden="1">
      <c r="A371" s="4">
        <f>'Filtered Data'!A370</f>
        <v>30318</v>
      </c>
      <c r="B371" s="4">
        <f>'Filtered Data'!B370</f>
        <v>0</v>
      </c>
      <c r="C371" s="4">
        <f>'Filtered Data'!C370</f>
        <v>203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00</v>
      </c>
      <c r="H371" s="4" t="str">
        <f>'Filtered Data'!H370</f>
        <v>00</v>
      </c>
      <c r="I371" s="4" t="str">
        <f>'Filtered Data'!I370</f>
        <v>00</v>
      </c>
      <c r="J371" s="4" t="str">
        <f>'Filtered Data'!J370</f>
        <v>00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00</v>
      </c>
      <c r="N371" s="4" t="str">
        <f>'Filtered Data'!N370</f>
        <v>00</v>
      </c>
      <c r="P371" s="6" t="e">
        <f t="shared" si="21"/>
        <v>#NUM!</v>
      </c>
      <c r="Q371" s="7">
        <f>IF('Filtered Data'!G370="","",HEX2DEC(G371))</f>
        <v>0</v>
      </c>
      <c r="R371" s="7">
        <f>IF('Filtered Data'!H370="","",HEX2DEC(H371))</f>
        <v>0</v>
      </c>
      <c r="S371" s="7">
        <f>IF('Filtered Data'!I370="","",HEX2DEC(I371))</f>
        <v>0</v>
      </c>
      <c r="T371" s="7">
        <f>IF('Filtered Data'!J370="","",HEX2DEC(J371))</f>
        <v>0</v>
      </c>
      <c r="U371" s="7">
        <f>IF('Filtered Data'!K370="","",HEX2DEC(K371))</f>
        <v>0</v>
      </c>
      <c r="V371" s="7">
        <f>IF('Filtered Data'!L370="","",HEX2DEC(L371))</f>
        <v>0</v>
      </c>
      <c r="W371" s="7">
        <f>IF('Filtered Data'!M370="","",HEX2DEC(M371))</f>
        <v>0</v>
      </c>
      <c r="X371" s="7">
        <f>IF('Filtered Data'!N370="","",HEX2DEC(N371))</f>
        <v>0</v>
      </c>
      <c r="Y371" s="7"/>
      <c r="Z371" s="8" t="e">
        <f t="shared" si="22"/>
        <v>#NUM!</v>
      </c>
      <c r="AA371" s="7" t="str">
        <f>IF('Filtered Data'!G370="","",HEX2BIN(G371))</f>
        <v>0</v>
      </c>
      <c r="AB371" s="7" t="str">
        <f>IF('Filtered Data'!H370="","",HEX2BIN(H371))</f>
        <v>0</v>
      </c>
      <c r="AC371" s="7" t="str">
        <f>IF('Filtered Data'!I370="","",HEX2BIN(I371))</f>
        <v>0</v>
      </c>
      <c r="AD371" s="7" t="str">
        <f>IF('Filtered Data'!J370="","",HEX2BIN(J371))</f>
        <v>0</v>
      </c>
      <c r="AE371" s="7" t="str">
        <f>IF('Filtered Data'!K370="","",HEX2BIN(K371))</f>
        <v>0</v>
      </c>
      <c r="AF371" s="7" t="str">
        <f>IF('Filtered Data'!L370="","",HEX2BIN(L371))</f>
        <v>0</v>
      </c>
      <c r="AG371" s="7" t="str">
        <f>IF('Filtered Data'!M370="","",HEX2BIN(M371))</f>
        <v>0</v>
      </c>
      <c r="AH371" s="7" t="str">
        <f>IF('Filtered Data'!N370="","",HEX2BIN(N371))</f>
        <v>0</v>
      </c>
      <c r="AI371" s="7"/>
      <c r="AJ371" s="8" t="e">
        <f t="shared" si="23"/>
        <v>#NUM!</v>
      </c>
      <c r="AK371" s="7" t="str">
        <f>IF('Filtered Data'!G370="","",HEX2OCT(G371))</f>
        <v>0</v>
      </c>
      <c r="AL371" s="7" t="str">
        <f>IF('Filtered Data'!H370="","",HEX2OCT(H371))</f>
        <v>0</v>
      </c>
      <c r="AM371" s="7" t="str">
        <f>IF('Filtered Data'!I370="","",HEX2OCT(I371))</f>
        <v>0</v>
      </c>
      <c r="AN371" s="7" t="str">
        <f>IF('Filtered Data'!J370="","",HEX2OCT(J371))</f>
        <v>0</v>
      </c>
      <c r="AO371" s="7" t="str">
        <f>IF('Filtered Data'!K370="","",HEX2OCT(K371))</f>
        <v>0</v>
      </c>
      <c r="AP371" s="7" t="str">
        <f>IF('Filtered Data'!L370="","",HEX2OCT(L371))</f>
        <v>0</v>
      </c>
      <c r="AQ371" s="7" t="str">
        <f>IF('Filtered Data'!M370="","",HEX2OCT(M371))</f>
        <v>0</v>
      </c>
      <c r="AR371" s="7" t="str">
        <f>IF('Filtered Data'!N370="","",HEX2OCT(N371))</f>
        <v>0</v>
      </c>
    </row>
    <row r="372" hidden="1">
      <c r="A372" s="4">
        <f>'Filtered Data'!A371</f>
        <v>30326</v>
      </c>
      <c r="B372" s="4">
        <f>'Filtered Data'!B371</f>
        <v>1</v>
      </c>
      <c r="C372" s="4">
        <f>'Filtered Data'!C371</f>
        <v>300</v>
      </c>
      <c r="D372" s="4">
        <f>'Filtered Data'!D371</f>
        <v>0</v>
      </c>
      <c r="E372" s="4">
        <f>'Filtered Data'!E371</f>
        <v>0</v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5a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41</v>
      </c>
      <c r="L372" s="4" t="str">
        <f>'Filtered Data'!L371</f>
        <v>00</v>
      </c>
      <c r="M372" s="4" t="str">
        <f>'Filtered Data'!M371</f>
        <v>32</v>
      </c>
      <c r="N372" s="4" t="str">
        <f>'Filtered Data'!N371</f>
        <v>a8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90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65</v>
      </c>
      <c r="V372" s="7">
        <f>IF('Filtered Data'!L371="","",HEX2DEC(L372))</f>
        <v>0</v>
      </c>
      <c r="W372" s="7">
        <f>IF('Filtered Data'!M371="","",HEX2DEC(M372))</f>
        <v>50</v>
      </c>
      <c r="X372" s="7">
        <f>IF('Filtered Data'!N371="","",HEX2DEC(N372))</f>
        <v>168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1011010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1000001</v>
      </c>
      <c r="AF372" s="7" t="str">
        <f>IF('Filtered Data'!L371="","",HEX2BIN(L372))</f>
        <v>0</v>
      </c>
      <c r="AG372" s="7" t="str">
        <f>IF('Filtered Data'!M371="","",HEX2BIN(M372))</f>
        <v>110010</v>
      </c>
      <c r="AH372" s="7" t="str">
        <f>IF('Filtered Data'!N371="","",HEX2BIN(N372))</f>
        <v>10101000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132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101</v>
      </c>
      <c r="AP372" s="7" t="str">
        <f>IF('Filtered Data'!L371="","",HEX2OCT(L372))</f>
        <v>0</v>
      </c>
      <c r="AQ372" s="7" t="str">
        <f>IF('Filtered Data'!M371="","",HEX2OCT(M372))</f>
        <v>62</v>
      </c>
      <c r="AR372" s="7" t="str">
        <f>IF('Filtered Data'!N371="","",HEX2OCT(N372))</f>
        <v>250</v>
      </c>
    </row>
    <row r="373" hidden="1">
      <c r="A373" s="4">
        <f>'Filtered Data'!A372</f>
        <v>30327</v>
      </c>
      <c r="B373" s="4">
        <f>'Filtered Data'!B372</f>
        <v>1</v>
      </c>
      <c r="C373" s="4">
        <f>'Filtered Data'!C372</f>
        <v>301</v>
      </c>
      <c r="D373" s="4">
        <f>'Filtered Data'!D372</f>
        <v>0</v>
      </c>
      <c r="E373" s="4">
        <f>'Filtered Data'!E372</f>
        <v>0</v>
      </c>
      <c r="F373" s="4">
        <f>'Filtered Data'!F372</f>
        <v>3</v>
      </c>
      <c r="G373" s="4" t="str">
        <f>'Filtered Data'!G372</f>
        <v>80</v>
      </c>
      <c r="H373" s="4" t="str">
        <f>'Filtered Data'!H372</f>
        <v>08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8390656</v>
      </c>
      <c r="Q373" s="7">
        <f>IF('Filtered Data'!G372="","",HEX2DEC(G373))</f>
        <v>128</v>
      </c>
      <c r="R373" s="7">
        <f>IF('Filtered Data'!H372="","",HEX2DEC(H373))</f>
        <v>8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10000000</v>
      </c>
      <c r="AB373" s="7" t="str">
        <f>IF('Filtered Data'!H372="","",HEX2BIN(H373))</f>
        <v>1000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200</v>
      </c>
      <c r="AL373" s="7" t="str">
        <f>IF('Filtered Data'!H372="","",HEX2OCT(H373))</f>
        <v>10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 hidden="1">
      <c r="A374" s="4">
        <f>'Filtered Data'!A373</f>
        <v>30376</v>
      </c>
      <c r="B374" s="4">
        <f>'Filtered Data'!B373</f>
        <v>1</v>
      </c>
      <c r="C374" s="4">
        <f>'Filtered Data'!C373</f>
        <v>300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5a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41</v>
      </c>
      <c r="L374" s="4" t="str">
        <f>'Filtered Data'!L373</f>
        <v>00</v>
      </c>
      <c r="M374" s="4" t="str">
        <f>'Filtered Data'!M373</f>
        <v>32</v>
      </c>
      <c r="N374" s="4" t="str">
        <f>'Filtered Data'!N373</f>
        <v>a9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90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65</v>
      </c>
      <c r="V374" s="7">
        <f>IF('Filtered Data'!L373="","",HEX2DEC(L374))</f>
        <v>0</v>
      </c>
      <c r="W374" s="7">
        <f>IF('Filtered Data'!M373="","",HEX2DEC(M374))</f>
        <v>50</v>
      </c>
      <c r="X374" s="7">
        <f>IF('Filtered Data'!N373="","",HEX2DEC(N374))</f>
        <v>169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1011010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1000001</v>
      </c>
      <c r="AF374" s="7" t="str">
        <f>IF('Filtered Data'!L373="","",HEX2BIN(L374))</f>
        <v>0</v>
      </c>
      <c r="AG374" s="7" t="str">
        <f>IF('Filtered Data'!M373="","",HEX2BIN(M374))</f>
        <v>110010</v>
      </c>
      <c r="AH374" s="7" t="str">
        <f>IF('Filtered Data'!N373="","",HEX2BIN(N374))</f>
        <v>10101001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132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101</v>
      </c>
      <c r="AP374" s="7" t="str">
        <f>IF('Filtered Data'!L373="","",HEX2OCT(L374))</f>
        <v>0</v>
      </c>
      <c r="AQ374" s="7" t="str">
        <f>IF('Filtered Data'!M373="","",HEX2OCT(M374))</f>
        <v>62</v>
      </c>
      <c r="AR374" s="7" t="str">
        <f>IF('Filtered Data'!N373="","",HEX2OCT(N374))</f>
        <v>251</v>
      </c>
    </row>
    <row r="375" hidden="1">
      <c r="A375" s="4">
        <f>'Filtered Data'!A374</f>
        <v>30377</v>
      </c>
      <c r="B375" s="4">
        <f>'Filtered Data'!B374</f>
        <v>1</v>
      </c>
      <c r="C375" s="4">
        <f>'Filtered Data'!C374</f>
        <v>301</v>
      </c>
      <c r="D375" s="4">
        <f>'Filtered Data'!D374</f>
        <v>0</v>
      </c>
      <c r="E375" s="4">
        <f>'Filtered Data'!E374</f>
        <v>0</v>
      </c>
      <c r="F375" s="4">
        <f>'Filtered Data'!F374</f>
        <v>3</v>
      </c>
      <c r="G375" s="4" t="str">
        <f>'Filtered Data'!G374</f>
        <v>88</v>
      </c>
      <c r="H375" s="4" t="str">
        <f>'Filtered Data'!H374</f>
        <v>09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8915200</v>
      </c>
      <c r="Q375" s="7">
        <f>IF('Filtered Data'!G374="","",HEX2DEC(G375))</f>
        <v>136</v>
      </c>
      <c r="R375" s="7">
        <f>IF('Filtered Data'!H374="","",HEX2DEC(H375))</f>
        <v>9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10001000</v>
      </c>
      <c r="AB375" s="7" t="str">
        <f>IF('Filtered Data'!H374="","",HEX2BIN(H375))</f>
        <v>1001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210</v>
      </c>
      <c r="AL375" s="7" t="str">
        <f>IF('Filtered Data'!H374="","",HEX2OCT(H375))</f>
        <v>11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 hidden="1">
      <c r="A376" s="4">
        <f>'Filtered Data'!A375</f>
        <v>30377</v>
      </c>
      <c r="B376" s="4">
        <f>'Filtered Data'!B375</f>
        <v>0</v>
      </c>
      <c r="C376" s="4">
        <f>'Filtered Data'!C375</f>
        <v>401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bc</v>
      </c>
      <c r="H376" s="4" t="str">
        <f>'Filtered Data'!H375</f>
        <v>9e</v>
      </c>
      <c r="I376" s="4" t="str">
        <f>'Filtered Data'!I375</f>
        <v>00</v>
      </c>
      <c r="J376" s="4" t="str">
        <f>'Filtered Data'!J375</f>
        <v>00</v>
      </c>
      <c r="K376" s="4" t="str">
        <f>'Filtered Data'!K375</f>
        <v>4f</v>
      </c>
      <c r="L376" s="4" t="str">
        <f>'Filtered Data'!L375</f>
        <v>00</v>
      </c>
      <c r="M376" s="4" t="str">
        <f>'Filtered Data'!M375</f>
        <v>00</v>
      </c>
      <c r="N376" s="4" t="str">
        <f>'Filtered Data'!N375</f>
        <v>00</v>
      </c>
      <c r="P376" s="6" t="e">
        <f t="shared" si="21"/>
        <v>#NUM!</v>
      </c>
      <c r="Q376" s="7">
        <f>IF('Filtered Data'!G375="","",HEX2DEC(G376))</f>
        <v>188</v>
      </c>
      <c r="R376" s="7">
        <f>IF('Filtered Data'!H375="","",HEX2DEC(H376))</f>
        <v>158</v>
      </c>
      <c r="S376" s="7">
        <f>IF('Filtered Data'!I375="","",HEX2DEC(I376))</f>
        <v>0</v>
      </c>
      <c r="T376" s="7">
        <f>IF('Filtered Data'!J375="","",HEX2DEC(J376))</f>
        <v>0</v>
      </c>
      <c r="U376" s="7">
        <f>IF('Filtered Data'!K375="","",HEX2DEC(K376))</f>
        <v>79</v>
      </c>
      <c r="V376" s="7">
        <f>IF('Filtered Data'!L375="","",HEX2DEC(L376))</f>
        <v>0</v>
      </c>
      <c r="W376" s="7">
        <f>IF('Filtered Data'!M375="","",HEX2DEC(M376))</f>
        <v>0</v>
      </c>
      <c r="X376" s="7">
        <f>IF('Filtered Data'!N375="","",HEX2DEC(N376))</f>
        <v>0</v>
      </c>
      <c r="Y376" s="7"/>
      <c r="Z376" s="8" t="e">
        <f t="shared" si="22"/>
        <v>#NUM!</v>
      </c>
      <c r="AA376" s="7" t="str">
        <f>IF('Filtered Data'!G375="","",HEX2BIN(G376))</f>
        <v>10111100</v>
      </c>
      <c r="AB376" s="7" t="str">
        <f>IF('Filtered Data'!H375="","",HEX2BIN(H376))</f>
        <v>10011110</v>
      </c>
      <c r="AC376" s="7" t="str">
        <f>IF('Filtered Data'!I375="","",HEX2BIN(I376))</f>
        <v>0</v>
      </c>
      <c r="AD376" s="7" t="str">
        <f>IF('Filtered Data'!J375="","",HEX2BIN(J376))</f>
        <v>0</v>
      </c>
      <c r="AE376" s="7" t="str">
        <f>IF('Filtered Data'!K375="","",HEX2BIN(K376))</f>
        <v>1001111</v>
      </c>
      <c r="AF376" s="7" t="str">
        <f>IF('Filtered Data'!L375="","",HEX2BIN(L376))</f>
        <v>0</v>
      </c>
      <c r="AG376" s="7" t="str">
        <f>IF('Filtered Data'!M375="","",HEX2BIN(M376))</f>
        <v>0</v>
      </c>
      <c r="AH376" s="7" t="str">
        <f>IF('Filtered Data'!N375="","",HEX2BIN(N376))</f>
        <v>0</v>
      </c>
      <c r="AI376" s="7"/>
      <c r="AJ376" s="8" t="e">
        <f t="shared" si="23"/>
        <v>#NUM!</v>
      </c>
      <c r="AK376" s="7" t="str">
        <f>IF('Filtered Data'!G375="","",HEX2OCT(G376))</f>
        <v>274</v>
      </c>
      <c r="AL376" s="7" t="str">
        <f>IF('Filtered Data'!H375="","",HEX2OCT(H376))</f>
        <v>236</v>
      </c>
      <c r="AM376" s="7" t="str">
        <f>IF('Filtered Data'!I375="","",HEX2OCT(I376))</f>
        <v>0</v>
      </c>
      <c r="AN376" s="7" t="str">
        <f>IF('Filtered Data'!J375="","",HEX2OCT(J376))</f>
        <v>0</v>
      </c>
      <c r="AO376" s="7" t="str">
        <f>IF('Filtered Data'!K375="","",HEX2OCT(K376))</f>
        <v>117</v>
      </c>
      <c r="AP376" s="7" t="str">
        <f>IF('Filtered Data'!L375="","",HEX2OCT(L376))</f>
        <v>0</v>
      </c>
      <c r="AQ376" s="7" t="str">
        <f>IF('Filtered Data'!M375="","",HEX2OCT(M376))</f>
        <v>0</v>
      </c>
      <c r="AR376" s="7" t="str">
        <f>IF('Filtered Data'!N375="","",HEX2OCT(N376))</f>
        <v>0</v>
      </c>
    </row>
    <row r="377" hidden="1">
      <c r="A377" s="4">
        <f>'Filtered Data'!A376</f>
        <v>30397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>
      <c r="A378" s="4">
        <f>'Filtered Data'!A377</f>
        <v>30406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>
        <f>'Filtered Data'!A378</f>
        <v>30418</v>
      </c>
      <c r="B379" s="4">
        <f>'Filtered Data'!B378</f>
        <v>0</v>
      </c>
      <c r="C379" s="4">
        <f>'Filtered Data'!C378</f>
        <v>203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00</v>
      </c>
      <c r="H379" s="4" t="str">
        <f>'Filtered Data'!H378</f>
        <v>00</v>
      </c>
      <c r="I379" s="4" t="str">
        <f>'Filtered Data'!I378</f>
        <v>00</v>
      </c>
      <c r="J379" s="4" t="str">
        <f>'Filtered Data'!J378</f>
        <v>00</v>
      </c>
      <c r="K379" s="4" t="str">
        <f>'Filtered Data'!K378</f>
        <v>00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>
        <f>IF('Filtered Data'!G378="","",HEX2DEC(G379))</f>
        <v>0</v>
      </c>
      <c r="R379" s="7">
        <f>IF('Filtered Data'!H378="","",HEX2DEC(H379))</f>
        <v>0</v>
      </c>
      <c r="S379" s="7">
        <f>IF('Filtered Data'!I378="","",HEX2DEC(I379))</f>
        <v>0</v>
      </c>
      <c r="T379" s="7">
        <f>IF('Filtered Data'!J378="","",HEX2DEC(J379))</f>
        <v>0</v>
      </c>
      <c r="U379" s="7">
        <f>IF('Filtered Data'!K378="","",HEX2DEC(K379))</f>
        <v>0</v>
      </c>
      <c r="V379" s="7">
        <f>IF('Filtered Data'!L378="","",HEX2DEC(L379))</f>
        <v>0</v>
      </c>
      <c r="W379" s="7">
        <f>IF('Filtered Data'!M378="","",HEX2DEC(M379))</f>
        <v>0</v>
      </c>
      <c r="X379" s="7">
        <f>IF('Filtered Data'!N378="","",HEX2DEC(N379))</f>
        <v>0</v>
      </c>
      <c r="Y379" s="7"/>
      <c r="Z379" s="8" t="e">
        <f t="shared" si="22"/>
        <v>#NUM!</v>
      </c>
      <c r="AA379" s="7" t="str">
        <f>IF('Filtered Data'!G378="","",HEX2BIN(G379))</f>
        <v>0</v>
      </c>
      <c r="AB379" s="7" t="str">
        <f>IF('Filtered Data'!H378="","",HEX2BIN(H379))</f>
        <v>0</v>
      </c>
      <c r="AC379" s="7" t="str">
        <f>IF('Filtered Data'!I378="","",HEX2BIN(I379))</f>
        <v>0</v>
      </c>
      <c r="AD379" s="7" t="str">
        <f>IF('Filtered Data'!J378="","",HEX2BIN(J379))</f>
        <v>0</v>
      </c>
      <c r="AE379" s="7" t="str">
        <f>IF('Filtered Data'!K378="","",HEX2BIN(K379))</f>
        <v>0</v>
      </c>
      <c r="AF379" s="7" t="str">
        <f>IF('Filtered Data'!L378="","",HEX2BIN(L379))</f>
        <v>0</v>
      </c>
      <c r="AG379" s="7" t="str">
        <f>IF('Filtered Data'!M378="","",HEX2BIN(M379))</f>
        <v>0</v>
      </c>
      <c r="AH379" s="7" t="str">
        <f>IF('Filtered Data'!N378="","",HEX2BIN(N379))</f>
        <v>0</v>
      </c>
      <c r="AI379" s="7"/>
      <c r="AJ379" s="8" t="e">
        <f t="shared" si="23"/>
        <v>#NUM!</v>
      </c>
      <c r="AK379" s="7" t="str">
        <f>IF('Filtered Data'!G378="","",HEX2OCT(G379))</f>
        <v>0</v>
      </c>
      <c r="AL379" s="7" t="str">
        <f>IF('Filtered Data'!H378="","",HEX2OCT(H379))</f>
        <v>0</v>
      </c>
      <c r="AM379" s="7" t="str">
        <f>IF('Filtered Data'!I378="","",HEX2OCT(I379))</f>
        <v>0</v>
      </c>
      <c r="AN379" s="7" t="str">
        <f>IF('Filtered Data'!J378="","",HEX2OCT(J379))</f>
        <v>0</v>
      </c>
      <c r="AO379" s="7" t="str">
        <f>IF('Filtered Data'!K378="","",HEX2OCT(K379))</f>
        <v>0</v>
      </c>
      <c r="AP379" s="7" t="str">
        <f>IF('Filtered Data'!L378="","",HEX2OCT(L379))</f>
        <v>0</v>
      </c>
      <c r="AQ379" s="7" t="str">
        <f>IF('Filtered Data'!M378="","",HEX2OCT(M379))</f>
        <v>0</v>
      </c>
      <c r="AR379" s="7" t="str">
        <f>IF('Filtered Data'!N378="","",HEX2OCT(N379))</f>
        <v>0</v>
      </c>
    </row>
    <row r="380" hidden="1">
      <c r="A380" s="4">
        <f>'Filtered Data'!A379</f>
        <v>30426</v>
      </c>
      <c r="B380" s="4">
        <f>'Filtered Data'!B379</f>
        <v>1</v>
      </c>
      <c r="C380" s="4">
        <f>'Filtered Data'!C379</f>
        <v>300</v>
      </c>
      <c r="D380" s="4">
        <f>'Filtered Data'!D379</f>
        <v>0</v>
      </c>
      <c r="E380" s="4">
        <f>'Filtered Data'!E379</f>
        <v>0</v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5a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41</v>
      </c>
      <c r="L380" s="4" t="str">
        <f>'Filtered Data'!L379</f>
        <v>00</v>
      </c>
      <c r="M380" s="4" t="str">
        <f>'Filtered Data'!M379</f>
        <v>32</v>
      </c>
      <c r="N380" s="4" t="str">
        <f>'Filtered Data'!N379</f>
        <v>aa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90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65</v>
      </c>
      <c r="V380" s="7">
        <f>IF('Filtered Data'!L379="","",HEX2DEC(L380))</f>
        <v>0</v>
      </c>
      <c r="W380" s="7">
        <f>IF('Filtered Data'!M379="","",HEX2DEC(M380))</f>
        <v>50</v>
      </c>
      <c r="X380" s="7">
        <f>IF('Filtered Data'!N379="","",HEX2DEC(N380))</f>
        <v>170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1011010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1000001</v>
      </c>
      <c r="AF380" s="7" t="str">
        <f>IF('Filtered Data'!L379="","",HEX2BIN(L380))</f>
        <v>0</v>
      </c>
      <c r="AG380" s="7" t="str">
        <f>IF('Filtered Data'!M379="","",HEX2BIN(M380))</f>
        <v>110010</v>
      </c>
      <c r="AH380" s="7" t="str">
        <f>IF('Filtered Data'!N379="","",HEX2BIN(N380))</f>
        <v>10101010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132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101</v>
      </c>
      <c r="AP380" s="7" t="str">
        <f>IF('Filtered Data'!L379="","",HEX2OCT(L380))</f>
        <v>0</v>
      </c>
      <c r="AQ380" s="7" t="str">
        <f>IF('Filtered Data'!M379="","",HEX2OCT(M380))</f>
        <v>62</v>
      </c>
      <c r="AR380" s="7" t="str">
        <f>IF('Filtered Data'!N379="","",HEX2OCT(N380))</f>
        <v>252</v>
      </c>
    </row>
    <row r="381" hidden="1">
      <c r="A381" s="4">
        <f>'Filtered Data'!A380</f>
        <v>30427</v>
      </c>
      <c r="B381" s="4">
        <f>'Filtered Data'!B380</f>
        <v>1</v>
      </c>
      <c r="C381" s="4">
        <f>'Filtered Data'!C380</f>
        <v>301</v>
      </c>
      <c r="D381" s="4">
        <f>'Filtered Data'!D380</f>
        <v>0</v>
      </c>
      <c r="E381" s="4">
        <f>'Filtered Data'!E380</f>
        <v>0</v>
      </c>
      <c r="F381" s="4">
        <f>'Filtered Data'!F380</f>
        <v>3</v>
      </c>
      <c r="G381" s="4" t="str">
        <f>'Filtered Data'!G380</f>
        <v>c6</v>
      </c>
      <c r="H381" s="4" t="str">
        <f>'Filtered Data'!H380</f>
        <v>a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813568</v>
      </c>
      <c r="Q381" s="7">
        <f>IF('Filtered Data'!G380="","",HEX2DEC(G381))</f>
        <v>198</v>
      </c>
      <c r="R381" s="7">
        <f>IF('Filtered Data'!H380="","",HEX2DEC(H381))</f>
        <v>10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11000110</v>
      </c>
      <c r="AB381" s="7" t="str">
        <f>IF('Filtered Data'!H380="","",HEX2BIN(H381))</f>
        <v>1010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306</v>
      </c>
      <c r="AL381" s="7" t="str">
        <f>IF('Filtered Data'!H380="","",HEX2OCT(H381))</f>
        <v>12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 hidden="1">
      <c r="A382" s="4">
        <f>'Filtered Data'!A381</f>
        <v>30476</v>
      </c>
      <c r="B382" s="4">
        <f>'Filtered Data'!B381</f>
        <v>1</v>
      </c>
      <c r="C382" s="4">
        <f>'Filtered Data'!C381</f>
        <v>300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5a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41</v>
      </c>
      <c r="L382" s="4" t="str">
        <f>'Filtered Data'!L381</f>
        <v>00</v>
      </c>
      <c r="M382" s="4" t="str">
        <f>'Filtered Data'!M381</f>
        <v>32</v>
      </c>
      <c r="N382" s="4" t="str">
        <f>'Filtered Data'!N381</f>
        <v>ab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90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65</v>
      </c>
      <c r="V382" s="7">
        <f>IF('Filtered Data'!L381="","",HEX2DEC(L382))</f>
        <v>0</v>
      </c>
      <c r="W382" s="7">
        <f>IF('Filtered Data'!M381="","",HEX2DEC(M382))</f>
        <v>50</v>
      </c>
      <c r="X382" s="7">
        <f>IF('Filtered Data'!N381="","",HEX2DEC(N382))</f>
        <v>171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1011010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1000001</v>
      </c>
      <c r="AF382" s="7" t="str">
        <f>IF('Filtered Data'!L381="","",HEX2BIN(L382))</f>
        <v>0</v>
      </c>
      <c r="AG382" s="7" t="str">
        <f>IF('Filtered Data'!M381="","",HEX2BIN(M382))</f>
        <v>110010</v>
      </c>
      <c r="AH382" s="7" t="str">
        <f>IF('Filtered Data'!N381="","",HEX2BIN(N382))</f>
        <v>10101011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132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101</v>
      </c>
      <c r="AP382" s="7" t="str">
        <f>IF('Filtered Data'!L381="","",HEX2OCT(L382))</f>
        <v>0</v>
      </c>
      <c r="AQ382" s="7" t="str">
        <f>IF('Filtered Data'!M381="","",HEX2OCT(M382))</f>
        <v>62</v>
      </c>
      <c r="AR382" s="7" t="str">
        <f>IF('Filtered Data'!N381="","",HEX2OCT(N382))</f>
        <v>253</v>
      </c>
    </row>
    <row r="383" hidden="1">
      <c r="A383" s="4">
        <f>'Filtered Data'!A382</f>
        <v>30477</v>
      </c>
      <c r="B383" s="4">
        <f>'Filtered Data'!B382</f>
        <v>1</v>
      </c>
      <c r="C383" s="4">
        <f>'Filtered Data'!C382</f>
        <v>301</v>
      </c>
      <c r="D383" s="4">
        <f>'Filtered Data'!D382</f>
        <v>0</v>
      </c>
      <c r="E383" s="4">
        <f>'Filtered Data'!E382</f>
        <v>0</v>
      </c>
      <c r="F383" s="4">
        <f>'Filtered Data'!F382</f>
        <v>3</v>
      </c>
      <c r="G383" s="4" t="str">
        <f>'Filtered Data'!G382</f>
        <v>43</v>
      </c>
      <c r="H383" s="4" t="str">
        <f>'Filtered Data'!H382</f>
        <v>b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277248</v>
      </c>
      <c r="Q383" s="7">
        <f>IF('Filtered Data'!G382="","",HEX2DEC(G383))</f>
        <v>67</v>
      </c>
      <c r="R383" s="7">
        <f>IF('Filtered Data'!H382="","",HEX2DEC(H383))</f>
        <v>11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1000011</v>
      </c>
      <c r="AB383" s="7" t="str">
        <f>IF('Filtered Data'!H382="","",HEX2BIN(H383))</f>
        <v>1011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103</v>
      </c>
      <c r="AL383" s="7" t="str">
        <f>IF('Filtered Data'!H382="","",HEX2OCT(H383))</f>
        <v>13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 hidden="1">
      <c r="A384" s="4">
        <f>'Filtered Data'!A383</f>
        <v>30477</v>
      </c>
      <c r="B384" s="4">
        <f>'Filtered Data'!B383</f>
        <v>0</v>
      </c>
      <c r="C384" s="4">
        <f>'Filtered Data'!C383</f>
        <v>401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be</v>
      </c>
      <c r="H384" s="4" t="str">
        <f>'Filtered Data'!H383</f>
        <v>9e</v>
      </c>
      <c r="I384" s="4" t="str">
        <f>'Filtered Data'!I383</f>
        <v>00</v>
      </c>
      <c r="J384" s="4" t="str">
        <f>'Filtered Data'!J383</f>
        <v>00</v>
      </c>
      <c r="K384" s="4" t="str">
        <f>'Filtered Data'!K383</f>
        <v>4f</v>
      </c>
      <c r="L384" s="4" t="str">
        <f>'Filtered Data'!L383</f>
        <v>00</v>
      </c>
      <c r="M384" s="4" t="str">
        <f>'Filtered Data'!M383</f>
        <v>00</v>
      </c>
      <c r="N384" s="4" t="str">
        <f>'Filtered Data'!N383</f>
        <v>00</v>
      </c>
      <c r="P384" s="6" t="e">
        <f t="shared" si="21"/>
        <v>#NUM!</v>
      </c>
      <c r="Q384" s="7">
        <f>IF('Filtered Data'!G383="","",HEX2DEC(G384))</f>
        <v>190</v>
      </c>
      <c r="R384" s="7">
        <f>IF('Filtered Data'!H383="","",HEX2DEC(H384))</f>
        <v>158</v>
      </c>
      <c r="S384" s="7">
        <f>IF('Filtered Data'!I383="","",HEX2DEC(I384))</f>
        <v>0</v>
      </c>
      <c r="T384" s="7">
        <f>IF('Filtered Data'!J383="","",HEX2DEC(J384))</f>
        <v>0</v>
      </c>
      <c r="U384" s="7">
        <f>IF('Filtered Data'!K383="","",HEX2DEC(K384))</f>
        <v>79</v>
      </c>
      <c r="V384" s="7">
        <f>IF('Filtered Data'!L383="","",HEX2DEC(L384))</f>
        <v>0</v>
      </c>
      <c r="W384" s="7">
        <f>IF('Filtered Data'!M383="","",HEX2DEC(M384))</f>
        <v>0</v>
      </c>
      <c r="X384" s="7">
        <f>IF('Filtered Data'!N383="","",HEX2DEC(N384))</f>
        <v>0</v>
      </c>
      <c r="Y384" s="7"/>
      <c r="Z384" s="8" t="e">
        <f t="shared" si="22"/>
        <v>#NUM!</v>
      </c>
      <c r="AA384" s="7" t="str">
        <f>IF('Filtered Data'!G383="","",HEX2BIN(G384))</f>
        <v>10111110</v>
      </c>
      <c r="AB384" s="7" t="str">
        <f>IF('Filtered Data'!H383="","",HEX2BIN(H384))</f>
        <v>10011110</v>
      </c>
      <c r="AC384" s="7" t="str">
        <f>IF('Filtered Data'!I383="","",HEX2BIN(I384))</f>
        <v>0</v>
      </c>
      <c r="AD384" s="7" t="str">
        <f>IF('Filtered Data'!J383="","",HEX2BIN(J384))</f>
        <v>0</v>
      </c>
      <c r="AE384" s="7" t="str">
        <f>IF('Filtered Data'!K383="","",HEX2BIN(K384))</f>
        <v>1001111</v>
      </c>
      <c r="AF384" s="7" t="str">
        <f>IF('Filtered Data'!L383="","",HEX2BIN(L384))</f>
        <v>0</v>
      </c>
      <c r="AG384" s="7" t="str">
        <f>IF('Filtered Data'!M383="","",HEX2BIN(M384))</f>
        <v>0</v>
      </c>
      <c r="AH384" s="7" t="str">
        <f>IF('Filtered Data'!N383="","",HEX2BIN(N384))</f>
        <v>0</v>
      </c>
      <c r="AI384" s="7"/>
      <c r="AJ384" s="8" t="e">
        <f t="shared" si="23"/>
        <v>#NUM!</v>
      </c>
      <c r="AK384" s="7" t="str">
        <f>IF('Filtered Data'!G383="","",HEX2OCT(G384))</f>
        <v>276</v>
      </c>
      <c r="AL384" s="7" t="str">
        <f>IF('Filtered Data'!H383="","",HEX2OCT(H384))</f>
        <v>236</v>
      </c>
      <c r="AM384" s="7" t="str">
        <f>IF('Filtered Data'!I383="","",HEX2OCT(I384))</f>
        <v>0</v>
      </c>
      <c r="AN384" s="7" t="str">
        <f>IF('Filtered Data'!J383="","",HEX2OCT(J384))</f>
        <v>0</v>
      </c>
      <c r="AO384" s="7" t="str">
        <f>IF('Filtered Data'!K383="","",HEX2OCT(K384))</f>
        <v>117</v>
      </c>
      <c r="AP384" s="7" t="str">
        <f>IF('Filtered Data'!L383="","",HEX2OCT(L384))</f>
        <v>0</v>
      </c>
      <c r="AQ384" s="7" t="str">
        <f>IF('Filtered Data'!M383="","",HEX2OCT(M384))</f>
        <v>0</v>
      </c>
      <c r="AR384" s="7" t="str">
        <f>IF('Filtered Data'!N383="","",HEX2OCT(N384))</f>
        <v>0</v>
      </c>
    </row>
    <row r="385" hidden="1">
      <c r="A385" s="4">
        <f>'Filtered Data'!A384</f>
        <v>30497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>
      <c r="A386" s="4">
        <f>'Filtered Data'!A385</f>
        <v>30506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30518</v>
      </c>
      <c r="B387" s="4">
        <f>'Filtered Data'!B386</f>
        <v>0</v>
      </c>
      <c r="C387" s="4">
        <f>'Filtered Data'!C386</f>
        <v>203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00</v>
      </c>
      <c r="H387" s="4" t="str">
        <f>'Filtered Data'!H386</f>
        <v>00</v>
      </c>
      <c r="I387" s="4" t="str">
        <f>'Filtered Data'!I386</f>
        <v>00</v>
      </c>
      <c r="J387" s="4" t="str">
        <f>'Filtered Data'!J386</f>
        <v>00</v>
      </c>
      <c r="K387" s="4" t="str">
        <f>'Filtered Data'!K386</f>
        <v>00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>
        <f>IF('Filtered Data'!G386="","",HEX2DEC(G387))</f>
        <v>0</v>
      </c>
      <c r="R387" s="7">
        <f>IF('Filtered Data'!H386="","",HEX2DEC(H387))</f>
        <v>0</v>
      </c>
      <c r="S387" s="7">
        <f>IF('Filtered Data'!I386="","",HEX2DEC(I387))</f>
        <v>0</v>
      </c>
      <c r="T387" s="7">
        <f>IF('Filtered Data'!J386="","",HEX2DEC(J387))</f>
        <v>0</v>
      </c>
      <c r="U387" s="7">
        <f>IF('Filtered Data'!K386="","",HEX2DEC(K387))</f>
        <v>0</v>
      </c>
      <c r="V387" s="7">
        <f>IF('Filtered Data'!L386="","",HEX2DEC(L387))</f>
        <v>0</v>
      </c>
      <c r="W387" s="7">
        <f>IF('Filtered Data'!M386="","",HEX2DEC(M387))</f>
        <v>0</v>
      </c>
      <c r="X387" s="7">
        <f>IF('Filtered Data'!N386="","",HEX2DEC(N387))</f>
        <v>0</v>
      </c>
      <c r="Y387" s="7"/>
      <c r="Z387" s="8" t="e">
        <f t="shared" si="22"/>
        <v>#NUM!</v>
      </c>
      <c r="AA387" s="7" t="str">
        <f>IF('Filtered Data'!G386="","",HEX2BIN(G387))</f>
        <v>0</v>
      </c>
      <c r="AB387" s="7" t="str">
        <f>IF('Filtered Data'!H386="","",HEX2BIN(H387))</f>
        <v>0</v>
      </c>
      <c r="AC387" s="7" t="str">
        <f>IF('Filtered Data'!I386="","",HEX2BIN(I387))</f>
        <v>0</v>
      </c>
      <c r="AD387" s="7" t="str">
        <f>IF('Filtered Data'!J386="","",HEX2BIN(J387))</f>
        <v>0</v>
      </c>
      <c r="AE387" s="7" t="str">
        <f>IF('Filtered Data'!K386="","",HEX2BIN(K387))</f>
        <v>0</v>
      </c>
      <c r="AF387" s="7" t="str">
        <f>IF('Filtered Data'!L386="","",HEX2BIN(L387))</f>
        <v>0</v>
      </c>
      <c r="AG387" s="7" t="str">
        <f>IF('Filtered Data'!M386="","",HEX2BIN(M387))</f>
        <v>0</v>
      </c>
      <c r="AH387" s="7" t="str">
        <f>IF('Filtered Data'!N386="","",HEX2BIN(N387))</f>
        <v>0</v>
      </c>
      <c r="AI387" s="7"/>
      <c r="AJ387" s="8" t="e">
        <f t="shared" si="23"/>
        <v>#NUM!</v>
      </c>
      <c r="AK387" s="7" t="str">
        <f>IF('Filtered Data'!G386="","",HEX2OCT(G387))</f>
        <v>0</v>
      </c>
      <c r="AL387" s="7" t="str">
        <f>IF('Filtered Data'!H386="","",HEX2OCT(H387))</f>
        <v>0</v>
      </c>
      <c r="AM387" s="7" t="str">
        <f>IF('Filtered Data'!I386="","",HEX2OCT(I387))</f>
        <v>0</v>
      </c>
      <c r="AN387" s="7" t="str">
        <f>IF('Filtered Data'!J386="","",HEX2OCT(J387))</f>
        <v>0</v>
      </c>
      <c r="AO387" s="7" t="str">
        <f>IF('Filtered Data'!K386="","",HEX2OCT(K387))</f>
        <v>0</v>
      </c>
      <c r="AP387" s="7" t="str">
        <f>IF('Filtered Data'!L386="","",HEX2OCT(L387))</f>
        <v>0</v>
      </c>
      <c r="AQ387" s="7" t="str">
        <f>IF('Filtered Data'!M386="","",HEX2OCT(M387))</f>
        <v>0</v>
      </c>
      <c r="AR387" s="7" t="str">
        <f>IF('Filtered Data'!N386="","",HEX2OCT(N387))</f>
        <v>0</v>
      </c>
    </row>
    <row r="388" hidden="1">
      <c r="A388" s="4">
        <f>'Filtered Data'!A387</f>
        <v>30526</v>
      </c>
      <c r="B388" s="4">
        <f>'Filtered Data'!B387</f>
        <v>1</v>
      </c>
      <c r="C388" s="4">
        <f>'Filtered Data'!C387</f>
        <v>300</v>
      </c>
      <c r="D388" s="4">
        <f>'Filtered Data'!D387</f>
        <v>0</v>
      </c>
      <c r="E388" s="4">
        <f>'Filtered Data'!E387</f>
        <v>0</v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5a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41</v>
      </c>
      <c r="L388" s="4" t="str">
        <f>'Filtered Data'!L387</f>
        <v>00</v>
      </c>
      <c r="M388" s="4" t="str">
        <f>'Filtered Data'!M387</f>
        <v>32</v>
      </c>
      <c r="N388" s="4" t="str">
        <f>'Filtered Data'!N387</f>
        <v>ec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90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65</v>
      </c>
      <c r="V388" s="7">
        <f>IF('Filtered Data'!L387="","",HEX2DEC(L388))</f>
        <v>0</v>
      </c>
      <c r="W388" s="7">
        <f>IF('Filtered Data'!M387="","",HEX2DEC(M388))</f>
        <v>50</v>
      </c>
      <c r="X388" s="7">
        <f>IF('Filtered Data'!N387="","",HEX2DEC(N388))</f>
        <v>236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1011010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1000001</v>
      </c>
      <c r="AF388" s="7" t="str">
        <f>IF('Filtered Data'!L387="","",HEX2BIN(L388))</f>
        <v>0</v>
      </c>
      <c r="AG388" s="7" t="str">
        <f>IF('Filtered Data'!M387="","",HEX2BIN(M388))</f>
        <v>110010</v>
      </c>
      <c r="AH388" s="7" t="str">
        <f>IF('Filtered Data'!N387="","",HEX2BIN(N388))</f>
        <v>11101100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132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101</v>
      </c>
      <c r="AP388" s="7" t="str">
        <f>IF('Filtered Data'!L387="","",HEX2OCT(L388))</f>
        <v>0</v>
      </c>
      <c r="AQ388" s="7" t="str">
        <f>IF('Filtered Data'!M387="","",HEX2OCT(M388))</f>
        <v>62</v>
      </c>
      <c r="AR388" s="7" t="str">
        <f>IF('Filtered Data'!N387="","",HEX2OCT(N388))</f>
        <v>354</v>
      </c>
    </row>
    <row r="389" hidden="1">
      <c r="A389" s="4">
        <f>'Filtered Data'!A388</f>
        <v>30527</v>
      </c>
      <c r="B389" s="4">
        <f>'Filtered Data'!B388</f>
        <v>1</v>
      </c>
      <c r="C389" s="4">
        <f>'Filtered Data'!C388</f>
        <v>301</v>
      </c>
      <c r="D389" s="4">
        <f>'Filtered Data'!D388</f>
        <v>0</v>
      </c>
      <c r="E389" s="4">
        <f>'Filtered Data'!E388</f>
        <v>0</v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744448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 hidden="1">
      <c r="A390" s="4">
        <f>'Filtered Data'!A389</f>
        <v>30576</v>
      </c>
      <c r="B390" s="4">
        <f>'Filtered Data'!B389</f>
        <v>1</v>
      </c>
      <c r="C390" s="4">
        <f>'Filtered Data'!C389</f>
        <v>300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03</v>
      </c>
      <c r="H390" s="4" t="str">
        <f>'Filtered Data'!H389</f>
        <v>5a</v>
      </c>
      <c r="I390" s="4" t="str">
        <f>'Filtered Data'!I389</f>
        <v>64</v>
      </c>
      <c r="J390" s="4" t="str">
        <f>'Filtered Data'!J389</f>
        <v>5a</v>
      </c>
      <c r="K390" s="4" t="str">
        <f>'Filtered Data'!K389</f>
        <v>41</v>
      </c>
      <c r="L390" s="4" t="str">
        <f>'Filtered Data'!L389</f>
        <v>00</v>
      </c>
      <c r="M390" s="4" t="str">
        <f>'Filtered Data'!M389</f>
        <v>32</v>
      </c>
      <c r="N390" s="4" t="str">
        <f>'Filtered Data'!N389</f>
        <v>ed</v>
      </c>
      <c r="P390" s="6" t="e">
        <f t="shared" si="21"/>
        <v>#NUM!</v>
      </c>
      <c r="Q390" s="7">
        <f>IF('Filtered Data'!G389="","",HEX2DEC(G390))</f>
        <v>3</v>
      </c>
      <c r="R390" s="7">
        <f>IF('Filtered Data'!H389="","",HEX2DEC(H390))</f>
        <v>90</v>
      </c>
      <c r="S390" s="7">
        <f>IF('Filtered Data'!I389="","",HEX2DEC(I390))</f>
        <v>100</v>
      </c>
      <c r="T390" s="7">
        <f>IF('Filtered Data'!J389="","",HEX2DEC(J390))</f>
        <v>90</v>
      </c>
      <c r="U390" s="7">
        <f>IF('Filtered Data'!K389="","",HEX2DEC(K390))</f>
        <v>65</v>
      </c>
      <c r="V390" s="7">
        <f>IF('Filtered Data'!L389="","",HEX2DEC(L390))</f>
        <v>0</v>
      </c>
      <c r="W390" s="7">
        <f>IF('Filtered Data'!M389="","",HEX2DEC(M390))</f>
        <v>50</v>
      </c>
      <c r="X390" s="7">
        <f>IF('Filtered Data'!N389="","",HEX2DEC(N390))</f>
        <v>237</v>
      </c>
      <c r="Y390" s="7"/>
      <c r="Z390" s="8" t="e">
        <f t="shared" si="22"/>
        <v>#NUM!</v>
      </c>
      <c r="AA390" s="7" t="str">
        <f>IF('Filtered Data'!G389="","",HEX2BIN(G390))</f>
        <v>11</v>
      </c>
      <c r="AB390" s="7" t="str">
        <f>IF('Filtered Data'!H389="","",HEX2BIN(H390))</f>
        <v>1011010</v>
      </c>
      <c r="AC390" s="7" t="str">
        <f>IF('Filtered Data'!I389="","",HEX2BIN(I390))</f>
        <v>1100100</v>
      </c>
      <c r="AD390" s="7" t="str">
        <f>IF('Filtered Data'!J389="","",HEX2BIN(J390))</f>
        <v>1011010</v>
      </c>
      <c r="AE390" s="7" t="str">
        <f>IF('Filtered Data'!K389="","",HEX2BIN(K390))</f>
        <v>1000001</v>
      </c>
      <c r="AF390" s="7" t="str">
        <f>IF('Filtered Data'!L389="","",HEX2BIN(L390))</f>
        <v>0</v>
      </c>
      <c r="AG390" s="7" t="str">
        <f>IF('Filtered Data'!M389="","",HEX2BIN(M390))</f>
        <v>110010</v>
      </c>
      <c r="AH390" s="7" t="str">
        <f>IF('Filtered Data'!N389="","",HEX2BIN(N390))</f>
        <v>11101101</v>
      </c>
      <c r="AI390" s="7"/>
      <c r="AJ390" s="8" t="e">
        <f t="shared" si="23"/>
        <v>#NUM!</v>
      </c>
      <c r="AK390" s="7" t="str">
        <f>IF('Filtered Data'!G389="","",HEX2OCT(G390))</f>
        <v>3</v>
      </c>
      <c r="AL390" s="7" t="str">
        <f>IF('Filtered Data'!H389="","",HEX2OCT(H390))</f>
        <v>132</v>
      </c>
      <c r="AM390" s="7" t="str">
        <f>IF('Filtered Data'!I389="","",HEX2OCT(I390))</f>
        <v>144</v>
      </c>
      <c r="AN390" s="7" t="str">
        <f>IF('Filtered Data'!J389="","",HEX2OCT(J390))</f>
        <v>132</v>
      </c>
      <c r="AO390" s="7" t="str">
        <f>IF('Filtered Data'!K389="","",HEX2OCT(K390))</f>
        <v>101</v>
      </c>
      <c r="AP390" s="7" t="str">
        <f>IF('Filtered Data'!L389="","",HEX2OCT(L390))</f>
        <v>0</v>
      </c>
      <c r="AQ390" s="7" t="str">
        <f>IF('Filtered Data'!M389="","",HEX2OCT(M390))</f>
        <v>62</v>
      </c>
      <c r="AR390" s="7" t="str">
        <f>IF('Filtered Data'!N389="","",HEX2OCT(N390))</f>
        <v>355</v>
      </c>
    </row>
    <row r="391" hidden="1">
      <c r="A391" s="4">
        <f>'Filtered Data'!A390</f>
        <v>30577</v>
      </c>
      <c r="B391" s="4">
        <f>'Filtered Data'!B390</f>
        <v>1</v>
      </c>
      <c r="C391" s="4">
        <f>'Filtered Data'!C390</f>
        <v>301</v>
      </c>
      <c r="D391" s="4">
        <f>'Filtered Data'!D390</f>
        <v>0</v>
      </c>
      <c r="E391" s="4">
        <f>'Filtered Data'!E390</f>
        <v>0</v>
      </c>
      <c r="F391" s="4">
        <f>'Filtered Data'!F390</f>
        <v>3</v>
      </c>
      <c r="G391" s="4" t="str">
        <f>'Filtered Data'!G390</f>
        <v>4e</v>
      </c>
      <c r="H391" s="4" t="str">
        <f>'Filtered Data'!H390</f>
        <v>d</v>
      </c>
      <c r="I391" s="4" t="str">
        <f>'Filtered Data'!I390</f>
        <v>00</v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322816</v>
      </c>
      <c r="Q391" s="7">
        <f>IF('Filtered Data'!G390="","",HEX2DEC(G391))</f>
        <v>78</v>
      </c>
      <c r="R391" s="7">
        <f>IF('Filtered Data'!H390="","",HEX2DEC(H391))</f>
        <v>13</v>
      </c>
      <c r="S391" s="7">
        <f>IF('Filtered Data'!I390="","",HEX2DEC(I391))</f>
        <v>0</v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e">
        <f t="shared" si="22"/>
        <v>#NUM!</v>
      </c>
      <c r="AA391" s="7" t="str">
        <f>IF('Filtered Data'!G390="","",HEX2BIN(G391))</f>
        <v>1001110</v>
      </c>
      <c r="AB391" s="7" t="str">
        <f>IF('Filtered Data'!H390="","",HEX2BIN(H391))</f>
        <v>1101</v>
      </c>
      <c r="AC391" s="7" t="str">
        <f>IF('Filtered Data'!I390="","",HEX2BIN(I391))</f>
        <v>0</v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e">
        <f t="shared" si="23"/>
        <v>#NUM!</v>
      </c>
      <c r="AK391" s="7" t="str">
        <f>IF('Filtered Data'!G390="","",HEX2OCT(G391))</f>
        <v>116</v>
      </c>
      <c r="AL391" s="7" t="str">
        <f>IF('Filtered Data'!H390="","",HEX2OCT(H391))</f>
        <v>15</v>
      </c>
      <c r="AM391" s="7" t="str">
        <f>IF('Filtered Data'!I390="","",HEX2OCT(I391))</f>
        <v>0</v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 hidden="1">
      <c r="A392" s="4">
        <f>'Filtered Data'!A391</f>
        <v>30577</v>
      </c>
      <c r="B392" s="4">
        <f>'Filtered Data'!B391</f>
        <v>0</v>
      </c>
      <c r="C392" s="4">
        <f>'Filtered Data'!C391</f>
        <v>401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be</v>
      </c>
      <c r="H392" s="4" t="str">
        <f>'Filtered Data'!H391</f>
        <v>9e</v>
      </c>
      <c r="I392" s="4" t="str">
        <f>'Filtered Data'!I391</f>
        <v>00</v>
      </c>
      <c r="J392" s="4" t="str">
        <f>'Filtered Data'!J391</f>
        <v>00</v>
      </c>
      <c r="K392" s="4" t="str">
        <f>'Filtered Data'!K391</f>
        <v>4f</v>
      </c>
      <c r="L392" s="4" t="str">
        <f>'Filtered Data'!L391</f>
        <v>00</v>
      </c>
      <c r="M392" s="4" t="str">
        <f>'Filtered Data'!M391</f>
        <v>00</v>
      </c>
      <c r="N392" s="4" t="str">
        <f>'Filtered Data'!N391</f>
        <v>00</v>
      </c>
      <c r="P392" s="6" t="e">
        <f t="shared" si="21"/>
        <v>#NUM!</v>
      </c>
      <c r="Q392" s="7">
        <f>IF('Filtered Data'!G391="","",HEX2DEC(G392))</f>
        <v>190</v>
      </c>
      <c r="R392" s="7">
        <f>IF('Filtered Data'!H391="","",HEX2DEC(H392))</f>
        <v>158</v>
      </c>
      <c r="S392" s="7">
        <f>IF('Filtered Data'!I391="","",HEX2DEC(I392))</f>
        <v>0</v>
      </c>
      <c r="T392" s="7">
        <f>IF('Filtered Data'!J391="","",HEX2DEC(J392))</f>
        <v>0</v>
      </c>
      <c r="U392" s="7">
        <f>IF('Filtered Data'!K391="","",HEX2DEC(K392))</f>
        <v>79</v>
      </c>
      <c r="V392" s="7">
        <f>IF('Filtered Data'!L391="","",HEX2DEC(L392))</f>
        <v>0</v>
      </c>
      <c r="W392" s="7">
        <f>IF('Filtered Data'!M391="","",HEX2DEC(M392))</f>
        <v>0</v>
      </c>
      <c r="X392" s="7">
        <f>IF('Filtered Data'!N391="","",HEX2DEC(N392))</f>
        <v>0</v>
      </c>
      <c r="Y392" s="7"/>
      <c r="Z392" s="8" t="e">
        <f t="shared" si="22"/>
        <v>#NUM!</v>
      </c>
      <c r="AA392" s="7" t="str">
        <f>IF('Filtered Data'!G391="","",HEX2BIN(G392))</f>
        <v>10111110</v>
      </c>
      <c r="AB392" s="7" t="str">
        <f>IF('Filtered Data'!H391="","",HEX2BIN(H392))</f>
        <v>10011110</v>
      </c>
      <c r="AC392" s="7" t="str">
        <f>IF('Filtered Data'!I391="","",HEX2BIN(I392))</f>
        <v>0</v>
      </c>
      <c r="AD392" s="7" t="str">
        <f>IF('Filtered Data'!J391="","",HEX2BIN(J392))</f>
        <v>0</v>
      </c>
      <c r="AE392" s="7" t="str">
        <f>IF('Filtered Data'!K391="","",HEX2BIN(K392))</f>
        <v>1001111</v>
      </c>
      <c r="AF392" s="7" t="str">
        <f>IF('Filtered Data'!L391="","",HEX2BIN(L392))</f>
        <v>0</v>
      </c>
      <c r="AG392" s="7" t="str">
        <f>IF('Filtered Data'!M391="","",HEX2BIN(M392))</f>
        <v>0</v>
      </c>
      <c r="AH392" s="7" t="str">
        <f>IF('Filtered Data'!N391="","",HEX2BIN(N392))</f>
        <v>0</v>
      </c>
      <c r="AI392" s="7"/>
      <c r="AJ392" s="8" t="e">
        <f t="shared" si="23"/>
        <v>#NUM!</v>
      </c>
      <c r="AK392" s="7" t="str">
        <f>IF('Filtered Data'!G391="","",HEX2OCT(G392))</f>
        <v>276</v>
      </c>
      <c r="AL392" s="7" t="str">
        <f>IF('Filtered Data'!H391="","",HEX2OCT(H392))</f>
        <v>236</v>
      </c>
      <c r="AM392" s="7" t="str">
        <f>IF('Filtered Data'!I391="","",HEX2OCT(I392))</f>
        <v>0</v>
      </c>
      <c r="AN392" s="7" t="str">
        <f>IF('Filtered Data'!J391="","",HEX2OCT(J392))</f>
        <v>0</v>
      </c>
      <c r="AO392" s="7" t="str">
        <f>IF('Filtered Data'!K391="","",HEX2OCT(K392))</f>
        <v>117</v>
      </c>
      <c r="AP392" s="7" t="str">
        <f>IF('Filtered Data'!L391="","",HEX2OCT(L392))</f>
        <v>0</v>
      </c>
      <c r="AQ392" s="7" t="str">
        <f>IF('Filtered Data'!M391="","",HEX2OCT(M392))</f>
        <v>0</v>
      </c>
      <c r="AR392" s="7" t="str">
        <f>IF('Filtered Data'!N391="","",HEX2OCT(N392))</f>
        <v>0</v>
      </c>
    </row>
    <row r="393" hidden="1">
      <c r="A393" s="4">
        <f>'Filtered Data'!A392</f>
        <v>30597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>
      <c r="A394" s="4">
        <f>'Filtered Data'!A393</f>
        <v>30606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30618</v>
      </c>
      <c r="B395" s="4">
        <f>'Filtered Data'!B394</f>
        <v>0</v>
      </c>
      <c r="C395" s="4">
        <f>'Filtered Data'!C394</f>
        <v>203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00</v>
      </c>
      <c r="H395" s="4" t="str">
        <f>'Filtered Data'!H394</f>
        <v>00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00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0</v>
      </c>
      <c r="R395" s="7">
        <f>IF('Filtered Data'!H394="","",HEX2DEC(H395))</f>
        <v>0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0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0</v>
      </c>
      <c r="AB395" s="7" t="str">
        <f>IF('Filtered Data'!H394="","",HEX2BIN(H395))</f>
        <v>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0</v>
      </c>
      <c r="AL395" s="7" t="str">
        <f>IF('Filtered Data'!H394="","",HEX2OCT(H395))</f>
        <v>0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0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 hidden="1">
      <c r="A396" s="4">
        <f>'Filtered Data'!A395</f>
        <v>30626</v>
      </c>
      <c r="B396" s="4">
        <f>'Filtered Data'!B395</f>
        <v>1</v>
      </c>
      <c r="C396" s="4">
        <f>'Filtered Data'!C395</f>
        <v>300</v>
      </c>
      <c r="D396" s="4">
        <f>'Filtered Data'!D395</f>
        <v>0</v>
      </c>
      <c r="E396" s="4">
        <f>'Filtered Data'!E395</f>
        <v>0</v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5a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41</v>
      </c>
      <c r="L396" s="4" t="str">
        <f>'Filtered Data'!L395</f>
        <v>00</v>
      </c>
      <c r="M396" s="4" t="str">
        <f>'Filtered Data'!M395</f>
        <v>32</v>
      </c>
      <c r="N396" s="4" t="str">
        <f>'Filtered Data'!N395</f>
        <v>ee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90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65</v>
      </c>
      <c r="V396" s="7">
        <f>IF('Filtered Data'!L395="","",HEX2DEC(L396))</f>
        <v>0</v>
      </c>
      <c r="W396" s="7">
        <f>IF('Filtered Data'!M395="","",HEX2DEC(M396))</f>
        <v>50</v>
      </c>
      <c r="X396" s="7">
        <f>IF('Filtered Data'!N395="","",HEX2DEC(N396))</f>
        <v>238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1011010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1000001</v>
      </c>
      <c r="AF396" s="7" t="str">
        <f>IF('Filtered Data'!L395="","",HEX2BIN(L396))</f>
        <v>0</v>
      </c>
      <c r="AG396" s="7" t="str">
        <f>IF('Filtered Data'!M395="","",HEX2BIN(M396))</f>
        <v>110010</v>
      </c>
      <c r="AH396" s="7" t="str">
        <f>IF('Filtered Data'!N395="","",HEX2BIN(N396))</f>
        <v>11101110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132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101</v>
      </c>
      <c r="AP396" s="7" t="str">
        <f>IF('Filtered Data'!L395="","",HEX2OCT(L396))</f>
        <v>0</v>
      </c>
      <c r="AQ396" s="7" t="str">
        <f>IF('Filtered Data'!M395="","",HEX2OCT(M396))</f>
        <v>62</v>
      </c>
      <c r="AR396" s="7" t="str">
        <f>IF('Filtered Data'!N395="","",HEX2OCT(N396))</f>
        <v>356</v>
      </c>
    </row>
    <row r="397" hidden="1">
      <c r="A397" s="4">
        <f>'Filtered Data'!A396</f>
        <v>30627</v>
      </c>
      <c r="B397" s="4">
        <f>'Filtered Data'!B396</f>
        <v>1</v>
      </c>
      <c r="C397" s="4">
        <f>'Filtered Data'!C396</f>
        <v>301</v>
      </c>
      <c r="D397" s="4">
        <f>'Filtered Data'!D396</f>
        <v>0</v>
      </c>
      <c r="E397" s="4">
        <f>'Filtered Data'!E396</f>
        <v>0</v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122368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 hidden="1">
      <c r="A398" s="4">
        <f>'Filtered Data'!A397</f>
        <v>30657</v>
      </c>
      <c r="B398" s="4">
        <f>'Filtered Data'!B397</f>
        <v>0</v>
      </c>
      <c r="C398" s="4">
        <f>'Filtered Data'!C397</f>
        <v>402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5d</v>
      </c>
      <c r="H398" s="4" t="str">
        <f>'Filtered Data'!H397</f>
        <v>00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f8</v>
      </c>
      <c r="L398" s="4" t="str">
        <f>'Filtered Data'!L397</f>
        <v>1c</v>
      </c>
      <c r="M398" s="4" t="str">
        <f>'Filtered Data'!M397</f>
        <v>09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93</v>
      </c>
      <c r="R398" s="7">
        <f>IF('Filtered Data'!H397="","",HEX2DEC(H398))</f>
        <v>0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248</v>
      </c>
      <c r="V398" s="7">
        <f>IF('Filtered Data'!L397="","",HEX2DEC(L398))</f>
        <v>28</v>
      </c>
      <c r="W398" s="7">
        <f>IF('Filtered Data'!M397="","",HEX2DEC(M398))</f>
        <v>9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1011101</v>
      </c>
      <c r="AB398" s="7" t="str">
        <f>IF('Filtered Data'!H397="","",HEX2BIN(H398))</f>
        <v>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11111000</v>
      </c>
      <c r="AF398" s="7" t="str">
        <f>IF('Filtered Data'!L397="","",HEX2BIN(L398))</f>
        <v>11100</v>
      </c>
      <c r="AG398" s="7" t="str">
        <f>IF('Filtered Data'!M397="","",HEX2BIN(M398))</f>
        <v>1001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135</v>
      </c>
      <c r="AL398" s="7" t="str">
        <f>IF('Filtered Data'!H397="","",HEX2OCT(H398))</f>
        <v>0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370</v>
      </c>
      <c r="AP398" s="7" t="str">
        <f>IF('Filtered Data'!L397="","",HEX2OCT(L398))</f>
        <v>34</v>
      </c>
      <c r="AQ398" s="7" t="str">
        <f>IF('Filtered Data'!M397="","",HEX2OCT(M398))</f>
        <v>11</v>
      </c>
      <c r="AR398" s="7" t="str">
        <f>IF('Filtered Data'!N397="","",HEX2OCT(N398))</f>
        <v>0</v>
      </c>
    </row>
    <row r="399" hidden="1">
      <c r="A399" s="4">
        <f>'Filtered Data'!A398</f>
        <v>30676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357</v>
      </c>
    </row>
    <row r="400" hidden="1">
      <c r="A400" s="4">
        <f>'Filtered Data'!A399</f>
        <v>30677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954112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30677</v>
      </c>
      <c r="B401" s="4">
        <f>'Filtered Data'!B400</f>
        <v>0</v>
      </c>
      <c r="C401" s="4">
        <f>'Filtered Data'!C400</f>
        <v>401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be</v>
      </c>
      <c r="H401" s="4" t="str">
        <f>'Filtered Data'!H400</f>
        <v>9e</v>
      </c>
      <c r="I401" s="4" t="str">
        <f>'Filtered Data'!I400</f>
        <v>00</v>
      </c>
      <c r="J401" s="4" t="str">
        <f>'Filtered Data'!J400</f>
        <v>00</v>
      </c>
      <c r="K401" s="4" t="str">
        <f>'Filtered Data'!K400</f>
        <v>4f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190</v>
      </c>
      <c r="R401" s="7">
        <f>IF('Filtered Data'!H400="","",HEX2DEC(H401))</f>
        <v>158</v>
      </c>
      <c r="S401" s="7">
        <f>IF('Filtered Data'!I400="","",HEX2DEC(I401))</f>
        <v>0</v>
      </c>
      <c r="T401" s="7">
        <f>IF('Filtered Data'!J400="","",HEX2DEC(J401))</f>
        <v>0</v>
      </c>
      <c r="U401" s="7">
        <f>IF('Filtered Data'!K400="","",HEX2DEC(K401))</f>
        <v>79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10111110</v>
      </c>
      <c r="AB401" s="7" t="str">
        <f>IF('Filtered Data'!H400="","",HEX2BIN(H401))</f>
        <v>10011110</v>
      </c>
      <c r="AC401" s="7" t="str">
        <f>IF('Filtered Data'!I400="","",HEX2BIN(I401))</f>
        <v>0</v>
      </c>
      <c r="AD401" s="7" t="str">
        <f>IF('Filtered Data'!J400="","",HEX2BIN(J401))</f>
        <v>0</v>
      </c>
      <c r="AE401" s="7" t="str">
        <f>IF('Filtered Data'!K400="","",HEX2BIN(K401))</f>
        <v>1001111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276</v>
      </c>
      <c r="AL401" s="7" t="str">
        <f>IF('Filtered Data'!H400="","",HEX2OCT(H401))</f>
        <v>236</v>
      </c>
      <c r="AM401" s="7" t="str">
        <f>IF('Filtered Data'!I400="","",HEX2OCT(I401))</f>
        <v>0</v>
      </c>
      <c r="AN401" s="7" t="str">
        <f>IF('Filtered Data'!J400="","",HEX2OCT(J401))</f>
        <v>0</v>
      </c>
      <c r="AO401" s="7" t="str">
        <f>IF('Filtered Data'!K400="","",HEX2OCT(K401))</f>
        <v>117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 hidden="1">
      <c r="A402" s="4">
        <f>'Filtered Data'!A401</f>
        <v>30697</v>
      </c>
      <c r="B402" s="4">
        <f>'Filtered Data'!B401</f>
        <v>0</v>
      </c>
      <c r="C402" s="4">
        <f>'Filtered Data'!C401</f>
        <v>400</v>
      </c>
      <c r="D402" s="4">
        <f>'Filtered Data'!D401</f>
        <v>0</v>
      </c>
      <c r="E402" s="4">
        <f>'Filtered Data'!E401</f>
        <v>0</v>
      </c>
      <c r="F402" s="4">
        <f>'Filtered Data'!F401</f>
        <v>8</v>
      </c>
      <c r="G402" s="4" t="str">
        <f>'Filtered Data'!G401</f>
        <v>01</v>
      </c>
      <c r="H402" s="4" t="str">
        <f>'Filtered Data'!H401</f>
        <v>00</v>
      </c>
      <c r="I402" s="4" t="str">
        <f>'Filtered Data'!I401</f>
        <v>c</v>
      </c>
      <c r="J402" s="4" t="str">
        <f>'Filtered Data'!J401</f>
        <v>00</v>
      </c>
      <c r="K402" s="4" t="str">
        <f>'Filtered Data'!K401</f>
        <v>00</v>
      </c>
      <c r="L402" s="4" t="str">
        <f>'Filtered Data'!L401</f>
        <v>00</v>
      </c>
      <c r="M402" s="4" t="str">
        <f>'Filtered Data'!M401</f>
        <v>00</v>
      </c>
      <c r="N402" s="4" t="str">
        <f>'Filtered Data'!N401</f>
        <v>00</v>
      </c>
      <c r="P402" s="6" t="e">
        <f t="shared" si="21"/>
        <v>#NUM!</v>
      </c>
      <c r="Q402" s="7">
        <f>IF('Filtered Data'!G401="","",HEX2DEC(G402))</f>
        <v>1</v>
      </c>
      <c r="R402" s="7">
        <f>IF('Filtered Data'!H401="","",HEX2DEC(H402))</f>
        <v>0</v>
      </c>
      <c r="S402" s="7">
        <f>IF('Filtered Data'!I401="","",HEX2DEC(I402))</f>
        <v>12</v>
      </c>
      <c r="T402" s="7">
        <f>IF('Filtered Data'!J401="","",HEX2DEC(J402))</f>
        <v>0</v>
      </c>
      <c r="U402" s="7">
        <f>IF('Filtered Data'!K401="","",HEX2DEC(K402))</f>
        <v>0</v>
      </c>
      <c r="V402" s="7">
        <f>IF('Filtered Data'!L401="","",HEX2DEC(L402))</f>
        <v>0</v>
      </c>
      <c r="W402" s="7">
        <f>IF('Filtered Data'!M401="","",HEX2DEC(M402))</f>
        <v>0</v>
      </c>
      <c r="X402" s="7">
        <f>IF('Filtered Data'!N401="","",HEX2DEC(N402))</f>
        <v>0</v>
      </c>
      <c r="Y402" s="7"/>
      <c r="Z402" s="8" t="e">
        <f t="shared" si="22"/>
        <v>#NUM!</v>
      </c>
      <c r="AA402" s="7" t="str">
        <f>IF('Filtered Data'!G401="","",HEX2BIN(G402))</f>
        <v>1</v>
      </c>
      <c r="AB402" s="7" t="str">
        <f>IF('Filtered Data'!H401="","",HEX2BIN(H402))</f>
        <v>0</v>
      </c>
      <c r="AC402" s="7" t="str">
        <f>IF('Filtered Data'!I401="","",HEX2BIN(I402))</f>
        <v>1100</v>
      </c>
      <c r="AD402" s="7" t="str">
        <f>IF('Filtered Data'!J401="","",HEX2BIN(J402))</f>
        <v>0</v>
      </c>
      <c r="AE402" s="7" t="str">
        <f>IF('Filtered Data'!K401="","",HEX2BIN(K402))</f>
        <v>0</v>
      </c>
      <c r="AF402" s="7" t="str">
        <f>IF('Filtered Data'!L401="","",HEX2BIN(L402))</f>
        <v>0</v>
      </c>
      <c r="AG402" s="7" t="str">
        <f>IF('Filtered Data'!M401="","",HEX2BIN(M402))</f>
        <v>0</v>
      </c>
      <c r="AH402" s="7" t="str">
        <f>IF('Filtered Data'!N401="","",HEX2BIN(N402))</f>
        <v>0</v>
      </c>
      <c r="AI402" s="7"/>
      <c r="AJ402" s="8" t="e">
        <f t="shared" si="23"/>
        <v>#NUM!</v>
      </c>
      <c r="AK402" s="7" t="str">
        <f>IF('Filtered Data'!G401="","",HEX2OCT(G402))</f>
        <v>1</v>
      </c>
      <c r="AL402" s="7" t="str">
        <f>IF('Filtered Data'!H401="","",HEX2OCT(H402))</f>
        <v>0</v>
      </c>
      <c r="AM402" s="7" t="str">
        <f>IF('Filtered Data'!I401="","",HEX2OCT(I402))</f>
        <v>14</v>
      </c>
      <c r="AN402" s="7" t="str">
        <f>IF('Filtered Data'!J401="","",HEX2OCT(J402))</f>
        <v>0</v>
      </c>
      <c r="AO402" s="7" t="str">
        <f>IF('Filtered Data'!K401="","",HEX2OCT(K402))</f>
        <v>0</v>
      </c>
      <c r="AP402" s="7" t="str">
        <f>IF('Filtered Data'!L401="","",HEX2OCT(L402))</f>
        <v>0</v>
      </c>
      <c r="AQ402" s="7" t="str">
        <f>IF('Filtered Data'!M401="","",HEX2OCT(M402))</f>
        <v>0</v>
      </c>
      <c r="AR402" s="7" t="str">
        <f>IF('Filtered Data'!N401="","",HEX2OCT(N402))</f>
        <v>0</v>
      </c>
    </row>
    <row r="403">
      <c r="A403" s="4">
        <f>'Filtered Data'!A402</f>
        <v>30706</v>
      </c>
      <c r="B403" s="4">
        <f>'Filtered Data'!B402</f>
        <v>0</v>
      </c>
      <c r="C403" s="4">
        <f>'Filtered Data'!C402</f>
        <v>201</v>
      </c>
      <c r="D403" s="4">
        <f>'Filtered Data'!D402</f>
        <v>0</v>
      </c>
      <c r="E403" s="4">
        <f>'Filtered Data'!E402</f>
        <v>0</v>
      </c>
      <c r="F403" s="4">
        <f>'Filtered Data'!F402</f>
        <v>6</v>
      </c>
      <c r="G403" s="4" t="str">
        <f>'Filtered Data'!G402</f>
        <v>00</v>
      </c>
      <c r="H403" s="4" t="str">
        <f>'Filtered Data'!H402</f>
        <v>00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62</v>
      </c>
      <c r="L403" s="4" t="str">
        <f>'Filtered Data'!L402</f>
        <v>00</v>
      </c>
      <c r="M403" s="4" t="str">
        <f>'Filtered Data'!M402</f>
        <v/>
      </c>
      <c r="N403" s="4" t="str">
        <f>'Filtered Data'!N402</f>
        <v/>
      </c>
      <c r="P403" s="6" t="e">
        <f t="shared" si="21"/>
        <v>#NUM!</v>
      </c>
      <c r="Q403" s="7">
        <f>IF('Filtered Data'!G402="","",HEX2DEC(G403))</f>
        <v>0</v>
      </c>
      <c r="R403" s="7">
        <f>IF('Filtered Data'!H402="","",HEX2DEC(H403))</f>
        <v>0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98</v>
      </c>
      <c r="V403" s="7">
        <f>IF('Filtered Data'!L402="","",HEX2DEC(L403))</f>
        <v>0</v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e">
        <f t="shared" si="22"/>
        <v>#NUM!</v>
      </c>
      <c r="AA403" s="7" t="str">
        <f>IF('Filtered Data'!G402="","",HEX2BIN(G403))</f>
        <v>0</v>
      </c>
      <c r="AB403" s="7" t="str">
        <f>IF('Filtered Data'!H402="","",HEX2BIN(H403))</f>
        <v>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1100010</v>
      </c>
      <c r="AF403" s="7" t="str">
        <f>IF('Filtered Data'!L402="","",HEX2BIN(L403))</f>
        <v>0</v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e">
        <f t="shared" si="23"/>
        <v>#NUM!</v>
      </c>
      <c r="AK403" s="7" t="str">
        <f>IF('Filtered Data'!G402="","",HEX2OCT(G403))</f>
        <v>0</v>
      </c>
      <c r="AL403" s="7" t="str">
        <f>IF('Filtered Data'!H402="","",HEX2OCT(H403))</f>
        <v>0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142</v>
      </c>
      <c r="AP403" s="7" t="str">
        <f>IF('Filtered Data'!L402="","",HEX2OCT(L403))</f>
        <v>0</v>
      </c>
      <c r="AQ403" s="7" t="str">
        <f>IF('Filtered Data'!M402="","",HEX2OCT(M403))</f>
        <v/>
      </c>
      <c r="AR403" s="7" t="str">
        <f>IF('Filtered Data'!N402="","",HEX2OCT(N403))</f>
        <v/>
      </c>
    </row>
    <row r="404" hidden="1">
      <c r="A404" s="4">
        <f>'Filtered Data'!A403</f>
        <v>30718</v>
      </c>
      <c r="B404" s="4">
        <f>'Filtered Data'!B403</f>
        <v>0</v>
      </c>
      <c r="C404" s="4">
        <f>'Filtered Data'!C403</f>
        <v>203</v>
      </c>
      <c r="D404" s="4">
        <f>'Filtered Data'!D403</f>
        <v>0</v>
      </c>
      <c r="E404" s="4">
        <f>'Filtered Data'!E403</f>
        <v>0</v>
      </c>
      <c r="F404" s="4">
        <f>'Filtered Data'!F403</f>
        <v>8</v>
      </c>
      <c r="G404" s="4" t="str">
        <f>'Filtered Data'!G403</f>
        <v>00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>00</v>
      </c>
      <c r="K404" s="4" t="str">
        <f>'Filtered Data'!K403</f>
        <v>00</v>
      </c>
      <c r="L404" s="4" t="str">
        <f>'Filtered Data'!L403</f>
        <v>00</v>
      </c>
      <c r="M404" s="4" t="str">
        <f>'Filtered Data'!M403</f>
        <v>00</v>
      </c>
      <c r="N404" s="4" t="str">
        <f>'Filtered Data'!N403</f>
        <v>00</v>
      </c>
      <c r="P404" s="6" t="e">
        <f t="shared" si="21"/>
        <v>#NUM!</v>
      </c>
      <c r="Q404" s="7">
        <f>IF('Filtered Data'!G403="","",HEX2DEC(G404))</f>
        <v>0</v>
      </c>
      <c r="R404" s="7">
        <f>IF('Filtered Data'!H403="","",HEX2DEC(H404))</f>
        <v>0</v>
      </c>
      <c r="S404" s="7">
        <f>IF('Filtered Data'!I403="","",HEX2DEC(I404))</f>
        <v>0</v>
      </c>
      <c r="T404" s="7">
        <f>IF('Filtered Data'!J403="","",HEX2DEC(J404))</f>
        <v>0</v>
      </c>
      <c r="U404" s="7">
        <f>IF('Filtered Data'!K403="","",HEX2DEC(K404))</f>
        <v>0</v>
      </c>
      <c r="V404" s="7">
        <f>IF('Filtered Data'!L403="","",HEX2DEC(L404))</f>
        <v>0</v>
      </c>
      <c r="W404" s="7">
        <f>IF('Filtered Data'!M403="","",HEX2DEC(M404))</f>
        <v>0</v>
      </c>
      <c r="X404" s="7">
        <f>IF('Filtered Data'!N403="","",HEX2DEC(N404))</f>
        <v>0</v>
      </c>
      <c r="Y404" s="7"/>
      <c r="Z404" s="8" t="e">
        <f t="shared" si="22"/>
        <v>#NUM!</v>
      </c>
      <c r="AA404" s="7" t="str">
        <f>IF('Filtered Data'!G403="","",HEX2BIN(G404))</f>
        <v>0</v>
      </c>
      <c r="AB404" s="7" t="str">
        <f>IF('Filtered Data'!H403="","",HEX2BIN(H404))</f>
        <v>0</v>
      </c>
      <c r="AC404" s="7" t="str">
        <f>IF('Filtered Data'!I403="","",HEX2BIN(I404))</f>
        <v>0</v>
      </c>
      <c r="AD404" s="7" t="str">
        <f>IF('Filtered Data'!J403="","",HEX2BIN(J404))</f>
        <v>0</v>
      </c>
      <c r="AE404" s="7" t="str">
        <f>IF('Filtered Data'!K403="","",HEX2BIN(K404))</f>
        <v>0</v>
      </c>
      <c r="AF404" s="7" t="str">
        <f>IF('Filtered Data'!L403="","",HEX2BIN(L404))</f>
        <v>0</v>
      </c>
      <c r="AG404" s="7" t="str">
        <f>IF('Filtered Data'!M403="","",HEX2BIN(M404))</f>
        <v>0</v>
      </c>
      <c r="AH404" s="7" t="str">
        <f>IF('Filtered Data'!N403="","",HEX2BIN(N404))</f>
        <v>0</v>
      </c>
      <c r="AI404" s="7"/>
      <c r="AJ404" s="8" t="e">
        <f t="shared" si="23"/>
        <v>#NUM!</v>
      </c>
      <c r="AK404" s="7" t="str">
        <f>IF('Filtered Data'!G403="","",HEX2OCT(G404))</f>
        <v>0</v>
      </c>
      <c r="AL404" s="7" t="str">
        <f>IF('Filtered Data'!H403="","",HEX2OCT(H404))</f>
        <v>0</v>
      </c>
      <c r="AM404" s="7" t="str">
        <f>IF('Filtered Data'!I403="","",HEX2OCT(I404))</f>
        <v>0</v>
      </c>
      <c r="AN404" s="7" t="str">
        <f>IF('Filtered Data'!J403="","",HEX2OCT(J404))</f>
        <v>0</v>
      </c>
      <c r="AO404" s="7" t="str">
        <f>IF('Filtered Data'!K403="","",HEX2OCT(K404))</f>
        <v>0</v>
      </c>
      <c r="AP404" s="7" t="str">
        <f>IF('Filtered Data'!L403="","",HEX2OCT(L404))</f>
        <v>0</v>
      </c>
      <c r="AQ404" s="7" t="str">
        <f>IF('Filtered Data'!M403="","",HEX2OCT(M404))</f>
        <v>0</v>
      </c>
      <c r="AR404" s="7" t="str">
        <f>IF('Filtered Data'!N403="","",HEX2OCT(N404))</f>
        <v>0</v>
      </c>
    </row>
    <row r="405" hidden="1">
      <c r="A405" s="4">
        <f>'Filtered Data'!A404</f>
        <v>30726</v>
      </c>
      <c r="B405" s="4">
        <f>'Filtered Data'!B404</f>
        <v>1</v>
      </c>
      <c r="C405" s="4">
        <f>'Filtered Data'!C404</f>
        <v>300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03</v>
      </c>
      <c r="H405" s="4" t="str">
        <f>'Filtered Data'!H404</f>
        <v>5a</v>
      </c>
      <c r="I405" s="4" t="str">
        <f>'Filtered Data'!I404</f>
        <v>64</v>
      </c>
      <c r="J405" s="4" t="str">
        <f>'Filtered Data'!J404</f>
        <v>5a</v>
      </c>
      <c r="K405" s="4" t="str">
        <f>'Filtered Data'!K404</f>
        <v>41</v>
      </c>
      <c r="L405" s="4" t="str">
        <f>'Filtered Data'!L404</f>
        <v>00</v>
      </c>
      <c r="M405" s="4" t="str">
        <f>'Filtered Data'!M404</f>
        <v>32</v>
      </c>
      <c r="N405" s="4" t="str">
        <f>'Filtered Data'!N404</f>
        <v>20</v>
      </c>
      <c r="P405" s="6" t="e">
        <f t="shared" si="21"/>
        <v>#NUM!</v>
      </c>
      <c r="Q405" s="7">
        <f>IF('Filtered Data'!G404="","",HEX2DEC(G405))</f>
        <v>3</v>
      </c>
      <c r="R405" s="7">
        <f>IF('Filtered Data'!H404="","",HEX2DEC(H405))</f>
        <v>90</v>
      </c>
      <c r="S405" s="7">
        <f>IF('Filtered Data'!I404="","",HEX2DEC(I405))</f>
        <v>100</v>
      </c>
      <c r="T405" s="7">
        <f>IF('Filtered Data'!J404="","",HEX2DEC(J405))</f>
        <v>90</v>
      </c>
      <c r="U405" s="7">
        <f>IF('Filtered Data'!K404="","",HEX2DEC(K405))</f>
        <v>65</v>
      </c>
      <c r="V405" s="7">
        <f>IF('Filtered Data'!L404="","",HEX2DEC(L405))</f>
        <v>0</v>
      </c>
      <c r="W405" s="7">
        <f>IF('Filtered Data'!M404="","",HEX2DEC(M405))</f>
        <v>50</v>
      </c>
      <c r="X405" s="7">
        <f>IF('Filtered Data'!N404="","",HEX2DEC(N405))</f>
        <v>32</v>
      </c>
      <c r="Y405" s="7"/>
      <c r="Z405" s="8" t="e">
        <f t="shared" si="22"/>
        <v>#NUM!</v>
      </c>
      <c r="AA405" s="7" t="str">
        <f>IF('Filtered Data'!G404="","",HEX2BIN(G405))</f>
        <v>11</v>
      </c>
      <c r="AB405" s="7" t="str">
        <f>IF('Filtered Data'!H404="","",HEX2BIN(H405))</f>
        <v>1011010</v>
      </c>
      <c r="AC405" s="7" t="str">
        <f>IF('Filtered Data'!I404="","",HEX2BIN(I405))</f>
        <v>1100100</v>
      </c>
      <c r="AD405" s="7" t="str">
        <f>IF('Filtered Data'!J404="","",HEX2BIN(J405))</f>
        <v>1011010</v>
      </c>
      <c r="AE405" s="7" t="str">
        <f>IF('Filtered Data'!K404="","",HEX2BIN(K405))</f>
        <v>1000001</v>
      </c>
      <c r="AF405" s="7" t="str">
        <f>IF('Filtered Data'!L404="","",HEX2BIN(L405))</f>
        <v>0</v>
      </c>
      <c r="AG405" s="7" t="str">
        <f>IF('Filtered Data'!M404="","",HEX2BIN(M405))</f>
        <v>110010</v>
      </c>
      <c r="AH405" s="7" t="str">
        <f>IF('Filtered Data'!N404="","",HEX2BIN(N405))</f>
        <v>100000</v>
      </c>
      <c r="AI405" s="7"/>
      <c r="AJ405" s="8" t="e">
        <f t="shared" si="23"/>
        <v>#NUM!</v>
      </c>
      <c r="AK405" s="7" t="str">
        <f>IF('Filtered Data'!G404="","",HEX2OCT(G405))</f>
        <v>3</v>
      </c>
      <c r="AL405" s="7" t="str">
        <f>IF('Filtered Data'!H404="","",HEX2OCT(H405))</f>
        <v>132</v>
      </c>
      <c r="AM405" s="7" t="str">
        <f>IF('Filtered Data'!I404="","",HEX2OCT(I405))</f>
        <v>144</v>
      </c>
      <c r="AN405" s="7" t="str">
        <f>IF('Filtered Data'!J404="","",HEX2OCT(J405))</f>
        <v>132</v>
      </c>
      <c r="AO405" s="7" t="str">
        <f>IF('Filtered Data'!K404="","",HEX2OCT(K405))</f>
        <v>101</v>
      </c>
      <c r="AP405" s="7" t="str">
        <f>IF('Filtered Data'!L404="","",HEX2OCT(L405))</f>
        <v>0</v>
      </c>
      <c r="AQ405" s="7" t="str">
        <f>IF('Filtered Data'!M404="","",HEX2OCT(M405))</f>
        <v>62</v>
      </c>
      <c r="AR405" s="7" t="str">
        <f>IF('Filtered Data'!N404="","",HEX2OCT(N405))</f>
        <v>40</v>
      </c>
    </row>
    <row r="406" hidden="1">
      <c r="A406" s="4">
        <f>'Filtered Data'!A405</f>
        <v>30727</v>
      </c>
      <c r="B406" s="4">
        <f>'Filtered Data'!B405</f>
        <v>1</v>
      </c>
      <c r="C406" s="4">
        <f>'Filtered Data'!C405</f>
        <v>301</v>
      </c>
      <c r="D406" s="4">
        <f>'Filtered Data'!D405</f>
        <v>0</v>
      </c>
      <c r="E406" s="4">
        <f>'Filtered Data'!E405</f>
        <v>0</v>
      </c>
      <c r="F406" s="4">
        <f>'Filtered Data'!F405</f>
        <v>3</v>
      </c>
      <c r="G406" s="4" t="str">
        <f>'Filtered Data'!G405</f>
        <v>e2</v>
      </c>
      <c r="H406" s="4" t="str">
        <f>'Filtered Data'!H405</f>
        <v>00</v>
      </c>
      <c r="I406" s="4" t="str">
        <f>'Filtered Data'!I405</f>
        <v>00</v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14811136</v>
      </c>
      <c r="Q406" s="7">
        <f>IF('Filtered Data'!G405="","",HEX2DEC(G406))</f>
        <v>226</v>
      </c>
      <c r="R406" s="7">
        <f>IF('Filtered Data'!H405="","",HEX2DEC(H406))</f>
        <v>0</v>
      </c>
      <c r="S406" s="7">
        <f>IF('Filtered Data'!I405="","",HEX2DEC(I406))</f>
        <v>0</v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e">
        <f t="shared" si="22"/>
        <v>#NUM!</v>
      </c>
      <c r="AA406" s="7" t="str">
        <f>IF('Filtered Data'!G405="","",HEX2BIN(G406))</f>
        <v>11100010</v>
      </c>
      <c r="AB406" s="7" t="str">
        <f>IF('Filtered Data'!H405="","",HEX2BIN(H406))</f>
        <v>0</v>
      </c>
      <c r="AC406" s="7" t="str">
        <f>IF('Filtered Data'!I405="","",HEX2BIN(I406))</f>
        <v>0</v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e">
        <f t="shared" si="23"/>
        <v>#NUM!</v>
      </c>
      <c r="AK406" s="7" t="str">
        <f>IF('Filtered Data'!G405="","",HEX2OCT(G406))</f>
        <v>342</v>
      </c>
      <c r="AL406" s="7" t="str">
        <f>IF('Filtered Data'!H405="","",HEX2OCT(H406))</f>
        <v>0</v>
      </c>
      <c r="AM406" s="7" t="str">
        <f>IF('Filtered Data'!I405="","",HEX2OCT(I406))</f>
        <v>0</v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 hidden="1">
      <c r="A407" s="4">
        <f>'Filtered Data'!A406</f>
        <v>30730</v>
      </c>
      <c r="B407" s="4">
        <f>'Filtered Data'!B406</f>
        <v>0</v>
      </c>
      <c r="C407" s="4">
        <f>'Filtered Data'!C406</f>
        <v>204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00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0</v>
      </c>
      <c r="R407" s="7">
        <f>IF('Filtered Data'!H406="","",HEX2DEC(H407))</f>
        <v>0</v>
      </c>
      <c r="S407" s="7">
        <f>IF('Filtered Data'!I406="","",HEX2DEC(I407))</f>
        <v>0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0</v>
      </c>
      <c r="AB407" s="7" t="str">
        <f>IF('Filtered Data'!H406="","",HEX2BIN(H407))</f>
        <v>0</v>
      </c>
      <c r="AC407" s="7" t="str">
        <f>IF('Filtered Data'!I406="","",HEX2BIN(I407))</f>
        <v>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0</v>
      </c>
      <c r="AL407" s="7" t="str">
        <f>IF('Filtered Data'!H406="","",HEX2OCT(H407))</f>
        <v>0</v>
      </c>
      <c r="AM407" s="7" t="str">
        <f>IF('Filtered Data'!I406="","",HEX2OCT(I407))</f>
        <v>0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30742</v>
      </c>
      <c r="B408" s="4">
        <f>'Filtered Data'!B407</f>
        <v>0</v>
      </c>
      <c r="C408" s="4">
        <f>'Filtered Data'!C407</f>
        <v>202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e2</v>
      </c>
      <c r="H408" s="4" t="str">
        <f>'Filtered Data'!H407</f>
        <v>1e</v>
      </c>
      <c r="I408" s="4" t="str">
        <f>'Filtered Data'!I407</f>
        <v>00</v>
      </c>
      <c r="J408" s="4" t="str">
        <f>'Filtered Data'!J407</f>
        <v>00</v>
      </c>
      <c r="K408" s="4" t="str">
        <f>'Filtered Data'!K407</f>
        <v>01</v>
      </c>
      <c r="L408" s="4" t="str">
        <f>'Filtered Data'!L407</f>
        <v>a1</v>
      </c>
      <c r="M408" s="4" t="str">
        <f>'Filtered Data'!M407</f>
        <v>22</v>
      </c>
      <c r="N408" s="4" t="str">
        <f>'Filtered Data'!N407</f>
        <v>00</v>
      </c>
      <c r="P408" s="6" t="e">
        <f t="shared" si="21"/>
        <v>#NUM!</v>
      </c>
      <c r="Q408" s="7">
        <f>IF('Filtered Data'!G407="","",HEX2DEC(G408))</f>
        <v>226</v>
      </c>
      <c r="R408" s="7">
        <f>IF('Filtered Data'!H407="","",HEX2DEC(H408))</f>
        <v>30</v>
      </c>
      <c r="S408" s="7">
        <f>IF('Filtered Data'!I407="","",HEX2DEC(I408))</f>
        <v>0</v>
      </c>
      <c r="T408" s="7">
        <f>IF('Filtered Data'!J407="","",HEX2DEC(J408))</f>
        <v>0</v>
      </c>
      <c r="U408" s="7">
        <f>IF('Filtered Data'!K407="","",HEX2DEC(K408))</f>
        <v>1</v>
      </c>
      <c r="V408" s="7">
        <f>IF('Filtered Data'!L407="","",HEX2DEC(L408))</f>
        <v>161</v>
      </c>
      <c r="W408" s="7">
        <f>IF('Filtered Data'!M407="","",HEX2DEC(M408))</f>
        <v>34</v>
      </c>
      <c r="X408" s="7">
        <f>IF('Filtered Data'!N407="","",HEX2DEC(N408))</f>
        <v>0</v>
      </c>
      <c r="Y408" s="7"/>
      <c r="Z408" s="8" t="e">
        <f t="shared" si="22"/>
        <v>#NUM!</v>
      </c>
      <c r="AA408" s="7" t="str">
        <f>IF('Filtered Data'!G407="","",HEX2BIN(G408))</f>
        <v>11100010</v>
      </c>
      <c r="AB408" s="7" t="str">
        <f>IF('Filtered Data'!H407="","",HEX2BIN(H408))</f>
        <v>11110</v>
      </c>
      <c r="AC408" s="7" t="str">
        <f>IF('Filtered Data'!I407="","",HEX2BIN(I408))</f>
        <v>0</v>
      </c>
      <c r="AD408" s="7" t="str">
        <f>IF('Filtered Data'!J407="","",HEX2BIN(J408))</f>
        <v>0</v>
      </c>
      <c r="AE408" s="7" t="str">
        <f>IF('Filtered Data'!K407="","",HEX2BIN(K408))</f>
        <v>1</v>
      </c>
      <c r="AF408" s="7" t="str">
        <f>IF('Filtered Data'!L407="","",HEX2BIN(L408))</f>
        <v>10100001</v>
      </c>
      <c r="AG408" s="7" t="str">
        <f>IF('Filtered Data'!M407="","",HEX2BIN(M408))</f>
        <v>100010</v>
      </c>
      <c r="AH408" s="7" t="str">
        <f>IF('Filtered Data'!N407="","",HEX2BIN(N408))</f>
        <v>0</v>
      </c>
      <c r="AI408" s="7"/>
      <c r="AJ408" s="8" t="e">
        <f t="shared" si="23"/>
        <v>#NUM!</v>
      </c>
      <c r="AK408" s="7" t="str">
        <f>IF('Filtered Data'!G407="","",HEX2OCT(G408))</f>
        <v>342</v>
      </c>
      <c r="AL408" s="7" t="str">
        <f>IF('Filtered Data'!H407="","",HEX2OCT(H408))</f>
        <v>36</v>
      </c>
      <c r="AM408" s="7" t="str">
        <f>IF('Filtered Data'!I407="","",HEX2OCT(I408))</f>
        <v>0</v>
      </c>
      <c r="AN408" s="7" t="str">
        <f>IF('Filtered Data'!J407="","",HEX2OCT(J408))</f>
        <v>0</v>
      </c>
      <c r="AO408" s="7" t="str">
        <f>IF('Filtered Data'!K407="","",HEX2OCT(K408))</f>
        <v>1</v>
      </c>
      <c r="AP408" s="7" t="str">
        <f>IF('Filtered Data'!L407="","",HEX2OCT(L408))</f>
        <v>241</v>
      </c>
      <c r="AQ408" s="7" t="str">
        <f>IF('Filtered Data'!M407="","",HEX2OCT(M408))</f>
        <v>42</v>
      </c>
      <c r="AR408" s="7" t="str">
        <f>IF('Filtered Data'!N407="","",HEX2OCT(N408))</f>
        <v>0</v>
      </c>
    </row>
    <row r="409" hidden="1">
      <c r="A409" s="4">
        <f>'Filtered Data'!A408</f>
        <v>30754</v>
      </c>
      <c r="B409" s="4">
        <f>'Filtered Data'!B408</f>
        <v>0</v>
      </c>
      <c r="C409" s="4">
        <f>'Filtered Data'!C408</f>
        <v>666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52</v>
      </c>
      <c r="H409" s="4" t="str">
        <f>'Filtered Data'!H408</f>
        <v>08</v>
      </c>
      <c r="I409" s="4" t="str">
        <f>'Filtered Data'!I408</f>
        <v>01</v>
      </c>
      <c r="J409" s="4" t="str">
        <f>'Filtered Data'!J408</f>
        <v>05</v>
      </c>
      <c r="K409" s="4" t="str">
        <f>'Filtered Data'!K408</f>
        <v>52</v>
      </c>
      <c r="L409" s="4" t="str">
        <f>'Filtered Data'!L408</f>
        <v>57</v>
      </c>
      <c r="M409" s="4" t="str">
        <f>'Filtered Data'!M408</f>
        <v>12</v>
      </c>
      <c r="N409" s="4" t="str">
        <f>'Filtered Data'!N408</f>
        <v>44</v>
      </c>
      <c r="P409" s="6" t="e">
        <f t="shared" si="21"/>
        <v>#NUM!</v>
      </c>
      <c r="Q409" s="7">
        <f>IF('Filtered Data'!G408="","",HEX2DEC(G409))</f>
        <v>82</v>
      </c>
      <c r="R409" s="7">
        <f>IF('Filtered Data'!H408="","",HEX2DEC(H409))</f>
        <v>8</v>
      </c>
      <c r="S409" s="7">
        <f>IF('Filtered Data'!I408="","",HEX2DEC(I409))</f>
        <v>1</v>
      </c>
      <c r="T409" s="7">
        <f>IF('Filtered Data'!J408="","",HEX2DEC(J409))</f>
        <v>5</v>
      </c>
      <c r="U409" s="7">
        <f>IF('Filtered Data'!K408="","",HEX2DEC(K409))</f>
        <v>82</v>
      </c>
      <c r="V409" s="7">
        <f>IF('Filtered Data'!L408="","",HEX2DEC(L409))</f>
        <v>87</v>
      </c>
      <c r="W409" s="7">
        <f>IF('Filtered Data'!M408="","",HEX2DEC(M409))</f>
        <v>18</v>
      </c>
      <c r="X409" s="7">
        <f>IF('Filtered Data'!N408="","",HEX2DEC(N409))</f>
        <v>68</v>
      </c>
      <c r="Y409" s="7"/>
      <c r="Z409" s="8" t="e">
        <f t="shared" si="22"/>
        <v>#NUM!</v>
      </c>
      <c r="AA409" s="7" t="str">
        <f>IF('Filtered Data'!G408="","",HEX2BIN(G409))</f>
        <v>1010010</v>
      </c>
      <c r="AB409" s="7" t="str">
        <f>IF('Filtered Data'!H408="","",HEX2BIN(H409))</f>
        <v>1000</v>
      </c>
      <c r="AC409" s="7" t="str">
        <f>IF('Filtered Data'!I408="","",HEX2BIN(I409))</f>
        <v>1</v>
      </c>
      <c r="AD409" s="7" t="str">
        <f>IF('Filtered Data'!J408="","",HEX2BIN(J409))</f>
        <v>101</v>
      </c>
      <c r="AE409" s="7" t="str">
        <f>IF('Filtered Data'!K408="","",HEX2BIN(K409))</f>
        <v>1010010</v>
      </c>
      <c r="AF409" s="7" t="str">
        <f>IF('Filtered Data'!L408="","",HEX2BIN(L409))</f>
        <v>1010111</v>
      </c>
      <c r="AG409" s="7" t="str">
        <f>IF('Filtered Data'!M408="","",HEX2BIN(M409))</f>
        <v>10010</v>
      </c>
      <c r="AH409" s="7" t="str">
        <f>IF('Filtered Data'!N408="","",HEX2BIN(N409))</f>
        <v>1000100</v>
      </c>
      <c r="AI409" s="7"/>
      <c r="AJ409" s="8" t="e">
        <f t="shared" si="23"/>
        <v>#NUM!</v>
      </c>
      <c r="AK409" s="7" t="str">
        <f>IF('Filtered Data'!G408="","",HEX2OCT(G409))</f>
        <v>122</v>
      </c>
      <c r="AL409" s="7" t="str">
        <f>IF('Filtered Data'!H408="","",HEX2OCT(H409))</f>
        <v>10</v>
      </c>
      <c r="AM409" s="7" t="str">
        <f>IF('Filtered Data'!I408="","",HEX2OCT(I409))</f>
        <v>1</v>
      </c>
      <c r="AN409" s="7" t="str">
        <f>IF('Filtered Data'!J408="","",HEX2OCT(J409))</f>
        <v>5</v>
      </c>
      <c r="AO409" s="7" t="str">
        <f>IF('Filtered Data'!K408="","",HEX2OCT(K409))</f>
        <v>122</v>
      </c>
      <c r="AP409" s="7" t="str">
        <f>IF('Filtered Data'!L408="","",HEX2OCT(L409))</f>
        <v>127</v>
      </c>
      <c r="AQ409" s="7" t="str">
        <f>IF('Filtered Data'!M408="","",HEX2OCT(M409))</f>
        <v>22</v>
      </c>
      <c r="AR409" s="7" t="str">
        <f>IF('Filtered Data'!N408="","",HEX2OCT(N409))</f>
        <v>104</v>
      </c>
    </row>
    <row r="410" hidden="1">
      <c r="A410" s="4">
        <f>'Filtered Data'!A409</f>
        <v>30766</v>
      </c>
      <c r="B410" s="4">
        <f>'Filtered Data'!B409</f>
        <v>0</v>
      </c>
      <c r="C410" s="4">
        <f>'Filtered Data'!C409</f>
        <v>665</v>
      </c>
      <c r="D410" s="4">
        <f>'Filtered Data'!D409</f>
        <v>0</v>
      </c>
      <c r="E410" s="4">
        <f>'Filtered Data'!E409</f>
        <v>0</v>
      </c>
      <c r="F410" s="4">
        <f>'Filtered Data'!F409</f>
        <v>8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53</v>
      </c>
      <c r="K410" s="4" t="str">
        <f>'Filtered Data'!K409</f>
        <v>4c</v>
      </c>
      <c r="L410" s="4" t="str">
        <f>'Filtered Data'!L409</f>
        <v>18</v>
      </c>
      <c r="M410" s="4" t="str">
        <f>'Filtered Data'!M409</f>
        <v>53</v>
      </c>
      <c r="N410" s="4" t="str">
        <f>'Filtered Data'!N409</f>
        <v>00</v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83</v>
      </c>
      <c r="U410" s="7">
        <f>IF('Filtered Data'!K409="","",HEX2DEC(K410))</f>
        <v>76</v>
      </c>
      <c r="V410" s="7">
        <f>IF('Filtered Data'!L409="","",HEX2DEC(L410))</f>
        <v>24</v>
      </c>
      <c r="W410" s="7">
        <f>IF('Filtered Data'!M409="","",HEX2DEC(M410))</f>
        <v>83</v>
      </c>
      <c r="X410" s="7">
        <f>IF('Filtered Data'!N409="","",HEX2DEC(N410))</f>
        <v>0</v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1010011</v>
      </c>
      <c r="AE410" s="7" t="str">
        <f>IF('Filtered Data'!K409="","",HEX2BIN(K410))</f>
        <v>1001100</v>
      </c>
      <c r="AF410" s="7" t="str">
        <f>IF('Filtered Data'!L409="","",HEX2BIN(L410))</f>
        <v>11000</v>
      </c>
      <c r="AG410" s="7" t="str">
        <f>IF('Filtered Data'!M409="","",HEX2BIN(M410))</f>
        <v>1010011</v>
      </c>
      <c r="AH410" s="7" t="str">
        <f>IF('Filtered Data'!N409="","",HEX2BIN(N410))</f>
        <v>0</v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123</v>
      </c>
      <c r="AO410" s="7" t="str">
        <f>IF('Filtered Data'!K409="","",HEX2OCT(K410))</f>
        <v>114</v>
      </c>
      <c r="AP410" s="7" t="str">
        <f>IF('Filtered Data'!L409="","",HEX2OCT(L410))</f>
        <v>30</v>
      </c>
      <c r="AQ410" s="7" t="str">
        <f>IF('Filtered Data'!M409="","",HEX2OCT(M410))</f>
        <v>123</v>
      </c>
      <c r="AR410" s="7" t="str">
        <f>IF('Filtered Data'!N409="","",HEX2OCT(N410))</f>
        <v>0</v>
      </c>
    </row>
    <row r="411" hidden="1">
      <c r="A411" s="4">
        <f>'Filtered Data'!A410</f>
        <v>30776</v>
      </c>
      <c r="B411" s="4">
        <f>'Filtered Data'!B410</f>
        <v>1</v>
      </c>
      <c r="C411" s="4">
        <f>'Filtered Data'!C410</f>
        <v>300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03</v>
      </c>
      <c r="H411" s="4" t="str">
        <f>'Filtered Data'!H410</f>
        <v>5a</v>
      </c>
      <c r="I411" s="4" t="str">
        <f>'Filtered Data'!I410</f>
        <v>64</v>
      </c>
      <c r="J411" s="4" t="str">
        <f>'Filtered Data'!J410</f>
        <v>5a</v>
      </c>
      <c r="K411" s="4" t="str">
        <f>'Filtered Data'!K410</f>
        <v>41</v>
      </c>
      <c r="L411" s="4" t="str">
        <f>'Filtered Data'!L410</f>
        <v>00</v>
      </c>
      <c r="M411" s="4" t="str">
        <f>'Filtered Data'!M410</f>
        <v>32</v>
      </c>
      <c r="N411" s="4" t="str">
        <f>'Filtered Data'!N410</f>
        <v>21</v>
      </c>
      <c r="P411" s="6" t="e">
        <f t="shared" si="21"/>
        <v>#NUM!</v>
      </c>
      <c r="Q411" s="7">
        <f>IF('Filtered Data'!G410="","",HEX2DEC(G411))</f>
        <v>3</v>
      </c>
      <c r="R411" s="7">
        <f>IF('Filtered Data'!H410="","",HEX2DEC(H411))</f>
        <v>90</v>
      </c>
      <c r="S411" s="7">
        <f>IF('Filtered Data'!I410="","",HEX2DEC(I411))</f>
        <v>100</v>
      </c>
      <c r="T411" s="7">
        <f>IF('Filtered Data'!J410="","",HEX2DEC(J411))</f>
        <v>90</v>
      </c>
      <c r="U411" s="7">
        <f>IF('Filtered Data'!K410="","",HEX2DEC(K411))</f>
        <v>65</v>
      </c>
      <c r="V411" s="7">
        <f>IF('Filtered Data'!L410="","",HEX2DEC(L411))</f>
        <v>0</v>
      </c>
      <c r="W411" s="7">
        <f>IF('Filtered Data'!M410="","",HEX2DEC(M411))</f>
        <v>50</v>
      </c>
      <c r="X411" s="7">
        <f>IF('Filtered Data'!N410="","",HEX2DEC(N411))</f>
        <v>33</v>
      </c>
      <c r="Y411" s="7"/>
      <c r="Z411" s="8" t="e">
        <f t="shared" si="22"/>
        <v>#NUM!</v>
      </c>
      <c r="AA411" s="7" t="str">
        <f>IF('Filtered Data'!G410="","",HEX2BIN(G411))</f>
        <v>11</v>
      </c>
      <c r="AB411" s="7" t="str">
        <f>IF('Filtered Data'!H410="","",HEX2BIN(H411))</f>
        <v>1011010</v>
      </c>
      <c r="AC411" s="7" t="str">
        <f>IF('Filtered Data'!I410="","",HEX2BIN(I411))</f>
        <v>1100100</v>
      </c>
      <c r="AD411" s="7" t="str">
        <f>IF('Filtered Data'!J410="","",HEX2BIN(J411))</f>
        <v>1011010</v>
      </c>
      <c r="AE411" s="7" t="str">
        <f>IF('Filtered Data'!K410="","",HEX2BIN(K411))</f>
        <v>1000001</v>
      </c>
      <c r="AF411" s="7" t="str">
        <f>IF('Filtered Data'!L410="","",HEX2BIN(L411))</f>
        <v>0</v>
      </c>
      <c r="AG411" s="7" t="str">
        <f>IF('Filtered Data'!M410="","",HEX2BIN(M411))</f>
        <v>110010</v>
      </c>
      <c r="AH411" s="7" t="str">
        <f>IF('Filtered Data'!N410="","",HEX2BIN(N411))</f>
        <v>100001</v>
      </c>
      <c r="AI411" s="7"/>
      <c r="AJ411" s="8" t="e">
        <f t="shared" si="23"/>
        <v>#NUM!</v>
      </c>
      <c r="AK411" s="7" t="str">
        <f>IF('Filtered Data'!G410="","",HEX2OCT(G411))</f>
        <v>3</v>
      </c>
      <c r="AL411" s="7" t="str">
        <f>IF('Filtered Data'!H410="","",HEX2OCT(H411))</f>
        <v>132</v>
      </c>
      <c r="AM411" s="7" t="str">
        <f>IF('Filtered Data'!I410="","",HEX2OCT(I411))</f>
        <v>144</v>
      </c>
      <c r="AN411" s="7" t="str">
        <f>IF('Filtered Data'!J410="","",HEX2OCT(J411))</f>
        <v>132</v>
      </c>
      <c r="AO411" s="7" t="str">
        <f>IF('Filtered Data'!K410="","",HEX2OCT(K411))</f>
        <v>101</v>
      </c>
      <c r="AP411" s="7" t="str">
        <f>IF('Filtered Data'!L410="","",HEX2OCT(L411))</f>
        <v>0</v>
      </c>
      <c r="AQ411" s="7" t="str">
        <f>IF('Filtered Data'!M410="","",HEX2OCT(M411))</f>
        <v>62</v>
      </c>
      <c r="AR411" s="7" t="str">
        <f>IF('Filtered Data'!N410="","",HEX2OCT(N411))</f>
        <v>41</v>
      </c>
    </row>
    <row r="412" hidden="1">
      <c r="A412" s="4">
        <f>'Filtered Data'!A411</f>
        <v>30777</v>
      </c>
      <c r="B412" s="4">
        <f>'Filtered Data'!B411</f>
        <v>1</v>
      </c>
      <c r="C412" s="4">
        <f>'Filtered Data'!C411</f>
        <v>301</v>
      </c>
      <c r="D412" s="4">
        <f>'Filtered Data'!D411</f>
        <v>0</v>
      </c>
      <c r="E412" s="4">
        <f>'Filtered Data'!E411</f>
        <v>0</v>
      </c>
      <c r="F412" s="4">
        <f>'Filtered Data'!F411</f>
        <v>3</v>
      </c>
      <c r="G412" s="4" t="str">
        <f>'Filtered Data'!G411</f>
        <v>b3</v>
      </c>
      <c r="H412" s="4" t="str">
        <f>'Filtered Data'!H411</f>
        <v>01</v>
      </c>
      <c r="I412" s="4" t="str">
        <f>'Filtered Data'!I411</f>
        <v>00</v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11731200</v>
      </c>
      <c r="Q412" s="7">
        <f>IF('Filtered Data'!G411="","",HEX2DEC(G412))</f>
        <v>179</v>
      </c>
      <c r="R412" s="7">
        <f>IF('Filtered Data'!H411="","",HEX2DEC(H412))</f>
        <v>1</v>
      </c>
      <c r="S412" s="7">
        <f>IF('Filtered Data'!I411="","",HEX2DEC(I412))</f>
        <v>0</v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10110011</v>
      </c>
      <c r="AB412" s="7" t="str">
        <f>IF('Filtered Data'!H411="","",HEX2BIN(H412))</f>
        <v>1</v>
      </c>
      <c r="AC412" s="7" t="str">
        <f>IF('Filtered Data'!I411="","",HEX2BIN(I412))</f>
        <v>0</v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263</v>
      </c>
      <c r="AL412" s="7" t="str">
        <f>IF('Filtered Data'!H411="","",HEX2OCT(H412))</f>
        <v>1</v>
      </c>
      <c r="AM412" s="7" t="str">
        <f>IF('Filtered Data'!I411="","",HEX2OCT(I412))</f>
        <v>0</v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 hidden="1">
      <c r="A413" s="4">
        <f>'Filtered Data'!A412</f>
        <v>30777</v>
      </c>
      <c r="B413" s="4">
        <f>'Filtered Data'!B412</f>
        <v>0</v>
      </c>
      <c r="C413" s="4">
        <f>'Filtered Data'!C412</f>
        <v>401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ba</v>
      </c>
      <c r="H413" s="4" t="str">
        <f>'Filtered Data'!H412</f>
        <v>9e</v>
      </c>
      <c r="I413" s="4" t="str">
        <f>'Filtered Data'!I412</f>
        <v>00</v>
      </c>
      <c r="J413" s="4" t="str">
        <f>'Filtered Data'!J412</f>
        <v>00</v>
      </c>
      <c r="K413" s="4" t="str">
        <f>'Filtered Data'!K412</f>
        <v>4f</v>
      </c>
      <c r="L413" s="4" t="str">
        <f>'Filtered Data'!L412</f>
        <v>00</v>
      </c>
      <c r="M413" s="4" t="str">
        <f>'Filtered Data'!M412</f>
        <v>00</v>
      </c>
      <c r="N413" s="4" t="str">
        <f>'Filtered Data'!N412</f>
        <v>00</v>
      </c>
      <c r="P413" s="6" t="e">
        <f t="shared" si="21"/>
        <v>#NUM!</v>
      </c>
      <c r="Q413" s="7">
        <f>IF('Filtered Data'!G412="","",HEX2DEC(G413))</f>
        <v>186</v>
      </c>
      <c r="R413" s="7">
        <f>IF('Filtered Data'!H412="","",HEX2DEC(H413))</f>
        <v>158</v>
      </c>
      <c r="S413" s="7">
        <f>IF('Filtered Data'!I412="","",HEX2DEC(I413))</f>
        <v>0</v>
      </c>
      <c r="T413" s="7">
        <f>IF('Filtered Data'!J412="","",HEX2DEC(J413))</f>
        <v>0</v>
      </c>
      <c r="U413" s="7">
        <f>IF('Filtered Data'!K412="","",HEX2DEC(K413))</f>
        <v>79</v>
      </c>
      <c r="V413" s="7">
        <f>IF('Filtered Data'!L412="","",HEX2DEC(L413))</f>
        <v>0</v>
      </c>
      <c r="W413" s="7">
        <f>IF('Filtered Data'!M412="","",HEX2DEC(M413))</f>
        <v>0</v>
      </c>
      <c r="X413" s="7">
        <f>IF('Filtered Data'!N412="","",HEX2DEC(N413))</f>
        <v>0</v>
      </c>
      <c r="Y413" s="7"/>
      <c r="Z413" s="8" t="e">
        <f t="shared" si="22"/>
        <v>#NUM!</v>
      </c>
      <c r="AA413" s="7" t="str">
        <f>IF('Filtered Data'!G412="","",HEX2BIN(G413))</f>
        <v>10111010</v>
      </c>
      <c r="AB413" s="7" t="str">
        <f>IF('Filtered Data'!H412="","",HEX2BIN(H413))</f>
        <v>10011110</v>
      </c>
      <c r="AC413" s="7" t="str">
        <f>IF('Filtered Data'!I412="","",HEX2BIN(I413))</f>
        <v>0</v>
      </c>
      <c r="AD413" s="7" t="str">
        <f>IF('Filtered Data'!J412="","",HEX2BIN(J413))</f>
        <v>0</v>
      </c>
      <c r="AE413" s="7" t="str">
        <f>IF('Filtered Data'!K412="","",HEX2BIN(K413))</f>
        <v>1001111</v>
      </c>
      <c r="AF413" s="7" t="str">
        <f>IF('Filtered Data'!L412="","",HEX2BIN(L413))</f>
        <v>0</v>
      </c>
      <c r="AG413" s="7" t="str">
        <f>IF('Filtered Data'!M412="","",HEX2BIN(M413))</f>
        <v>0</v>
      </c>
      <c r="AH413" s="7" t="str">
        <f>IF('Filtered Data'!N412="","",HEX2BIN(N413))</f>
        <v>0</v>
      </c>
      <c r="AI413" s="7"/>
      <c r="AJ413" s="8" t="e">
        <f t="shared" si="23"/>
        <v>#NUM!</v>
      </c>
      <c r="AK413" s="7" t="str">
        <f>IF('Filtered Data'!G412="","",HEX2OCT(G413))</f>
        <v>272</v>
      </c>
      <c r="AL413" s="7" t="str">
        <f>IF('Filtered Data'!H412="","",HEX2OCT(H413))</f>
        <v>236</v>
      </c>
      <c r="AM413" s="7" t="str">
        <f>IF('Filtered Data'!I412="","",HEX2OCT(I413))</f>
        <v>0</v>
      </c>
      <c r="AN413" s="7" t="str">
        <f>IF('Filtered Data'!J412="","",HEX2OCT(J413))</f>
        <v>0</v>
      </c>
      <c r="AO413" s="7" t="str">
        <f>IF('Filtered Data'!K412="","",HEX2OCT(K413))</f>
        <v>117</v>
      </c>
      <c r="AP413" s="7" t="str">
        <f>IF('Filtered Data'!L412="","",HEX2OCT(L413))</f>
        <v>0</v>
      </c>
      <c r="AQ413" s="7" t="str">
        <f>IF('Filtered Data'!M412="","",HEX2OCT(M413))</f>
        <v>0</v>
      </c>
      <c r="AR413" s="7" t="str">
        <f>IF('Filtered Data'!N412="","",HEX2OCT(N413))</f>
        <v>0</v>
      </c>
    </row>
    <row r="414" hidden="1">
      <c r="A414" s="4">
        <f>'Filtered Data'!A413</f>
        <v>30778</v>
      </c>
      <c r="B414" s="4">
        <f>'Filtered Data'!B413</f>
        <v>0</v>
      </c>
      <c r="C414" s="4">
        <f>'Filtered Data'!C413</f>
        <v>200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5d</v>
      </c>
      <c r="H414" s="4" t="str">
        <f>'Filtered Data'!H413</f>
        <v>00</v>
      </c>
      <c r="I414" s="4" t="str">
        <f>'Filtered Data'!I413</f>
        <v>f8</v>
      </c>
      <c r="J414" s="4" t="str">
        <f>'Filtered Data'!J413</f>
        <v>1c</v>
      </c>
      <c r="K414" s="4" t="str">
        <f>'Filtered Data'!K413</f>
        <v>09</v>
      </c>
      <c r="L414" s="4" t="str">
        <f>'Filtered Data'!L413</f>
        <v>00</v>
      </c>
      <c r="M414" s="4" t="str">
        <f>'Filtered Data'!M413</f>
        <v>02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93</v>
      </c>
      <c r="R414" s="7">
        <f>IF('Filtered Data'!H413="","",HEX2DEC(H414))</f>
        <v>0</v>
      </c>
      <c r="S414" s="7">
        <f>IF('Filtered Data'!I413="","",HEX2DEC(I414))</f>
        <v>248</v>
      </c>
      <c r="T414" s="7">
        <f>IF('Filtered Data'!J413="","",HEX2DEC(J414))</f>
        <v>28</v>
      </c>
      <c r="U414" s="7">
        <f>IF('Filtered Data'!K413="","",HEX2DEC(K414))</f>
        <v>9</v>
      </c>
      <c r="V414" s="7">
        <f>IF('Filtered Data'!L413="","",HEX2DEC(L414))</f>
        <v>0</v>
      </c>
      <c r="W414" s="7">
        <f>IF('Filtered Data'!M413="","",HEX2DEC(M414))</f>
        <v>2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1011101</v>
      </c>
      <c r="AB414" s="7" t="str">
        <f>IF('Filtered Data'!H413="","",HEX2BIN(H414))</f>
        <v>0</v>
      </c>
      <c r="AC414" s="7" t="str">
        <f>IF('Filtered Data'!I413="","",HEX2BIN(I414))</f>
        <v>11111000</v>
      </c>
      <c r="AD414" s="7" t="str">
        <f>IF('Filtered Data'!J413="","",HEX2BIN(J414))</f>
        <v>11100</v>
      </c>
      <c r="AE414" s="7" t="str">
        <f>IF('Filtered Data'!K413="","",HEX2BIN(K414))</f>
        <v>1001</v>
      </c>
      <c r="AF414" s="7" t="str">
        <f>IF('Filtered Data'!L413="","",HEX2BIN(L414))</f>
        <v>0</v>
      </c>
      <c r="AG414" s="7" t="str">
        <f>IF('Filtered Data'!M413="","",HEX2BIN(M414))</f>
        <v>10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135</v>
      </c>
      <c r="AL414" s="7" t="str">
        <f>IF('Filtered Data'!H413="","",HEX2OCT(H414))</f>
        <v>0</v>
      </c>
      <c r="AM414" s="7" t="str">
        <f>IF('Filtered Data'!I413="","",HEX2OCT(I414))</f>
        <v>370</v>
      </c>
      <c r="AN414" s="7" t="str">
        <f>IF('Filtered Data'!J413="","",HEX2OCT(J414))</f>
        <v>34</v>
      </c>
      <c r="AO414" s="7" t="str">
        <f>IF('Filtered Data'!K413="","",HEX2OCT(K414))</f>
        <v>11</v>
      </c>
      <c r="AP414" s="7" t="str">
        <f>IF('Filtered Data'!L413="","",HEX2OCT(L414))</f>
        <v>0</v>
      </c>
      <c r="AQ414" s="7" t="str">
        <f>IF('Filtered Data'!M413="","",HEX2OCT(M414))</f>
        <v>2</v>
      </c>
      <c r="AR414" s="7" t="str">
        <f>IF('Filtered Data'!N413="","",HEX2OCT(N414))</f>
        <v>0</v>
      </c>
    </row>
    <row r="415" hidden="1">
      <c r="A415" s="4">
        <f>'Filtered Data'!A414</f>
        <v>30797</v>
      </c>
      <c r="B415" s="4">
        <f>'Filtered Data'!B414</f>
        <v>0</v>
      </c>
      <c r="C415" s="4">
        <f>'Filtered Data'!C414</f>
        <v>400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01</v>
      </c>
      <c r="H415" s="4" t="str">
        <f>'Filtered Data'!H414</f>
        <v>00</v>
      </c>
      <c r="I415" s="4" t="str">
        <f>'Filtered Data'!I414</f>
        <v>c</v>
      </c>
      <c r="J415" s="4" t="str">
        <f>'Filtered Data'!J414</f>
        <v>00</v>
      </c>
      <c r="K415" s="4" t="str">
        <f>'Filtered Data'!K414</f>
        <v>00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</v>
      </c>
      <c r="R415" s="7">
        <f>IF('Filtered Data'!H414="","",HEX2DEC(H415))</f>
        <v>0</v>
      </c>
      <c r="S415" s="7">
        <f>IF('Filtered Data'!I414="","",HEX2DEC(I415))</f>
        <v>12</v>
      </c>
      <c r="T415" s="7">
        <f>IF('Filtered Data'!J414="","",HEX2DEC(J415))</f>
        <v>0</v>
      </c>
      <c r="U415" s="7">
        <f>IF('Filtered Data'!K414="","",HEX2DEC(K415))</f>
        <v>0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</v>
      </c>
      <c r="AB415" s="7" t="str">
        <f>IF('Filtered Data'!H414="","",HEX2BIN(H415))</f>
        <v>0</v>
      </c>
      <c r="AC415" s="7" t="str">
        <f>IF('Filtered Data'!I414="","",HEX2BIN(I415))</f>
        <v>1100</v>
      </c>
      <c r="AD415" s="7" t="str">
        <f>IF('Filtered Data'!J414="","",HEX2BIN(J415))</f>
        <v>0</v>
      </c>
      <c r="AE415" s="7" t="str">
        <f>IF('Filtered Data'!K414="","",HEX2BIN(K415))</f>
        <v>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</v>
      </c>
      <c r="AL415" s="7" t="str">
        <f>IF('Filtered Data'!H414="","",HEX2OCT(H415))</f>
        <v>0</v>
      </c>
      <c r="AM415" s="7" t="str">
        <f>IF('Filtered Data'!I414="","",HEX2OCT(I415))</f>
        <v>14</v>
      </c>
      <c r="AN415" s="7" t="str">
        <f>IF('Filtered Data'!J414="","",HEX2OCT(J415))</f>
        <v>0</v>
      </c>
      <c r="AO415" s="7" t="str">
        <f>IF('Filtered Data'!K414="","",HEX2OCT(K415))</f>
        <v>0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>
      <c r="A416" s="4">
        <f>'Filtered Data'!A415</f>
        <v>30806</v>
      </c>
      <c r="B416" s="4">
        <f>'Filtered Data'!B415</f>
        <v>0</v>
      </c>
      <c r="C416" s="4">
        <f>'Filtered Data'!C415</f>
        <v>201</v>
      </c>
      <c r="D416" s="4">
        <f>'Filtered Data'!D415</f>
        <v>0</v>
      </c>
      <c r="E416" s="4">
        <f>'Filtered Data'!E415</f>
        <v>0</v>
      </c>
      <c r="F416" s="4">
        <f>'Filtered Data'!F415</f>
        <v>6</v>
      </c>
      <c r="G416" s="4" t="str">
        <f>'Filtered Data'!G415</f>
        <v>00</v>
      </c>
      <c r="H416" s="4" t="str">
        <f>'Filtered Data'!H415</f>
        <v>00</v>
      </c>
      <c r="I416" s="4" t="str">
        <f>'Filtered Data'!I415</f>
        <v>00</v>
      </c>
      <c r="J416" s="4" t="str">
        <f>'Filtered Data'!J415</f>
        <v>00</v>
      </c>
      <c r="K416" s="4" t="str">
        <f>'Filtered Data'!K415</f>
        <v>62</v>
      </c>
      <c r="L416" s="4" t="str">
        <f>'Filtered Data'!L415</f>
        <v>00</v>
      </c>
      <c r="M416" s="4" t="str">
        <f>'Filtered Data'!M415</f>
        <v/>
      </c>
      <c r="N416" s="4" t="str">
        <f>'Filtered Data'!N415</f>
        <v/>
      </c>
      <c r="P416" s="6" t="e">
        <f t="shared" si="21"/>
        <v>#NUM!</v>
      </c>
      <c r="Q416" s="7">
        <f>IF('Filtered Data'!G415="","",HEX2DEC(G416))</f>
        <v>0</v>
      </c>
      <c r="R416" s="7">
        <f>IF('Filtered Data'!H415="","",HEX2DEC(H416))</f>
        <v>0</v>
      </c>
      <c r="S416" s="7">
        <f>IF('Filtered Data'!I415="","",HEX2DEC(I416))</f>
        <v>0</v>
      </c>
      <c r="T416" s="7">
        <f>IF('Filtered Data'!J415="","",HEX2DEC(J416))</f>
        <v>0</v>
      </c>
      <c r="U416" s="7">
        <f>IF('Filtered Data'!K415="","",HEX2DEC(K416))</f>
        <v>98</v>
      </c>
      <c r="V416" s="7">
        <f>IF('Filtered Data'!L415="","",HEX2DEC(L416))</f>
        <v>0</v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e">
        <f t="shared" si="22"/>
        <v>#NUM!</v>
      </c>
      <c r="AA416" s="7" t="str">
        <f>IF('Filtered Data'!G415="","",HEX2BIN(G416))</f>
        <v>0</v>
      </c>
      <c r="AB416" s="7" t="str">
        <f>IF('Filtered Data'!H415="","",HEX2BIN(H416))</f>
        <v>0</v>
      </c>
      <c r="AC416" s="7" t="str">
        <f>IF('Filtered Data'!I415="","",HEX2BIN(I416))</f>
        <v>0</v>
      </c>
      <c r="AD416" s="7" t="str">
        <f>IF('Filtered Data'!J415="","",HEX2BIN(J416))</f>
        <v>0</v>
      </c>
      <c r="AE416" s="7" t="str">
        <f>IF('Filtered Data'!K415="","",HEX2BIN(K416))</f>
        <v>1100010</v>
      </c>
      <c r="AF416" s="7" t="str">
        <f>IF('Filtered Data'!L415="","",HEX2BIN(L416))</f>
        <v>0</v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e">
        <f t="shared" si="23"/>
        <v>#NUM!</v>
      </c>
      <c r="AK416" s="7" t="str">
        <f>IF('Filtered Data'!G415="","",HEX2OCT(G416))</f>
        <v>0</v>
      </c>
      <c r="AL416" s="7" t="str">
        <f>IF('Filtered Data'!H415="","",HEX2OCT(H416))</f>
        <v>0</v>
      </c>
      <c r="AM416" s="7" t="str">
        <f>IF('Filtered Data'!I415="","",HEX2OCT(I416))</f>
        <v>0</v>
      </c>
      <c r="AN416" s="7" t="str">
        <f>IF('Filtered Data'!J415="","",HEX2OCT(J416))</f>
        <v>0</v>
      </c>
      <c r="AO416" s="7" t="str">
        <f>IF('Filtered Data'!K415="","",HEX2OCT(K416))</f>
        <v>142</v>
      </c>
      <c r="AP416" s="7" t="str">
        <f>IF('Filtered Data'!L415="","",HEX2OCT(L416))</f>
        <v>0</v>
      </c>
      <c r="AQ416" s="7" t="str">
        <f>IF('Filtered Data'!M415="","",HEX2OCT(M416))</f>
        <v/>
      </c>
      <c r="AR416" s="7" t="str">
        <f>IF('Filtered Data'!N415="","",HEX2OCT(N416))</f>
        <v/>
      </c>
    </row>
    <row r="417" hidden="1">
      <c r="A417" s="4">
        <f>'Filtered Data'!A416</f>
        <v>30818</v>
      </c>
      <c r="B417" s="4">
        <f>'Filtered Data'!B416</f>
        <v>0</v>
      </c>
      <c r="C417" s="4">
        <f>'Filtered Data'!C416</f>
        <v>203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00</v>
      </c>
      <c r="I417" s="4" t="str">
        <f>'Filtered Data'!I416</f>
        <v>00</v>
      </c>
      <c r="J417" s="4" t="str">
        <f>'Filtered Data'!J416</f>
        <v>00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00</v>
      </c>
      <c r="N417" s="4" t="str">
        <f>'Filtered Data'!N416</f>
        <v>00</v>
      </c>
      <c r="P417" s="6" t="e">
        <f t="shared" si="21"/>
        <v>#NUM!</v>
      </c>
      <c r="Q417" s="7">
        <f>IF('Filtered Data'!G416="","",HEX2DEC(G417))</f>
        <v>0</v>
      </c>
      <c r="R417" s="7">
        <f>IF('Filtered Data'!H416="","",HEX2DEC(H417))</f>
        <v>0</v>
      </c>
      <c r="S417" s="7">
        <f>IF('Filtered Data'!I416="","",HEX2DEC(I417))</f>
        <v>0</v>
      </c>
      <c r="T417" s="7">
        <f>IF('Filtered Data'!J416="","",HEX2DEC(J417))</f>
        <v>0</v>
      </c>
      <c r="U417" s="7">
        <f>IF('Filtered Data'!K416="","",HEX2DEC(K417))</f>
        <v>0</v>
      </c>
      <c r="V417" s="7">
        <f>IF('Filtered Data'!L416="","",HEX2DEC(L417))</f>
        <v>0</v>
      </c>
      <c r="W417" s="7">
        <f>IF('Filtered Data'!M416="","",HEX2DEC(M417))</f>
        <v>0</v>
      </c>
      <c r="X417" s="7">
        <f>IF('Filtered Data'!N416="","",HEX2DEC(N417))</f>
        <v>0</v>
      </c>
      <c r="Y417" s="7"/>
      <c r="Z417" s="8" t="e">
        <f t="shared" si="22"/>
        <v>#NUM!</v>
      </c>
      <c r="AA417" s="7" t="str">
        <f>IF('Filtered Data'!G416="","",HEX2BIN(G417))</f>
        <v>0</v>
      </c>
      <c r="AB417" s="7" t="str">
        <f>IF('Filtered Data'!H416="","",HEX2BIN(H417))</f>
        <v>0</v>
      </c>
      <c r="AC417" s="7" t="str">
        <f>IF('Filtered Data'!I416="","",HEX2BIN(I417))</f>
        <v>0</v>
      </c>
      <c r="AD417" s="7" t="str">
        <f>IF('Filtered Data'!J416="","",HEX2BIN(J417))</f>
        <v>0</v>
      </c>
      <c r="AE417" s="7" t="str">
        <f>IF('Filtered Data'!K416="","",HEX2BIN(K417))</f>
        <v>0</v>
      </c>
      <c r="AF417" s="7" t="str">
        <f>IF('Filtered Data'!L416="","",HEX2BIN(L417))</f>
        <v>0</v>
      </c>
      <c r="AG417" s="7" t="str">
        <f>IF('Filtered Data'!M416="","",HEX2BIN(M417))</f>
        <v>0</v>
      </c>
      <c r="AH417" s="7" t="str">
        <f>IF('Filtered Data'!N416="","",HEX2BIN(N417))</f>
        <v>0</v>
      </c>
      <c r="AI417" s="7"/>
      <c r="AJ417" s="8" t="e">
        <f t="shared" si="23"/>
        <v>#NUM!</v>
      </c>
      <c r="AK417" s="7" t="str">
        <f>IF('Filtered Data'!G416="","",HEX2OCT(G417))</f>
        <v>0</v>
      </c>
      <c r="AL417" s="7" t="str">
        <f>IF('Filtered Data'!H416="","",HEX2OCT(H417))</f>
        <v>0</v>
      </c>
      <c r="AM417" s="7" t="str">
        <f>IF('Filtered Data'!I416="","",HEX2OCT(I417))</f>
        <v>0</v>
      </c>
      <c r="AN417" s="7" t="str">
        <f>IF('Filtered Data'!J416="","",HEX2OCT(J417))</f>
        <v>0</v>
      </c>
      <c r="AO417" s="7" t="str">
        <f>IF('Filtered Data'!K416="","",HEX2OCT(K417))</f>
        <v>0</v>
      </c>
      <c r="AP417" s="7" t="str">
        <f>IF('Filtered Data'!L416="","",HEX2OCT(L417))</f>
        <v>0</v>
      </c>
      <c r="AQ417" s="7" t="str">
        <f>IF('Filtered Data'!M416="","",HEX2OCT(M417))</f>
        <v>0</v>
      </c>
      <c r="AR417" s="7" t="str">
        <f>IF('Filtered Data'!N416="","",HEX2OCT(N417))</f>
        <v>0</v>
      </c>
    </row>
    <row r="418" hidden="1">
      <c r="A418" s="4">
        <f>'Filtered Data'!A417</f>
        <v>30826</v>
      </c>
      <c r="B418" s="4">
        <f>'Filtered Data'!B417</f>
        <v>1</v>
      </c>
      <c r="C418" s="4">
        <f>'Filtered Data'!C417</f>
        <v>300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03</v>
      </c>
      <c r="H418" s="4" t="str">
        <f>'Filtered Data'!H417</f>
        <v>5a</v>
      </c>
      <c r="I418" s="4" t="str">
        <f>'Filtered Data'!I417</f>
        <v>64</v>
      </c>
      <c r="J418" s="4" t="str">
        <f>'Filtered Data'!J417</f>
        <v>5a</v>
      </c>
      <c r="K418" s="4" t="str">
        <f>'Filtered Data'!K417</f>
        <v>41</v>
      </c>
      <c r="L418" s="4" t="str">
        <f>'Filtered Data'!L417</f>
        <v>00</v>
      </c>
      <c r="M418" s="4" t="str">
        <f>'Filtered Data'!M417</f>
        <v>32</v>
      </c>
      <c r="N418" s="4" t="str">
        <f>'Filtered Data'!N417</f>
        <v>22</v>
      </c>
      <c r="P418" s="6" t="e">
        <f t="shared" si="21"/>
        <v>#NUM!</v>
      </c>
      <c r="Q418" s="7">
        <f>IF('Filtered Data'!G417="","",HEX2DEC(G418))</f>
        <v>3</v>
      </c>
      <c r="R418" s="7">
        <f>IF('Filtered Data'!H417="","",HEX2DEC(H418))</f>
        <v>90</v>
      </c>
      <c r="S418" s="7">
        <f>IF('Filtered Data'!I417="","",HEX2DEC(I418))</f>
        <v>100</v>
      </c>
      <c r="T418" s="7">
        <f>IF('Filtered Data'!J417="","",HEX2DEC(J418))</f>
        <v>90</v>
      </c>
      <c r="U418" s="7">
        <f>IF('Filtered Data'!K417="","",HEX2DEC(K418))</f>
        <v>65</v>
      </c>
      <c r="V418" s="7">
        <f>IF('Filtered Data'!L417="","",HEX2DEC(L418))</f>
        <v>0</v>
      </c>
      <c r="W418" s="7">
        <f>IF('Filtered Data'!M417="","",HEX2DEC(M418))</f>
        <v>50</v>
      </c>
      <c r="X418" s="7">
        <f>IF('Filtered Data'!N417="","",HEX2DEC(N418))</f>
        <v>34</v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1011010</v>
      </c>
      <c r="AC418" s="7" t="str">
        <f>IF('Filtered Data'!I417="","",HEX2BIN(I418))</f>
        <v>1100100</v>
      </c>
      <c r="AD418" s="7" t="str">
        <f>IF('Filtered Data'!J417="","",HEX2BIN(J418))</f>
        <v>1011010</v>
      </c>
      <c r="AE418" s="7" t="str">
        <f>IF('Filtered Data'!K417="","",HEX2BIN(K418))</f>
        <v>1000001</v>
      </c>
      <c r="AF418" s="7" t="str">
        <f>IF('Filtered Data'!L417="","",HEX2BIN(L418))</f>
        <v>0</v>
      </c>
      <c r="AG418" s="7" t="str">
        <f>IF('Filtered Data'!M417="","",HEX2BIN(M418))</f>
        <v>110010</v>
      </c>
      <c r="AH418" s="7" t="str">
        <f>IF('Filtered Data'!N417="","",HEX2BIN(N418))</f>
        <v>100010</v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132</v>
      </c>
      <c r="AM418" s="7" t="str">
        <f>IF('Filtered Data'!I417="","",HEX2OCT(I418))</f>
        <v>144</v>
      </c>
      <c r="AN418" s="7" t="str">
        <f>IF('Filtered Data'!J417="","",HEX2OCT(J418))</f>
        <v>132</v>
      </c>
      <c r="AO418" s="7" t="str">
        <f>IF('Filtered Data'!K417="","",HEX2OCT(K418))</f>
        <v>101</v>
      </c>
      <c r="AP418" s="7" t="str">
        <f>IF('Filtered Data'!L417="","",HEX2OCT(L418))</f>
        <v>0</v>
      </c>
      <c r="AQ418" s="7" t="str">
        <f>IF('Filtered Data'!M417="","",HEX2OCT(M418))</f>
        <v>62</v>
      </c>
      <c r="AR418" s="7" t="str">
        <f>IF('Filtered Data'!N417="","",HEX2OCT(N418))</f>
        <v>42</v>
      </c>
    </row>
    <row r="419" hidden="1">
      <c r="A419" s="4">
        <f>'Filtered Data'!A418</f>
        <v>30827</v>
      </c>
      <c r="B419" s="4">
        <f>'Filtered Data'!B418</f>
        <v>1</v>
      </c>
      <c r="C419" s="4">
        <f>'Filtered Data'!C418</f>
        <v>301</v>
      </c>
      <c r="D419" s="4">
        <f>'Filtered Data'!D418</f>
        <v>0</v>
      </c>
      <c r="E419" s="4">
        <f>'Filtered Data'!E418</f>
        <v>0</v>
      </c>
      <c r="F419" s="4">
        <f>'Filtered Data'!F418</f>
        <v>3</v>
      </c>
      <c r="G419" s="4" t="str">
        <f>'Filtered Data'!G418</f>
        <v>6b</v>
      </c>
      <c r="H419" s="4" t="str">
        <f>'Filtered Data'!H418</f>
        <v>02</v>
      </c>
      <c r="I419" s="4" t="str">
        <f>'Filtered Data'!I418</f>
        <v>00</v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7012864</v>
      </c>
      <c r="Q419" s="7">
        <f>IF('Filtered Data'!G418="","",HEX2DEC(G419))</f>
        <v>107</v>
      </c>
      <c r="R419" s="7">
        <f>IF('Filtered Data'!H418="","",HEX2DEC(H419))</f>
        <v>2</v>
      </c>
      <c r="S419" s="7">
        <f>IF('Filtered Data'!I418="","",HEX2DEC(I419))</f>
        <v>0</v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1101011</v>
      </c>
      <c r="AB419" s="7" t="str">
        <f>IF('Filtered Data'!H418="","",HEX2BIN(H419))</f>
        <v>10</v>
      </c>
      <c r="AC419" s="7" t="str">
        <f>IF('Filtered Data'!I418="","",HEX2BIN(I419))</f>
        <v>0</v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153</v>
      </c>
      <c r="AL419" s="7" t="str">
        <f>IF('Filtered Data'!H418="","",HEX2OCT(H419))</f>
        <v>2</v>
      </c>
      <c r="AM419" s="7" t="str">
        <f>IF('Filtered Data'!I418="","",HEX2OCT(I419))</f>
        <v>0</v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30876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23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35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100011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43</v>
      </c>
    </row>
    <row r="421" hidden="1">
      <c r="A421" s="4">
        <f>'Filtered Data'!A420</f>
        <v>30877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96</v>
      </c>
      <c r="H421" s="4" t="str">
        <f>'Filtered Data'!H420</f>
        <v>03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9831168</v>
      </c>
      <c r="Q421" s="7">
        <f>IF('Filtered Data'!G420="","",HEX2DEC(G421))</f>
        <v>150</v>
      </c>
      <c r="R421" s="7">
        <f>IF('Filtered Data'!H420="","",HEX2DEC(H421))</f>
        <v>3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10010110</v>
      </c>
      <c r="AB421" s="7" t="str">
        <f>IF('Filtered Data'!H420="","",HEX2BIN(H421))</f>
        <v>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226</v>
      </c>
      <c r="AL421" s="7" t="str">
        <f>IF('Filtered Data'!H420="","",HEX2OCT(H421))</f>
        <v>3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30877</v>
      </c>
      <c r="B422" s="4">
        <f>'Filtered Data'!B421</f>
        <v>0</v>
      </c>
      <c r="C422" s="4">
        <f>'Filtered Data'!C421</f>
        <v>401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ba</v>
      </c>
      <c r="H422" s="4" t="str">
        <f>'Filtered Data'!H421</f>
        <v>9e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4f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186</v>
      </c>
      <c r="R422" s="7">
        <f>IF('Filtered Data'!H421="","",HEX2DEC(H422))</f>
        <v>158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79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10111010</v>
      </c>
      <c r="AB422" s="7" t="str">
        <f>IF('Filtered Data'!H421="","",HEX2BIN(H422))</f>
        <v>10011110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1001111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272</v>
      </c>
      <c r="AL422" s="7" t="str">
        <f>IF('Filtered Data'!H421="","",HEX2OCT(H422))</f>
        <v>236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117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30897</v>
      </c>
      <c r="B423" s="4">
        <f>'Filtered Data'!B422</f>
        <v>0</v>
      </c>
      <c r="C423" s="4">
        <f>'Filtered Data'!C422</f>
        <v>400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01</v>
      </c>
      <c r="H423" s="4" t="str">
        <f>'Filtered Data'!H422</f>
        <v>00</v>
      </c>
      <c r="I423" s="4" t="str">
        <f>'Filtered Data'!I422</f>
        <v>c</v>
      </c>
      <c r="J423" s="4" t="str">
        <f>'Filtered Data'!J422</f>
        <v>00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</v>
      </c>
      <c r="R423" s="7">
        <f>IF('Filtered Data'!H422="","",HEX2DEC(H423))</f>
        <v>0</v>
      </c>
      <c r="S423" s="7">
        <f>IF('Filtered Data'!I422="","",HEX2DEC(I423))</f>
        <v>12</v>
      </c>
      <c r="T423" s="7">
        <f>IF('Filtered Data'!J422="","",HEX2DEC(J423))</f>
        <v>0</v>
      </c>
      <c r="U423" s="7">
        <f>IF('Filtered Data'!K422="","",HEX2DEC(K423))</f>
        <v>0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</v>
      </c>
      <c r="AB423" s="7" t="str">
        <f>IF('Filtered Data'!H422="","",HEX2BIN(H423))</f>
        <v>0</v>
      </c>
      <c r="AC423" s="7" t="str">
        <f>IF('Filtered Data'!I422="","",HEX2BIN(I423))</f>
        <v>1100</v>
      </c>
      <c r="AD423" s="7" t="str">
        <f>IF('Filtered Data'!J422="","",HEX2BIN(J423))</f>
        <v>0</v>
      </c>
      <c r="AE423" s="7" t="str">
        <f>IF('Filtered Data'!K422="","",HEX2BIN(K423))</f>
        <v>0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</v>
      </c>
      <c r="AL423" s="7" t="str">
        <f>IF('Filtered Data'!H422="","",HEX2OCT(H423))</f>
        <v>0</v>
      </c>
      <c r="AM423" s="7" t="str">
        <f>IF('Filtered Data'!I422="","",HEX2OCT(I423))</f>
        <v>14</v>
      </c>
      <c r="AN423" s="7" t="str">
        <f>IF('Filtered Data'!J422="","",HEX2OCT(J423))</f>
        <v>0</v>
      </c>
      <c r="AO423" s="7" t="str">
        <f>IF('Filtered Data'!K422="","",HEX2OCT(K423))</f>
        <v>0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>
      <c r="A424" s="4">
        <f>'Filtered Data'!A423</f>
        <v>30906</v>
      </c>
      <c r="B424" s="4">
        <f>'Filtered Data'!B423</f>
        <v>0</v>
      </c>
      <c r="C424" s="4">
        <f>'Filtered Data'!C423</f>
        <v>201</v>
      </c>
      <c r="D424" s="4">
        <f>'Filtered Data'!D423</f>
        <v>0</v>
      </c>
      <c r="E424" s="4">
        <f>'Filtered Data'!E423</f>
        <v>0</v>
      </c>
      <c r="F424" s="4">
        <f>'Filtered Data'!F423</f>
        <v>6</v>
      </c>
      <c r="G424" s="4" t="str">
        <f>'Filtered Data'!G423</f>
        <v>00</v>
      </c>
      <c r="H424" s="4" t="str">
        <f>'Filtered Data'!H423</f>
        <v>00</v>
      </c>
      <c r="I424" s="4" t="str">
        <f>'Filtered Data'!I423</f>
        <v>00</v>
      </c>
      <c r="J424" s="4" t="str">
        <f>'Filtered Data'!J423</f>
        <v>00</v>
      </c>
      <c r="K424" s="4" t="str">
        <f>'Filtered Data'!K423</f>
        <v>62</v>
      </c>
      <c r="L424" s="4" t="str">
        <f>'Filtered Data'!L423</f>
        <v>00</v>
      </c>
      <c r="M424" s="4" t="str">
        <f>'Filtered Data'!M423</f>
        <v/>
      </c>
      <c r="N424" s="4" t="str">
        <f>'Filtered Data'!N423</f>
        <v/>
      </c>
      <c r="P424" s="6" t="e">
        <f t="shared" si="24"/>
        <v>#NUM!</v>
      </c>
      <c r="Q424" s="7">
        <f>IF('Filtered Data'!G423="","",HEX2DEC(G424))</f>
        <v>0</v>
      </c>
      <c r="R424" s="7">
        <f>IF('Filtered Data'!H423="","",HEX2DEC(H424))</f>
        <v>0</v>
      </c>
      <c r="S424" s="7">
        <f>IF('Filtered Data'!I423="","",HEX2DEC(I424))</f>
        <v>0</v>
      </c>
      <c r="T424" s="7">
        <f>IF('Filtered Data'!J423="","",HEX2DEC(J424))</f>
        <v>0</v>
      </c>
      <c r="U424" s="7">
        <f>IF('Filtered Data'!K423="","",HEX2DEC(K424))</f>
        <v>98</v>
      </c>
      <c r="V424" s="7">
        <f>IF('Filtered Data'!L423="","",HEX2DEC(L424))</f>
        <v>0</v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e">
        <f t="shared" si="25"/>
        <v>#NUM!</v>
      </c>
      <c r="AA424" s="7" t="str">
        <f>IF('Filtered Data'!G423="","",HEX2BIN(G424))</f>
        <v>0</v>
      </c>
      <c r="AB424" s="7" t="str">
        <f>IF('Filtered Data'!H423="","",HEX2BIN(H424))</f>
        <v>0</v>
      </c>
      <c r="AC424" s="7" t="str">
        <f>IF('Filtered Data'!I423="","",HEX2BIN(I424))</f>
        <v>0</v>
      </c>
      <c r="AD424" s="7" t="str">
        <f>IF('Filtered Data'!J423="","",HEX2BIN(J424))</f>
        <v>0</v>
      </c>
      <c r="AE424" s="7" t="str">
        <f>IF('Filtered Data'!K423="","",HEX2BIN(K424))</f>
        <v>1100010</v>
      </c>
      <c r="AF424" s="7" t="str">
        <f>IF('Filtered Data'!L423="","",HEX2BIN(L424))</f>
        <v>0</v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e">
        <f t="shared" si="26"/>
        <v>#NUM!</v>
      </c>
      <c r="AK424" s="7" t="str">
        <f>IF('Filtered Data'!G423="","",HEX2OCT(G424))</f>
        <v>0</v>
      </c>
      <c r="AL424" s="7" t="str">
        <f>IF('Filtered Data'!H423="","",HEX2OCT(H424))</f>
        <v>0</v>
      </c>
      <c r="AM424" s="7" t="str">
        <f>IF('Filtered Data'!I423="","",HEX2OCT(I424))</f>
        <v>0</v>
      </c>
      <c r="AN424" s="7" t="str">
        <f>IF('Filtered Data'!J423="","",HEX2OCT(J424))</f>
        <v>0</v>
      </c>
      <c r="AO424" s="7" t="str">
        <f>IF('Filtered Data'!K423="","",HEX2OCT(K424))</f>
        <v>142</v>
      </c>
      <c r="AP424" s="7" t="str">
        <f>IF('Filtered Data'!L423="","",HEX2OCT(L424))</f>
        <v>0</v>
      </c>
      <c r="AQ424" s="7" t="str">
        <f>IF('Filtered Data'!M423="","",HEX2OCT(M424))</f>
        <v/>
      </c>
      <c r="AR424" s="7" t="str">
        <f>IF('Filtered Data'!N423="","",HEX2OCT(N424))</f>
        <v/>
      </c>
    </row>
    <row r="425" hidden="1">
      <c r="A425" s="4">
        <f>'Filtered Data'!A424</f>
        <v>30918</v>
      </c>
      <c r="B425" s="4">
        <f>'Filtered Data'!B424</f>
        <v>0</v>
      </c>
      <c r="C425" s="4">
        <f>'Filtered Data'!C424</f>
        <v>203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00</v>
      </c>
      <c r="H425" s="4" t="str">
        <f>'Filtered Data'!H424</f>
        <v>00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00</v>
      </c>
      <c r="L425" s="4" t="str">
        <f>'Filtered Data'!L424</f>
        <v>00</v>
      </c>
      <c r="M425" s="4" t="str">
        <f>'Filtered Data'!M424</f>
        <v>00</v>
      </c>
      <c r="N425" s="4" t="str">
        <f>'Filtered Data'!N424</f>
        <v>00</v>
      </c>
      <c r="P425" s="6" t="e">
        <f t="shared" si="24"/>
        <v>#NUM!</v>
      </c>
      <c r="Q425" s="7">
        <f>IF('Filtered Data'!G424="","",HEX2DEC(G425))</f>
        <v>0</v>
      </c>
      <c r="R425" s="7">
        <f>IF('Filtered Data'!H424="","",HEX2DEC(H425))</f>
        <v>0</v>
      </c>
      <c r="S425" s="7">
        <f>IF('Filtered Data'!I424="","",HEX2DEC(I425))</f>
        <v>0</v>
      </c>
      <c r="T425" s="7">
        <f>IF('Filtered Data'!J424="","",HEX2DEC(J425))</f>
        <v>0</v>
      </c>
      <c r="U425" s="7">
        <f>IF('Filtered Data'!K424="","",HEX2DEC(K425))</f>
        <v>0</v>
      </c>
      <c r="V425" s="7">
        <f>IF('Filtered Data'!L424="","",HEX2DEC(L425))</f>
        <v>0</v>
      </c>
      <c r="W425" s="7">
        <f>IF('Filtered Data'!M424="","",HEX2DEC(M425))</f>
        <v>0</v>
      </c>
      <c r="X425" s="7">
        <f>IF('Filtered Data'!N424="","",HEX2DEC(N425))</f>
        <v>0</v>
      </c>
      <c r="Y425" s="7"/>
      <c r="Z425" s="8" t="e">
        <f t="shared" si="25"/>
        <v>#NUM!</v>
      </c>
      <c r="AA425" s="7" t="str">
        <f>IF('Filtered Data'!G424="","",HEX2BIN(G425))</f>
        <v>0</v>
      </c>
      <c r="AB425" s="7" t="str">
        <f>IF('Filtered Data'!H424="","",HEX2BIN(H425))</f>
        <v>0</v>
      </c>
      <c r="AC425" s="7" t="str">
        <f>IF('Filtered Data'!I424="","",HEX2BIN(I425))</f>
        <v>0</v>
      </c>
      <c r="AD425" s="7" t="str">
        <f>IF('Filtered Data'!J424="","",HEX2BIN(J425))</f>
        <v>0</v>
      </c>
      <c r="AE425" s="7" t="str">
        <f>IF('Filtered Data'!K424="","",HEX2BIN(K425))</f>
        <v>0</v>
      </c>
      <c r="AF425" s="7" t="str">
        <f>IF('Filtered Data'!L424="","",HEX2BIN(L425))</f>
        <v>0</v>
      </c>
      <c r="AG425" s="7" t="str">
        <f>IF('Filtered Data'!M424="","",HEX2BIN(M425))</f>
        <v>0</v>
      </c>
      <c r="AH425" s="7" t="str">
        <f>IF('Filtered Data'!N424="","",HEX2BIN(N425))</f>
        <v>0</v>
      </c>
      <c r="AI425" s="7"/>
      <c r="AJ425" s="8" t="e">
        <f t="shared" si="26"/>
        <v>#NUM!</v>
      </c>
      <c r="AK425" s="7" t="str">
        <f>IF('Filtered Data'!G424="","",HEX2OCT(G425))</f>
        <v>0</v>
      </c>
      <c r="AL425" s="7" t="str">
        <f>IF('Filtered Data'!H424="","",HEX2OCT(H425))</f>
        <v>0</v>
      </c>
      <c r="AM425" s="7" t="str">
        <f>IF('Filtered Data'!I424="","",HEX2OCT(I425))</f>
        <v>0</v>
      </c>
      <c r="AN425" s="7" t="str">
        <f>IF('Filtered Data'!J424="","",HEX2OCT(J425))</f>
        <v>0</v>
      </c>
      <c r="AO425" s="7" t="str">
        <f>IF('Filtered Data'!K424="","",HEX2OCT(K425))</f>
        <v>0</v>
      </c>
      <c r="AP425" s="7" t="str">
        <f>IF('Filtered Data'!L424="","",HEX2OCT(L425))</f>
        <v>0</v>
      </c>
      <c r="AQ425" s="7" t="str">
        <f>IF('Filtered Data'!M424="","",HEX2OCT(M425))</f>
        <v>0</v>
      </c>
      <c r="AR425" s="7" t="str">
        <f>IF('Filtered Data'!N424="","",HEX2OCT(N425))</f>
        <v>0</v>
      </c>
    </row>
    <row r="426" hidden="1">
      <c r="A426" s="4">
        <f>'Filtered Data'!A425</f>
        <v>30926</v>
      </c>
      <c r="B426" s="4">
        <f>'Filtered Data'!B425</f>
        <v>1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03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41</v>
      </c>
      <c r="L426" s="4" t="str">
        <f>'Filtered Data'!L425</f>
        <v>00</v>
      </c>
      <c r="M426" s="4" t="str">
        <f>'Filtered Data'!M425</f>
        <v>32</v>
      </c>
      <c r="N426" s="4" t="str">
        <f>'Filtered Data'!N425</f>
        <v>64</v>
      </c>
      <c r="P426" s="6" t="e">
        <f t="shared" si="24"/>
        <v>#NUM!</v>
      </c>
      <c r="Q426" s="7">
        <f>IF('Filtered Data'!G425="","",HEX2DEC(G426))</f>
        <v>3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65</v>
      </c>
      <c r="V426" s="7">
        <f>IF('Filtered Data'!L425="","",HEX2DEC(L426))</f>
        <v>0</v>
      </c>
      <c r="W426" s="7">
        <f>IF('Filtered Data'!M425="","",HEX2DEC(M426))</f>
        <v>50</v>
      </c>
      <c r="X426" s="7">
        <f>IF('Filtered Data'!N425="","",HEX2DEC(N426))</f>
        <v>100</v>
      </c>
      <c r="Y426" s="7"/>
      <c r="Z426" s="8" t="e">
        <f t="shared" si="25"/>
        <v>#NUM!</v>
      </c>
      <c r="AA426" s="7" t="str">
        <f>IF('Filtered Data'!G425="","",HEX2BIN(G426))</f>
        <v>11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1000001</v>
      </c>
      <c r="AF426" s="7" t="str">
        <f>IF('Filtered Data'!L425="","",HEX2BIN(L426))</f>
        <v>0</v>
      </c>
      <c r="AG426" s="7" t="str">
        <f>IF('Filtered Data'!M425="","",HEX2BIN(M426))</f>
        <v>110010</v>
      </c>
      <c r="AH426" s="7" t="str">
        <f>IF('Filtered Data'!N425="","",HEX2BIN(N426))</f>
        <v>1100100</v>
      </c>
      <c r="AI426" s="7"/>
      <c r="AJ426" s="8" t="e">
        <f t="shared" si="26"/>
        <v>#NUM!</v>
      </c>
      <c r="AK426" s="7" t="str">
        <f>IF('Filtered Data'!G425="","",HEX2OCT(G426))</f>
        <v>3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101</v>
      </c>
      <c r="AP426" s="7" t="str">
        <f>IF('Filtered Data'!L425="","",HEX2OCT(L426))</f>
        <v>0</v>
      </c>
      <c r="AQ426" s="7" t="str">
        <f>IF('Filtered Data'!M425="","",HEX2OCT(M426))</f>
        <v>62</v>
      </c>
      <c r="AR426" s="7" t="str">
        <f>IF('Filtered Data'!N425="","",HEX2OCT(N426))</f>
        <v>144</v>
      </c>
    </row>
    <row r="427" hidden="1">
      <c r="A427" s="4">
        <f>'Filtered Data'!A426</f>
        <v>30927</v>
      </c>
      <c r="B427" s="4">
        <f>'Filtered Data'!B426</f>
        <v>1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03</v>
      </c>
      <c r="H427" s="4" t="str">
        <f>'Filtered Data'!H426</f>
        <v>04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197632</v>
      </c>
      <c r="Q427" s="7">
        <f>IF('Filtered Data'!G426="","",HEX2DEC(G427))</f>
        <v>3</v>
      </c>
      <c r="R427" s="7">
        <f>IF('Filtered Data'!H426="","",HEX2DEC(H427))</f>
        <v>4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11</v>
      </c>
      <c r="AB427" s="7" t="str">
        <f>IF('Filtered Data'!H426="","",HEX2BIN(H427))</f>
        <v>100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3</v>
      </c>
      <c r="AL427" s="7" t="str">
        <f>IF('Filtered Data'!H426="","",HEX2OCT(H427))</f>
        <v>4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30976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65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101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1100101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145</v>
      </c>
    </row>
    <row r="429" hidden="1">
      <c r="A429" s="4">
        <f>'Filtered Data'!A428</f>
        <v>30977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54</v>
      </c>
      <c r="H429" s="4" t="str">
        <f>'Filtered Data'!H428</f>
        <v>05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5506304</v>
      </c>
      <c r="Q429" s="7">
        <f>IF('Filtered Data'!G428="","",HEX2DEC(G429))</f>
        <v>84</v>
      </c>
      <c r="R429" s="7">
        <f>IF('Filtered Data'!H428="","",HEX2DEC(H429))</f>
        <v>5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1010100</v>
      </c>
      <c r="AB429" s="7" t="str">
        <f>IF('Filtered Data'!H428="","",HEX2BIN(H429))</f>
        <v>101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124</v>
      </c>
      <c r="AL429" s="7" t="str">
        <f>IF('Filtered Data'!H428="","",HEX2OCT(H429))</f>
        <v>5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30977</v>
      </c>
      <c r="B430" s="4">
        <f>'Filtered Data'!B429</f>
        <v>0</v>
      </c>
      <c r="C430" s="4">
        <f>'Filtered Data'!C429</f>
        <v>401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ba</v>
      </c>
      <c r="H430" s="4" t="str">
        <f>'Filtered Data'!H429</f>
        <v>9e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4f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186</v>
      </c>
      <c r="R430" s="7">
        <f>IF('Filtered Data'!H429="","",HEX2DEC(H430))</f>
        <v>158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79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10111010</v>
      </c>
      <c r="AB430" s="7" t="str">
        <f>IF('Filtered Data'!H429="","",HEX2BIN(H430))</f>
        <v>10011110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1001111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272</v>
      </c>
      <c r="AL430" s="7" t="str">
        <f>IF('Filtered Data'!H429="","",HEX2OCT(H430))</f>
        <v>236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117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30997</v>
      </c>
      <c r="B431" s="4">
        <f>'Filtered Data'!B430</f>
        <v>0</v>
      </c>
      <c r="C431" s="4">
        <f>'Filtered Data'!C430</f>
        <v>400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01</v>
      </c>
      <c r="H431" s="4" t="str">
        <f>'Filtered Data'!H430</f>
        <v>00</v>
      </c>
      <c r="I431" s="4" t="str">
        <f>'Filtered Data'!I430</f>
        <v>c</v>
      </c>
      <c r="J431" s="4" t="str">
        <f>'Filtered Data'!J430</f>
        <v>00</v>
      </c>
      <c r="K431" s="4" t="str">
        <f>'Filtered Data'!K430</f>
        <v>00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</v>
      </c>
      <c r="R431" s="7">
        <f>IF('Filtered Data'!H430="","",HEX2DEC(H431))</f>
        <v>0</v>
      </c>
      <c r="S431" s="7">
        <f>IF('Filtered Data'!I430="","",HEX2DEC(I431))</f>
        <v>12</v>
      </c>
      <c r="T431" s="7">
        <f>IF('Filtered Data'!J430="","",HEX2DEC(J431))</f>
        <v>0</v>
      </c>
      <c r="U431" s="7">
        <f>IF('Filtered Data'!K430="","",HEX2DEC(K431))</f>
        <v>0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</v>
      </c>
      <c r="AB431" s="7" t="str">
        <f>IF('Filtered Data'!H430="","",HEX2BIN(H431))</f>
        <v>0</v>
      </c>
      <c r="AC431" s="7" t="str">
        <f>IF('Filtered Data'!I430="","",HEX2BIN(I431))</f>
        <v>1100</v>
      </c>
      <c r="AD431" s="7" t="str">
        <f>IF('Filtered Data'!J430="","",HEX2BIN(J431))</f>
        <v>0</v>
      </c>
      <c r="AE431" s="7" t="str">
        <f>IF('Filtered Data'!K430="","",HEX2BIN(K431))</f>
        <v>0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</v>
      </c>
      <c r="AL431" s="7" t="str">
        <f>IF('Filtered Data'!H430="","",HEX2OCT(H431))</f>
        <v>0</v>
      </c>
      <c r="AM431" s="7" t="str">
        <f>IF('Filtered Data'!I430="","",HEX2OCT(I431))</f>
        <v>14</v>
      </c>
      <c r="AN431" s="7" t="str">
        <f>IF('Filtered Data'!J430="","",HEX2OCT(J431))</f>
        <v>0</v>
      </c>
      <c r="AO431" s="7" t="str">
        <f>IF('Filtered Data'!K430="","",HEX2OCT(K431))</f>
        <v>0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>
      <c r="A432" s="4">
        <f>'Filtered Data'!A431</f>
        <v>31006</v>
      </c>
      <c r="B432" s="4">
        <f>'Filtered Data'!B431</f>
        <v>0</v>
      </c>
      <c r="C432" s="4">
        <f>'Filtered Data'!C431</f>
        <v>201</v>
      </c>
      <c r="D432" s="4">
        <f>'Filtered Data'!D431</f>
        <v>0</v>
      </c>
      <c r="E432" s="4">
        <f>'Filtered Data'!E431</f>
        <v>0</v>
      </c>
      <c r="F432" s="4">
        <f>'Filtered Data'!F431</f>
        <v>6</v>
      </c>
      <c r="G432" s="4" t="str">
        <f>'Filtered Data'!G431</f>
        <v>00</v>
      </c>
      <c r="H432" s="4" t="str">
        <f>'Filtered Data'!H431</f>
        <v>00</v>
      </c>
      <c r="I432" s="4" t="str">
        <f>'Filtered Data'!I431</f>
        <v>00</v>
      </c>
      <c r="J432" s="4" t="str">
        <f>'Filtered Data'!J431</f>
        <v>00</v>
      </c>
      <c r="K432" s="4" t="str">
        <f>'Filtered Data'!K431</f>
        <v>62</v>
      </c>
      <c r="L432" s="4" t="str">
        <f>'Filtered Data'!L431</f>
        <v>00</v>
      </c>
      <c r="M432" s="4" t="str">
        <f>'Filtered Data'!M431</f>
        <v/>
      </c>
      <c r="N432" s="4" t="str">
        <f>'Filtered Data'!N431</f>
        <v/>
      </c>
      <c r="P432" s="6" t="e">
        <f t="shared" si="24"/>
        <v>#NUM!</v>
      </c>
      <c r="Q432" s="7">
        <f>IF('Filtered Data'!G431="","",HEX2DEC(G432))</f>
        <v>0</v>
      </c>
      <c r="R432" s="7">
        <f>IF('Filtered Data'!H431="","",HEX2DEC(H432))</f>
        <v>0</v>
      </c>
      <c r="S432" s="7">
        <f>IF('Filtered Data'!I431="","",HEX2DEC(I432))</f>
        <v>0</v>
      </c>
      <c r="T432" s="7">
        <f>IF('Filtered Data'!J431="","",HEX2DEC(J432))</f>
        <v>0</v>
      </c>
      <c r="U432" s="7">
        <f>IF('Filtered Data'!K431="","",HEX2DEC(K432))</f>
        <v>98</v>
      </c>
      <c r="V432" s="7">
        <f>IF('Filtered Data'!L431="","",HEX2DEC(L432))</f>
        <v>0</v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e">
        <f t="shared" si="25"/>
        <v>#NUM!</v>
      </c>
      <c r="AA432" s="7" t="str">
        <f>IF('Filtered Data'!G431="","",HEX2BIN(G432))</f>
        <v>0</v>
      </c>
      <c r="AB432" s="7" t="str">
        <f>IF('Filtered Data'!H431="","",HEX2BIN(H432))</f>
        <v>0</v>
      </c>
      <c r="AC432" s="7" t="str">
        <f>IF('Filtered Data'!I431="","",HEX2BIN(I432))</f>
        <v>0</v>
      </c>
      <c r="AD432" s="7" t="str">
        <f>IF('Filtered Data'!J431="","",HEX2BIN(J432))</f>
        <v>0</v>
      </c>
      <c r="AE432" s="7" t="str">
        <f>IF('Filtered Data'!K431="","",HEX2BIN(K432))</f>
        <v>1100010</v>
      </c>
      <c r="AF432" s="7" t="str">
        <f>IF('Filtered Data'!L431="","",HEX2BIN(L432))</f>
        <v>0</v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e">
        <f t="shared" si="26"/>
        <v>#NUM!</v>
      </c>
      <c r="AK432" s="7" t="str">
        <f>IF('Filtered Data'!G431="","",HEX2OCT(G432))</f>
        <v>0</v>
      </c>
      <c r="AL432" s="7" t="str">
        <f>IF('Filtered Data'!H431="","",HEX2OCT(H432))</f>
        <v>0</v>
      </c>
      <c r="AM432" s="7" t="str">
        <f>IF('Filtered Data'!I431="","",HEX2OCT(I432))</f>
        <v>0</v>
      </c>
      <c r="AN432" s="7" t="str">
        <f>IF('Filtered Data'!J431="","",HEX2OCT(J432))</f>
        <v>0</v>
      </c>
      <c r="AO432" s="7" t="str">
        <f>IF('Filtered Data'!K431="","",HEX2OCT(K432))</f>
        <v>142</v>
      </c>
      <c r="AP432" s="7" t="str">
        <f>IF('Filtered Data'!L431="","",HEX2OCT(L432))</f>
        <v>0</v>
      </c>
      <c r="AQ432" s="7" t="str">
        <f>IF('Filtered Data'!M431="","",HEX2OCT(M432))</f>
        <v/>
      </c>
      <c r="AR432" s="7" t="str">
        <f>IF('Filtered Data'!N431="","",HEX2OCT(N432))</f>
        <v/>
      </c>
    </row>
    <row r="433" hidden="1">
      <c r="A433" s="4">
        <f>'Filtered Data'!A432</f>
        <v>31018</v>
      </c>
      <c r="B433" s="4">
        <f>'Filtered Data'!B432</f>
        <v>0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00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>
        <f>IF('Filtered Data'!G432="","",HEX2DEC(G433))</f>
        <v>0</v>
      </c>
      <c r="R433" s="7">
        <f>IF('Filtered Data'!H432="","",HEX2DEC(H433))</f>
        <v>0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0</v>
      </c>
      <c r="V433" s="7">
        <f>IF('Filtered Data'!L432="","",HEX2DEC(L433))</f>
        <v>0</v>
      </c>
      <c r="W433" s="7">
        <f>IF('Filtered Data'!M432="","",HEX2DEC(M433))</f>
        <v>0</v>
      </c>
      <c r="X433" s="7">
        <f>IF('Filtered Data'!N432="","",HEX2DEC(N433))</f>
        <v>0</v>
      </c>
      <c r="Y433" s="7"/>
      <c r="Z433" s="8" t="e">
        <f t="shared" si="25"/>
        <v>#NUM!</v>
      </c>
      <c r="AA433" s="7" t="str">
        <f>IF('Filtered Data'!G432="","",HEX2BIN(G433))</f>
        <v>0</v>
      </c>
      <c r="AB433" s="7" t="str">
        <f>IF('Filtered Data'!H432="","",HEX2BIN(H433))</f>
        <v>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0</v>
      </c>
      <c r="AF433" s="7" t="str">
        <f>IF('Filtered Data'!L432="","",HEX2BIN(L433))</f>
        <v>0</v>
      </c>
      <c r="AG433" s="7" t="str">
        <f>IF('Filtered Data'!M432="","",HEX2BIN(M433))</f>
        <v>0</v>
      </c>
      <c r="AH433" s="7" t="str">
        <f>IF('Filtered Data'!N432="","",HEX2BIN(N433))</f>
        <v>0</v>
      </c>
      <c r="AI433" s="7"/>
      <c r="AJ433" s="8" t="e">
        <f t="shared" si="26"/>
        <v>#NUM!</v>
      </c>
      <c r="AK433" s="7" t="str">
        <f>IF('Filtered Data'!G432="","",HEX2OCT(G433))</f>
        <v>0</v>
      </c>
      <c r="AL433" s="7" t="str">
        <f>IF('Filtered Data'!H432="","",HEX2OCT(H433))</f>
        <v>0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0</v>
      </c>
      <c r="AP433" s="7" t="str">
        <f>IF('Filtered Data'!L432="","",HEX2OCT(L433))</f>
        <v>0</v>
      </c>
      <c r="AQ433" s="7" t="str">
        <f>IF('Filtered Data'!M432="","",HEX2OCT(M433))</f>
        <v>0</v>
      </c>
      <c r="AR433" s="7" t="str">
        <f>IF('Filtered Data'!N432="","",HEX2OCT(N433))</f>
        <v>0</v>
      </c>
    </row>
    <row r="434" hidden="1">
      <c r="A434" s="4">
        <f>'Filtered Data'!A433</f>
        <v>31026</v>
      </c>
      <c r="B434" s="4">
        <f>'Filtered Data'!B433</f>
        <v>1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41</v>
      </c>
      <c r="L434" s="4" t="str">
        <f>'Filtered Data'!L433</f>
        <v>00</v>
      </c>
      <c r="M434" s="4" t="str">
        <f>'Filtered Data'!M433</f>
        <v>32</v>
      </c>
      <c r="N434" s="4" t="str">
        <f>'Filtered Data'!N433</f>
        <v>66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65</v>
      </c>
      <c r="V434" s="7">
        <f>IF('Filtered Data'!L433="","",HEX2DEC(L434))</f>
        <v>0</v>
      </c>
      <c r="W434" s="7">
        <f>IF('Filtered Data'!M433="","",HEX2DEC(M434))</f>
        <v>50</v>
      </c>
      <c r="X434" s="7">
        <f>IF('Filtered Data'!N433="","",HEX2DEC(N434))</f>
        <v>102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1000001</v>
      </c>
      <c r="AF434" s="7" t="str">
        <f>IF('Filtered Data'!L433="","",HEX2BIN(L434))</f>
        <v>0</v>
      </c>
      <c r="AG434" s="7" t="str">
        <f>IF('Filtered Data'!M433="","",HEX2BIN(M434))</f>
        <v>110010</v>
      </c>
      <c r="AH434" s="7" t="str">
        <f>IF('Filtered Data'!N433="","",HEX2BIN(N434))</f>
        <v>1100110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101</v>
      </c>
      <c r="AP434" s="7" t="str">
        <f>IF('Filtered Data'!L433="","",HEX2OCT(L434))</f>
        <v>0</v>
      </c>
      <c r="AQ434" s="7" t="str">
        <f>IF('Filtered Data'!M433="","",HEX2OCT(M434))</f>
        <v>62</v>
      </c>
      <c r="AR434" s="7" t="str">
        <f>IF('Filtered Data'!N433="","",HEX2OCT(N434))</f>
        <v>146</v>
      </c>
    </row>
    <row r="435" hidden="1">
      <c r="A435" s="4">
        <f>'Filtered Data'!A434</f>
        <v>31027</v>
      </c>
      <c r="B435" s="4">
        <f>'Filtered Data'!B434</f>
        <v>1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f5</v>
      </c>
      <c r="H435" s="4" t="str">
        <f>'Filtered Data'!H434</f>
        <v>06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16057856</v>
      </c>
      <c r="Q435" s="7">
        <f>IF('Filtered Data'!G434="","",HEX2DEC(G435))</f>
        <v>245</v>
      </c>
      <c r="R435" s="7">
        <f>IF('Filtered Data'!H434="","",HEX2DEC(H435))</f>
        <v>6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11110101</v>
      </c>
      <c r="AB435" s="7" t="str">
        <f>IF('Filtered Data'!H434="","",HEX2BIN(H435))</f>
        <v>110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365</v>
      </c>
      <c r="AL435" s="7" t="str">
        <f>IF('Filtered Data'!H434="","",HEX2OCT(H435))</f>
        <v>6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31076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67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103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1100111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147</v>
      </c>
    </row>
    <row r="437" hidden="1">
      <c r="A437" s="4">
        <f>'Filtered Data'!A436</f>
        <v>31077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b8</v>
      </c>
      <c r="H437" s="4" t="str">
        <f>'Filtered Data'!H436</f>
        <v>07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12060416</v>
      </c>
      <c r="Q437" s="7">
        <f>IF('Filtered Data'!G436="","",HEX2DEC(G437))</f>
        <v>184</v>
      </c>
      <c r="R437" s="7">
        <f>IF('Filtered Data'!H436="","",HEX2DEC(H437))</f>
        <v>7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10111000</v>
      </c>
      <c r="AB437" s="7" t="str">
        <f>IF('Filtered Data'!H436="","",HEX2BIN(H437))</f>
        <v>111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270</v>
      </c>
      <c r="AL437" s="7" t="str">
        <f>IF('Filtered Data'!H436="","",HEX2OCT(H437))</f>
        <v>7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31078</v>
      </c>
      <c r="B438" s="4">
        <f>'Filtered Data'!B437</f>
        <v>0</v>
      </c>
      <c r="C438" s="4">
        <f>'Filtered Data'!C437</f>
        <v>401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ba</v>
      </c>
      <c r="H438" s="4" t="str">
        <f>'Filtered Data'!H437</f>
        <v>9e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4f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186</v>
      </c>
      <c r="R438" s="7">
        <f>IF('Filtered Data'!H437="","",HEX2DEC(H438))</f>
        <v>158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79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10111010</v>
      </c>
      <c r="AB438" s="7" t="str">
        <f>IF('Filtered Data'!H437="","",HEX2BIN(H438))</f>
        <v>10011110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1001111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272</v>
      </c>
      <c r="AL438" s="7" t="str">
        <f>IF('Filtered Data'!H437="","",HEX2OCT(H438))</f>
        <v>236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117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31098</v>
      </c>
      <c r="B439" s="4">
        <f>'Filtered Data'!B438</f>
        <v>0</v>
      </c>
      <c r="C439" s="4">
        <f>'Filtered Data'!C438</f>
        <v>400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01</v>
      </c>
      <c r="H439" s="4" t="str">
        <f>'Filtered Data'!H438</f>
        <v>00</v>
      </c>
      <c r="I439" s="4" t="str">
        <f>'Filtered Data'!I438</f>
        <v>c</v>
      </c>
      <c r="J439" s="4" t="str">
        <f>'Filtered Data'!J438</f>
        <v>00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</v>
      </c>
      <c r="R439" s="7">
        <f>IF('Filtered Data'!H438="","",HEX2DEC(H439))</f>
        <v>0</v>
      </c>
      <c r="S439" s="7">
        <f>IF('Filtered Data'!I438="","",HEX2DEC(I439))</f>
        <v>12</v>
      </c>
      <c r="T439" s="7">
        <f>IF('Filtered Data'!J438="","",HEX2DEC(J439))</f>
        <v>0</v>
      </c>
      <c r="U439" s="7">
        <f>IF('Filtered Data'!K438="","",HEX2DEC(K439))</f>
        <v>0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</v>
      </c>
      <c r="AB439" s="7" t="str">
        <f>IF('Filtered Data'!H438="","",HEX2BIN(H439))</f>
        <v>0</v>
      </c>
      <c r="AC439" s="7" t="str">
        <f>IF('Filtered Data'!I438="","",HEX2BIN(I439))</f>
        <v>1100</v>
      </c>
      <c r="AD439" s="7" t="str">
        <f>IF('Filtered Data'!J438="","",HEX2BIN(J439))</f>
        <v>0</v>
      </c>
      <c r="AE439" s="7" t="str">
        <f>IF('Filtered Data'!K438="","",HEX2BIN(K439))</f>
        <v>0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</v>
      </c>
      <c r="AL439" s="7" t="str">
        <f>IF('Filtered Data'!H438="","",HEX2OCT(H439))</f>
        <v>0</v>
      </c>
      <c r="AM439" s="7" t="str">
        <f>IF('Filtered Data'!I438="","",HEX2OCT(I439))</f>
        <v>14</v>
      </c>
      <c r="AN439" s="7" t="str">
        <f>IF('Filtered Data'!J438="","",HEX2OCT(J439))</f>
        <v>0</v>
      </c>
      <c r="AO439" s="7" t="str">
        <f>IF('Filtered Data'!K438="","",HEX2OCT(K439))</f>
        <v>0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>
      <c r="A440" s="4">
        <f>'Filtered Data'!A439</f>
        <v>31106</v>
      </c>
      <c r="B440" s="4">
        <f>'Filtered Data'!B439</f>
        <v>0</v>
      </c>
      <c r="C440" s="4">
        <f>'Filtered Data'!C439</f>
        <v>201</v>
      </c>
      <c r="D440" s="4">
        <f>'Filtered Data'!D439</f>
        <v>0</v>
      </c>
      <c r="E440" s="4">
        <f>'Filtered Data'!E439</f>
        <v>0</v>
      </c>
      <c r="F440" s="4">
        <f>'Filtered Data'!F439</f>
        <v>6</v>
      </c>
      <c r="G440" s="4" t="str">
        <f>'Filtered Data'!G439</f>
        <v>00</v>
      </c>
      <c r="H440" s="4" t="str">
        <f>'Filtered Data'!H439</f>
        <v>00</v>
      </c>
      <c r="I440" s="4" t="str">
        <f>'Filtered Data'!I439</f>
        <v>00</v>
      </c>
      <c r="J440" s="4" t="str">
        <f>'Filtered Data'!J439</f>
        <v>00</v>
      </c>
      <c r="K440" s="4" t="str">
        <f>'Filtered Data'!K439</f>
        <v>62</v>
      </c>
      <c r="L440" s="4" t="str">
        <f>'Filtered Data'!L439</f>
        <v>00</v>
      </c>
      <c r="M440" s="4" t="str">
        <f>'Filtered Data'!M439</f>
        <v/>
      </c>
      <c r="N440" s="4" t="str">
        <f>'Filtered Data'!N439</f>
        <v/>
      </c>
      <c r="P440" s="6" t="e">
        <f t="shared" si="24"/>
        <v>#NUM!</v>
      </c>
      <c r="Q440" s="7">
        <f>IF('Filtered Data'!G439="","",HEX2DEC(G440))</f>
        <v>0</v>
      </c>
      <c r="R440" s="7">
        <f>IF('Filtered Data'!H439="","",HEX2DEC(H440))</f>
        <v>0</v>
      </c>
      <c r="S440" s="7">
        <f>IF('Filtered Data'!I439="","",HEX2DEC(I440))</f>
        <v>0</v>
      </c>
      <c r="T440" s="7">
        <f>IF('Filtered Data'!J439="","",HEX2DEC(J440))</f>
        <v>0</v>
      </c>
      <c r="U440" s="7">
        <f>IF('Filtered Data'!K439="","",HEX2DEC(K440))</f>
        <v>98</v>
      </c>
      <c r="V440" s="7">
        <f>IF('Filtered Data'!L439="","",HEX2DEC(L440))</f>
        <v>0</v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e">
        <f t="shared" si="25"/>
        <v>#NUM!</v>
      </c>
      <c r="AA440" s="7" t="str">
        <f>IF('Filtered Data'!G439="","",HEX2BIN(G440))</f>
        <v>0</v>
      </c>
      <c r="AB440" s="7" t="str">
        <f>IF('Filtered Data'!H439="","",HEX2BIN(H440))</f>
        <v>0</v>
      </c>
      <c r="AC440" s="7" t="str">
        <f>IF('Filtered Data'!I439="","",HEX2BIN(I440))</f>
        <v>0</v>
      </c>
      <c r="AD440" s="7" t="str">
        <f>IF('Filtered Data'!J439="","",HEX2BIN(J440))</f>
        <v>0</v>
      </c>
      <c r="AE440" s="7" t="str">
        <f>IF('Filtered Data'!K439="","",HEX2BIN(K440))</f>
        <v>1100010</v>
      </c>
      <c r="AF440" s="7" t="str">
        <f>IF('Filtered Data'!L439="","",HEX2BIN(L440))</f>
        <v>0</v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e">
        <f t="shared" si="26"/>
        <v>#NUM!</v>
      </c>
      <c r="AK440" s="7" t="str">
        <f>IF('Filtered Data'!G439="","",HEX2OCT(G440))</f>
        <v>0</v>
      </c>
      <c r="AL440" s="7" t="str">
        <f>IF('Filtered Data'!H439="","",HEX2OCT(H440))</f>
        <v>0</v>
      </c>
      <c r="AM440" s="7" t="str">
        <f>IF('Filtered Data'!I439="","",HEX2OCT(I440))</f>
        <v>0</v>
      </c>
      <c r="AN440" s="7" t="str">
        <f>IF('Filtered Data'!J439="","",HEX2OCT(J440))</f>
        <v>0</v>
      </c>
      <c r="AO440" s="7" t="str">
        <f>IF('Filtered Data'!K439="","",HEX2OCT(K440))</f>
        <v>142</v>
      </c>
      <c r="AP440" s="7" t="str">
        <f>IF('Filtered Data'!L439="","",HEX2OCT(L440))</f>
        <v>0</v>
      </c>
      <c r="AQ440" s="7" t="str">
        <f>IF('Filtered Data'!M439="","",HEX2OCT(M440))</f>
        <v/>
      </c>
      <c r="AR440" s="7" t="str">
        <f>IF('Filtered Data'!N439="","",HEX2OCT(N440))</f>
        <v/>
      </c>
    </row>
    <row r="441" hidden="1">
      <c r="A441" s="4">
        <f>'Filtered Data'!A440</f>
        <v>31118</v>
      </c>
      <c r="B441" s="4">
        <f>'Filtered Data'!B440</f>
        <v>0</v>
      </c>
      <c r="C441" s="4">
        <f>'Filtered Data'!C440</f>
        <v>203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00</v>
      </c>
      <c r="H441" s="4" t="str">
        <f>'Filtered Data'!H440</f>
        <v>00</v>
      </c>
      <c r="I441" s="4" t="str">
        <f>'Filtered Data'!I440</f>
        <v>00</v>
      </c>
      <c r="J441" s="4" t="str">
        <f>'Filtered Data'!J440</f>
        <v>00</v>
      </c>
      <c r="K441" s="4" t="str">
        <f>'Filtered Data'!K440</f>
        <v>00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>
        <f>IF('Filtered Data'!G440="","",HEX2DEC(G441))</f>
        <v>0</v>
      </c>
      <c r="R441" s="7">
        <f>IF('Filtered Data'!H440="","",HEX2DEC(H441))</f>
        <v>0</v>
      </c>
      <c r="S441" s="7">
        <f>IF('Filtered Data'!I440="","",HEX2DEC(I441))</f>
        <v>0</v>
      </c>
      <c r="T441" s="7">
        <f>IF('Filtered Data'!J440="","",HEX2DEC(J441))</f>
        <v>0</v>
      </c>
      <c r="U441" s="7">
        <f>IF('Filtered Data'!K440="","",HEX2DEC(K441))</f>
        <v>0</v>
      </c>
      <c r="V441" s="7">
        <f>IF('Filtered Data'!L440="","",HEX2DEC(L441))</f>
        <v>0</v>
      </c>
      <c r="W441" s="7">
        <f>IF('Filtered Data'!M440="","",HEX2DEC(M441))</f>
        <v>0</v>
      </c>
      <c r="X441" s="7">
        <f>IF('Filtered Data'!N440="","",HEX2DEC(N441))</f>
        <v>0</v>
      </c>
      <c r="Y441" s="7"/>
      <c r="Z441" s="8" t="e">
        <f t="shared" si="25"/>
        <v>#NUM!</v>
      </c>
      <c r="AA441" s="7" t="str">
        <f>IF('Filtered Data'!G440="","",HEX2BIN(G441))</f>
        <v>0</v>
      </c>
      <c r="AB441" s="7" t="str">
        <f>IF('Filtered Data'!H440="","",HEX2BIN(H441))</f>
        <v>0</v>
      </c>
      <c r="AC441" s="7" t="str">
        <f>IF('Filtered Data'!I440="","",HEX2BIN(I441))</f>
        <v>0</v>
      </c>
      <c r="AD441" s="7" t="str">
        <f>IF('Filtered Data'!J440="","",HEX2BIN(J441))</f>
        <v>0</v>
      </c>
      <c r="AE441" s="7" t="str">
        <f>IF('Filtered Data'!K440="","",HEX2BIN(K441))</f>
        <v>0</v>
      </c>
      <c r="AF441" s="7" t="str">
        <f>IF('Filtered Data'!L440="","",HEX2BIN(L441))</f>
        <v>0</v>
      </c>
      <c r="AG441" s="7" t="str">
        <f>IF('Filtered Data'!M440="","",HEX2BIN(M441))</f>
        <v>0</v>
      </c>
      <c r="AH441" s="7" t="str">
        <f>IF('Filtered Data'!N440="","",HEX2BIN(N441))</f>
        <v>0</v>
      </c>
      <c r="AI441" s="7"/>
      <c r="AJ441" s="8" t="e">
        <f t="shared" si="26"/>
        <v>#NUM!</v>
      </c>
      <c r="AK441" s="7" t="str">
        <f>IF('Filtered Data'!G440="","",HEX2OCT(G441))</f>
        <v>0</v>
      </c>
      <c r="AL441" s="7" t="str">
        <f>IF('Filtered Data'!H440="","",HEX2OCT(H441))</f>
        <v>0</v>
      </c>
      <c r="AM441" s="7" t="str">
        <f>IF('Filtered Data'!I440="","",HEX2OCT(I441))</f>
        <v>0</v>
      </c>
      <c r="AN441" s="7" t="str">
        <f>IF('Filtered Data'!J440="","",HEX2OCT(J441))</f>
        <v>0</v>
      </c>
      <c r="AO441" s="7" t="str">
        <f>IF('Filtered Data'!K440="","",HEX2OCT(K441))</f>
        <v>0</v>
      </c>
      <c r="AP441" s="7" t="str">
        <f>IF('Filtered Data'!L440="","",HEX2OCT(L441))</f>
        <v>0</v>
      </c>
      <c r="AQ441" s="7" t="str">
        <f>IF('Filtered Data'!M440="","",HEX2OCT(M441))</f>
        <v>0</v>
      </c>
      <c r="AR441" s="7" t="str">
        <f>IF('Filtered Data'!N440="","",HEX2OCT(N441))</f>
        <v>0</v>
      </c>
    </row>
    <row r="442" hidden="1">
      <c r="A442" s="4">
        <f>'Filtered Data'!A441</f>
        <v>31126</v>
      </c>
      <c r="B442" s="4">
        <f>'Filtered Data'!B441</f>
        <v>1</v>
      </c>
      <c r="C442" s="4">
        <f>'Filtered Data'!C441</f>
        <v>300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5a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41</v>
      </c>
      <c r="L442" s="4" t="str">
        <f>'Filtered Data'!L441</f>
        <v>00</v>
      </c>
      <c r="M442" s="4" t="str">
        <f>'Filtered Data'!M441</f>
        <v>32</v>
      </c>
      <c r="N442" s="4" t="str">
        <f>'Filtered Data'!N441</f>
        <v>a8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90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65</v>
      </c>
      <c r="V442" s="7">
        <f>IF('Filtered Data'!L441="","",HEX2DEC(L442))</f>
        <v>0</v>
      </c>
      <c r="W442" s="7">
        <f>IF('Filtered Data'!M441="","",HEX2DEC(M442))</f>
        <v>50</v>
      </c>
      <c r="X442" s="7">
        <f>IF('Filtered Data'!N441="","",HEX2DEC(N442))</f>
        <v>168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1011010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1000001</v>
      </c>
      <c r="AF442" s="7" t="str">
        <f>IF('Filtered Data'!L441="","",HEX2BIN(L442))</f>
        <v>0</v>
      </c>
      <c r="AG442" s="7" t="str">
        <f>IF('Filtered Data'!M441="","",HEX2BIN(M442))</f>
        <v>110010</v>
      </c>
      <c r="AH442" s="7" t="str">
        <f>IF('Filtered Data'!N441="","",HEX2BIN(N442))</f>
        <v>10101000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132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101</v>
      </c>
      <c r="AP442" s="7" t="str">
        <f>IF('Filtered Data'!L441="","",HEX2OCT(L442))</f>
        <v>0</v>
      </c>
      <c r="AQ442" s="7" t="str">
        <f>IF('Filtered Data'!M441="","",HEX2OCT(M442))</f>
        <v>62</v>
      </c>
      <c r="AR442" s="7" t="str">
        <f>IF('Filtered Data'!N441="","",HEX2OCT(N442))</f>
        <v>250</v>
      </c>
    </row>
    <row r="443" hidden="1">
      <c r="A443" s="4">
        <f>'Filtered Data'!A442</f>
        <v>31127</v>
      </c>
      <c r="B443" s="4">
        <f>'Filtered Data'!B442</f>
        <v>1</v>
      </c>
      <c r="C443" s="4">
        <f>'Filtered Data'!C442</f>
        <v>301</v>
      </c>
      <c r="D443" s="4">
        <f>'Filtered Data'!D442</f>
        <v>0</v>
      </c>
      <c r="E443" s="4">
        <f>'Filtered Data'!E442</f>
        <v>0</v>
      </c>
      <c r="F443" s="4">
        <f>'Filtered Data'!F442</f>
        <v>3</v>
      </c>
      <c r="G443" s="4" t="str">
        <f>'Filtered Data'!G442</f>
        <v>80</v>
      </c>
      <c r="H443" s="4" t="str">
        <f>'Filtered Data'!H442</f>
        <v>08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8390656</v>
      </c>
      <c r="Q443" s="7">
        <f>IF('Filtered Data'!G442="","",HEX2DEC(G443))</f>
        <v>128</v>
      </c>
      <c r="R443" s="7">
        <f>IF('Filtered Data'!H442="","",HEX2DEC(H443))</f>
        <v>8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10000000</v>
      </c>
      <c r="AB443" s="7" t="str">
        <f>IF('Filtered Data'!H442="","",HEX2BIN(H443))</f>
        <v>1000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200</v>
      </c>
      <c r="AL443" s="7" t="str">
        <f>IF('Filtered Data'!H442="","",HEX2OCT(H443))</f>
        <v>10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31158</v>
      </c>
      <c r="B444" s="4">
        <f>'Filtered Data'!B443</f>
        <v>0</v>
      </c>
      <c r="C444" s="4">
        <f>'Filtered Data'!C443</f>
        <v>403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63</v>
      </c>
      <c r="H444" s="4" t="str">
        <f>'Filtered Data'!H443</f>
        <v>00</v>
      </c>
      <c r="I444" s="4" t="str">
        <f>'Filtered Data'!I443</f>
        <v>00</v>
      </c>
      <c r="J444" s="4" t="str">
        <f>'Filtered Data'!J443</f>
        <v>00</v>
      </c>
      <c r="K444" s="4" t="str">
        <f>'Filtered Data'!K443</f>
        <v>94</v>
      </c>
      <c r="L444" s="4" t="str">
        <f>'Filtered Data'!L443</f>
        <v>e0</v>
      </c>
      <c r="M444" s="4" t="str">
        <f>'Filtered Data'!M443</f>
        <v>09</v>
      </c>
      <c r="N444" s="4" t="str">
        <f>'Filtered Data'!N443</f>
        <v>00</v>
      </c>
      <c r="P444" s="6" t="e">
        <f t="shared" si="24"/>
        <v>#NUM!</v>
      </c>
      <c r="Q444" s="7">
        <f>IF('Filtered Data'!G443="","",HEX2DEC(G444))</f>
        <v>99</v>
      </c>
      <c r="R444" s="7">
        <f>IF('Filtered Data'!H443="","",HEX2DEC(H444))</f>
        <v>0</v>
      </c>
      <c r="S444" s="7">
        <f>IF('Filtered Data'!I443="","",HEX2DEC(I444))</f>
        <v>0</v>
      </c>
      <c r="T444" s="7">
        <f>IF('Filtered Data'!J443="","",HEX2DEC(J444))</f>
        <v>0</v>
      </c>
      <c r="U444" s="7">
        <f>IF('Filtered Data'!K443="","",HEX2DEC(K444))</f>
        <v>148</v>
      </c>
      <c r="V444" s="7">
        <f>IF('Filtered Data'!L443="","",HEX2DEC(L444))</f>
        <v>224</v>
      </c>
      <c r="W444" s="7">
        <f>IF('Filtered Data'!M443="","",HEX2DEC(M444))</f>
        <v>9</v>
      </c>
      <c r="X444" s="7">
        <f>IF('Filtered Data'!N443="","",HEX2DEC(N444))</f>
        <v>0</v>
      </c>
      <c r="Y444" s="7"/>
      <c r="Z444" s="8" t="e">
        <f t="shared" si="25"/>
        <v>#NUM!</v>
      </c>
      <c r="AA444" s="7" t="str">
        <f>IF('Filtered Data'!G443="","",HEX2BIN(G444))</f>
        <v>1100011</v>
      </c>
      <c r="AB444" s="7" t="str">
        <f>IF('Filtered Data'!H443="","",HEX2BIN(H444))</f>
        <v>0</v>
      </c>
      <c r="AC444" s="7" t="str">
        <f>IF('Filtered Data'!I443="","",HEX2BIN(I444))</f>
        <v>0</v>
      </c>
      <c r="AD444" s="7" t="str">
        <f>IF('Filtered Data'!J443="","",HEX2BIN(J444))</f>
        <v>0</v>
      </c>
      <c r="AE444" s="7" t="str">
        <f>IF('Filtered Data'!K443="","",HEX2BIN(K444))</f>
        <v>10010100</v>
      </c>
      <c r="AF444" s="7" t="str">
        <f>IF('Filtered Data'!L443="","",HEX2BIN(L444))</f>
        <v>11100000</v>
      </c>
      <c r="AG444" s="7" t="str">
        <f>IF('Filtered Data'!M443="","",HEX2BIN(M444))</f>
        <v>1001</v>
      </c>
      <c r="AH444" s="7" t="str">
        <f>IF('Filtered Data'!N443="","",HEX2BIN(N444))</f>
        <v>0</v>
      </c>
      <c r="AI444" s="7"/>
      <c r="AJ444" s="8" t="e">
        <f t="shared" si="26"/>
        <v>#NUM!</v>
      </c>
      <c r="AK444" s="7" t="str">
        <f>IF('Filtered Data'!G443="","",HEX2OCT(G444))</f>
        <v>143</v>
      </c>
      <c r="AL444" s="7" t="str">
        <f>IF('Filtered Data'!H443="","",HEX2OCT(H444))</f>
        <v>0</v>
      </c>
      <c r="AM444" s="7" t="str">
        <f>IF('Filtered Data'!I443="","",HEX2OCT(I444))</f>
        <v>0</v>
      </c>
      <c r="AN444" s="7" t="str">
        <f>IF('Filtered Data'!J443="","",HEX2OCT(J444))</f>
        <v>0</v>
      </c>
      <c r="AO444" s="7" t="str">
        <f>IF('Filtered Data'!K443="","",HEX2OCT(K444))</f>
        <v>224</v>
      </c>
      <c r="AP444" s="7" t="str">
        <f>IF('Filtered Data'!L443="","",HEX2OCT(L444))</f>
        <v>340</v>
      </c>
      <c r="AQ444" s="7" t="str">
        <f>IF('Filtered Data'!M443="","",HEX2OCT(M444))</f>
        <v>11</v>
      </c>
      <c r="AR444" s="7" t="str">
        <f>IF('Filtered Data'!N443="","",HEX2OCT(N444))</f>
        <v>0</v>
      </c>
    </row>
    <row r="445" hidden="1">
      <c r="A445" s="4">
        <f>'Filtered Data'!A444</f>
        <v>31176</v>
      </c>
      <c r="B445" s="4">
        <f>'Filtered Data'!B444</f>
        <v>1</v>
      </c>
      <c r="C445" s="4">
        <f>'Filtered Data'!C444</f>
        <v>300</v>
      </c>
      <c r="D445" s="4">
        <f>'Filtered Data'!D444</f>
        <v>0</v>
      </c>
      <c r="E445" s="4">
        <f>'Filtered Data'!E444</f>
        <v>0</v>
      </c>
      <c r="F445" s="4">
        <f>'Filtered Data'!F444</f>
        <v>8</v>
      </c>
      <c r="G445" s="4" t="str">
        <f>'Filtered Data'!G444</f>
        <v>03</v>
      </c>
      <c r="H445" s="4" t="str">
        <f>'Filtered Data'!H444</f>
        <v>5a</v>
      </c>
      <c r="I445" s="4" t="str">
        <f>'Filtered Data'!I444</f>
        <v>64</v>
      </c>
      <c r="J445" s="4" t="str">
        <f>'Filtered Data'!J444</f>
        <v>5a</v>
      </c>
      <c r="K445" s="4" t="str">
        <f>'Filtered Data'!K444</f>
        <v>41</v>
      </c>
      <c r="L445" s="4" t="str">
        <f>'Filtered Data'!L444</f>
        <v>00</v>
      </c>
      <c r="M445" s="4" t="str">
        <f>'Filtered Data'!M444</f>
        <v>32</v>
      </c>
      <c r="N445" s="4" t="str">
        <f>'Filtered Data'!N444</f>
        <v>a9</v>
      </c>
      <c r="P445" s="6" t="e">
        <f t="shared" si="24"/>
        <v>#NUM!</v>
      </c>
      <c r="Q445" s="7">
        <f>IF('Filtered Data'!G444="","",HEX2DEC(G445))</f>
        <v>3</v>
      </c>
      <c r="R445" s="7">
        <f>IF('Filtered Data'!H444="","",HEX2DEC(H445))</f>
        <v>90</v>
      </c>
      <c r="S445" s="7">
        <f>IF('Filtered Data'!I444="","",HEX2DEC(I445))</f>
        <v>100</v>
      </c>
      <c r="T445" s="7">
        <f>IF('Filtered Data'!J444="","",HEX2DEC(J445))</f>
        <v>90</v>
      </c>
      <c r="U445" s="7">
        <f>IF('Filtered Data'!K444="","",HEX2DEC(K445))</f>
        <v>65</v>
      </c>
      <c r="V445" s="7">
        <f>IF('Filtered Data'!L444="","",HEX2DEC(L445))</f>
        <v>0</v>
      </c>
      <c r="W445" s="7">
        <f>IF('Filtered Data'!M444="","",HEX2DEC(M445))</f>
        <v>50</v>
      </c>
      <c r="X445" s="7">
        <f>IF('Filtered Data'!N444="","",HEX2DEC(N445))</f>
        <v>169</v>
      </c>
      <c r="Y445" s="7"/>
      <c r="Z445" s="8" t="e">
        <f t="shared" si="25"/>
        <v>#NUM!</v>
      </c>
      <c r="AA445" s="7" t="str">
        <f>IF('Filtered Data'!G444="","",HEX2BIN(G445))</f>
        <v>11</v>
      </c>
      <c r="AB445" s="7" t="str">
        <f>IF('Filtered Data'!H444="","",HEX2BIN(H445))</f>
        <v>1011010</v>
      </c>
      <c r="AC445" s="7" t="str">
        <f>IF('Filtered Data'!I444="","",HEX2BIN(I445))</f>
        <v>1100100</v>
      </c>
      <c r="AD445" s="7" t="str">
        <f>IF('Filtered Data'!J444="","",HEX2BIN(J445))</f>
        <v>1011010</v>
      </c>
      <c r="AE445" s="7" t="str">
        <f>IF('Filtered Data'!K444="","",HEX2BIN(K445))</f>
        <v>1000001</v>
      </c>
      <c r="AF445" s="7" t="str">
        <f>IF('Filtered Data'!L444="","",HEX2BIN(L445))</f>
        <v>0</v>
      </c>
      <c r="AG445" s="7" t="str">
        <f>IF('Filtered Data'!M444="","",HEX2BIN(M445))</f>
        <v>110010</v>
      </c>
      <c r="AH445" s="7" t="str">
        <f>IF('Filtered Data'!N444="","",HEX2BIN(N445))</f>
        <v>10101001</v>
      </c>
      <c r="AI445" s="7"/>
      <c r="AJ445" s="8" t="e">
        <f t="shared" si="26"/>
        <v>#NUM!</v>
      </c>
      <c r="AK445" s="7" t="str">
        <f>IF('Filtered Data'!G444="","",HEX2OCT(G445))</f>
        <v>3</v>
      </c>
      <c r="AL445" s="7" t="str">
        <f>IF('Filtered Data'!H444="","",HEX2OCT(H445))</f>
        <v>132</v>
      </c>
      <c r="AM445" s="7" t="str">
        <f>IF('Filtered Data'!I444="","",HEX2OCT(I445))</f>
        <v>144</v>
      </c>
      <c r="AN445" s="7" t="str">
        <f>IF('Filtered Data'!J444="","",HEX2OCT(J445))</f>
        <v>132</v>
      </c>
      <c r="AO445" s="7" t="str">
        <f>IF('Filtered Data'!K444="","",HEX2OCT(K445))</f>
        <v>101</v>
      </c>
      <c r="AP445" s="7" t="str">
        <f>IF('Filtered Data'!L444="","",HEX2OCT(L445))</f>
        <v>0</v>
      </c>
      <c r="AQ445" s="7" t="str">
        <f>IF('Filtered Data'!M444="","",HEX2OCT(M445))</f>
        <v>62</v>
      </c>
      <c r="AR445" s="7" t="str">
        <f>IF('Filtered Data'!N444="","",HEX2OCT(N445))</f>
        <v>251</v>
      </c>
    </row>
    <row r="446" hidden="1">
      <c r="A446" s="4">
        <f>'Filtered Data'!A445</f>
        <v>31177</v>
      </c>
      <c r="B446" s="4">
        <f>'Filtered Data'!B445</f>
        <v>1</v>
      </c>
      <c r="C446" s="4">
        <f>'Filtered Data'!C445</f>
        <v>301</v>
      </c>
      <c r="D446" s="4">
        <f>'Filtered Data'!D445</f>
        <v>0</v>
      </c>
      <c r="E446" s="4">
        <f>'Filtered Data'!E445</f>
        <v>0</v>
      </c>
      <c r="F446" s="4">
        <f>'Filtered Data'!F445</f>
        <v>3</v>
      </c>
      <c r="G446" s="4" t="str">
        <f>'Filtered Data'!G445</f>
        <v>88</v>
      </c>
      <c r="H446" s="4" t="str">
        <f>'Filtered Data'!H445</f>
        <v>09</v>
      </c>
      <c r="I446" s="4" t="str">
        <f>'Filtered Data'!I445</f>
        <v>00</v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8915200</v>
      </c>
      <c r="Q446" s="7">
        <f>IF('Filtered Data'!G445="","",HEX2DEC(G446))</f>
        <v>136</v>
      </c>
      <c r="R446" s="7">
        <f>IF('Filtered Data'!H445="","",HEX2DEC(H446))</f>
        <v>9</v>
      </c>
      <c r="S446" s="7">
        <f>IF('Filtered Data'!I445="","",HEX2DEC(I446))</f>
        <v>0</v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e">
        <f t="shared" si="25"/>
        <v>#NUM!</v>
      </c>
      <c r="AA446" s="7" t="str">
        <f>IF('Filtered Data'!G445="","",HEX2BIN(G446))</f>
        <v>10001000</v>
      </c>
      <c r="AB446" s="7" t="str">
        <f>IF('Filtered Data'!H445="","",HEX2BIN(H446))</f>
        <v>1001</v>
      </c>
      <c r="AC446" s="7" t="str">
        <f>IF('Filtered Data'!I445="","",HEX2BIN(I446))</f>
        <v>0</v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e">
        <f t="shared" si="26"/>
        <v>#NUM!</v>
      </c>
      <c r="AK446" s="7" t="str">
        <f>IF('Filtered Data'!G445="","",HEX2OCT(G446))</f>
        <v>210</v>
      </c>
      <c r="AL446" s="7" t="str">
        <f>IF('Filtered Data'!H445="","",HEX2OCT(H446))</f>
        <v>11</v>
      </c>
      <c r="AM446" s="7" t="str">
        <f>IF('Filtered Data'!I445="","",HEX2OCT(I446))</f>
        <v>0</v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 hidden="1">
      <c r="A447" s="4">
        <f>'Filtered Data'!A446</f>
        <v>31178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ba</v>
      </c>
      <c r="H447" s="4" t="str">
        <f>'Filtered Data'!H446</f>
        <v>9e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4f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186</v>
      </c>
      <c r="R447" s="7">
        <f>IF('Filtered Data'!H446="","",HEX2DEC(H447))</f>
        <v>158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79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10111010</v>
      </c>
      <c r="AB447" s="7" t="str">
        <f>IF('Filtered Data'!H446="","",HEX2BIN(H447))</f>
        <v>10011110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1001111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272</v>
      </c>
      <c r="AL447" s="7" t="str">
        <f>IF('Filtered Data'!H446="","",HEX2OCT(H447))</f>
        <v>236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117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31198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>
      <c r="A449" s="4">
        <f>'Filtered Data'!A448</f>
        <v>31206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>
        <f>'Filtered Data'!A449</f>
        <v>31218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31226</v>
      </c>
      <c r="B451" s="4">
        <f>'Filtered Data'!B450</f>
        <v>1</v>
      </c>
      <c r="C451" s="4">
        <f>'Filtered Data'!C450</f>
        <v>300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03</v>
      </c>
      <c r="H451" s="4" t="str">
        <f>'Filtered Data'!H450</f>
        <v>5a</v>
      </c>
      <c r="I451" s="4" t="str">
        <f>'Filtered Data'!I450</f>
        <v>64</v>
      </c>
      <c r="J451" s="4" t="str">
        <f>'Filtered Data'!J450</f>
        <v>5a</v>
      </c>
      <c r="K451" s="4" t="str">
        <f>'Filtered Data'!K450</f>
        <v>41</v>
      </c>
      <c r="L451" s="4" t="str">
        <f>'Filtered Data'!L450</f>
        <v>00</v>
      </c>
      <c r="M451" s="4" t="str">
        <f>'Filtered Data'!M450</f>
        <v>32</v>
      </c>
      <c r="N451" s="4" t="str">
        <f>'Filtered Data'!N450</f>
        <v>aa</v>
      </c>
      <c r="P451" s="6" t="e">
        <f t="shared" si="24"/>
        <v>#NUM!</v>
      </c>
      <c r="Q451" s="7">
        <f>IF('Filtered Data'!G450="","",HEX2DEC(G451))</f>
        <v>3</v>
      </c>
      <c r="R451" s="7">
        <f>IF('Filtered Data'!H450="","",HEX2DEC(H451))</f>
        <v>90</v>
      </c>
      <c r="S451" s="7">
        <f>IF('Filtered Data'!I450="","",HEX2DEC(I451))</f>
        <v>100</v>
      </c>
      <c r="T451" s="7">
        <f>IF('Filtered Data'!J450="","",HEX2DEC(J451))</f>
        <v>90</v>
      </c>
      <c r="U451" s="7">
        <f>IF('Filtered Data'!K450="","",HEX2DEC(K451))</f>
        <v>65</v>
      </c>
      <c r="V451" s="7">
        <f>IF('Filtered Data'!L450="","",HEX2DEC(L451))</f>
        <v>0</v>
      </c>
      <c r="W451" s="7">
        <f>IF('Filtered Data'!M450="","",HEX2DEC(M451))</f>
        <v>50</v>
      </c>
      <c r="X451" s="7">
        <f>IF('Filtered Data'!N450="","",HEX2DEC(N451))</f>
        <v>170</v>
      </c>
      <c r="Y451" s="7"/>
      <c r="Z451" s="8" t="e">
        <f t="shared" si="25"/>
        <v>#NUM!</v>
      </c>
      <c r="AA451" s="7" t="str">
        <f>IF('Filtered Data'!G450="","",HEX2BIN(G451))</f>
        <v>11</v>
      </c>
      <c r="AB451" s="7" t="str">
        <f>IF('Filtered Data'!H450="","",HEX2BIN(H451))</f>
        <v>1011010</v>
      </c>
      <c r="AC451" s="7" t="str">
        <f>IF('Filtered Data'!I450="","",HEX2BIN(I451))</f>
        <v>1100100</v>
      </c>
      <c r="AD451" s="7" t="str">
        <f>IF('Filtered Data'!J450="","",HEX2BIN(J451))</f>
        <v>1011010</v>
      </c>
      <c r="AE451" s="7" t="str">
        <f>IF('Filtered Data'!K450="","",HEX2BIN(K451))</f>
        <v>1000001</v>
      </c>
      <c r="AF451" s="7" t="str">
        <f>IF('Filtered Data'!L450="","",HEX2BIN(L451))</f>
        <v>0</v>
      </c>
      <c r="AG451" s="7" t="str">
        <f>IF('Filtered Data'!M450="","",HEX2BIN(M451))</f>
        <v>110010</v>
      </c>
      <c r="AH451" s="7" t="str">
        <f>IF('Filtered Data'!N450="","",HEX2BIN(N451))</f>
        <v>10101010</v>
      </c>
      <c r="AI451" s="7"/>
      <c r="AJ451" s="8" t="e">
        <f t="shared" si="26"/>
        <v>#NUM!</v>
      </c>
      <c r="AK451" s="7" t="str">
        <f>IF('Filtered Data'!G450="","",HEX2OCT(G451))</f>
        <v>3</v>
      </c>
      <c r="AL451" s="7" t="str">
        <f>IF('Filtered Data'!H450="","",HEX2OCT(H451))</f>
        <v>132</v>
      </c>
      <c r="AM451" s="7" t="str">
        <f>IF('Filtered Data'!I450="","",HEX2OCT(I451))</f>
        <v>144</v>
      </c>
      <c r="AN451" s="7" t="str">
        <f>IF('Filtered Data'!J450="","",HEX2OCT(J451))</f>
        <v>132</v>
      </c>
      <c r="AO451" s="7" t="str">
        <f>IF('Filtered Data'!K450="","",HEX2OCT(K451))</f>
        <v>101</v>
      </c>
      <c r="AP451" s="7" t="str">
        <f>IF('Filtered Data'!L450="","",HEX2OCT(L451))</f>
        <v>0</v>
      </c>
      <c r="AQ451" s="7" t="str">
        <f>IF('Filtered Data'!M450="","",HEX2OCT(M451))</f>
        <v>62</v>
      </c>
      <c r="AR451" s="7" t="str">
        <f>IF('Filtered Data'!N450="","",HEX2OCT(N451))</f>
        <v>252</v>
      </c>
    </row>
    <row r="452" hidden="1">
      <c r="A452" s="4">
        <f>'Filtered Data'!A451</f>
        <v>31227</v>
      </c>
      <c r="B452" s="4">
        <f>'Filtered Data'!B451</f>
        <v>1</v>
      </c>
      <c r="C452" s="4">
        <f>'Filtered Data'!C451</f>
        <v>301</v>
      </c>
      <c r="D452" s="4">
        <f>'Filtered Data'!D451</f>
        <v>0</v>
      </c>
      <c r="E452" s="4">
        <f>'Filtered Data'!E451</f>
        <v>0</v>
      </c>
      <c r="F452" s="4">
        <f>'Filtered Data'!F451</f>
        <v>3</v>
      </c>
      <c r="G452" s="4" t="str">
        <f>'Filtered Data'!G451</f>
        <v>c6</v>
      </c>
      <c r="H452" s="4" t="str">
        <f>'Filtered Data'!H451</f>
        <v>a</v>
      </c>
      <c r="I452" s="4" t="str">
        <f>'Filtered Data'!I451</f>
        <v>00</v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813568</v>
      </c>
      <c r="Q452" s="7">
        <f>IF('Filtered Data'!G451="","",HEX2DEC(G452))</f>
        <v>198</v>
      </c>
      <c r="R452" s="7">
        <f>IF('Filtered Data'!H451="","",HEX2DEC(H452))</f>
        <v>10</v>
      </c>
      <c r="S452" s="7">
        <f>IF('Filtered Data'!I451="","",HEX2DEC(I452))</f>
        <v>0</v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e">
        <f t="shared" si="25"/>
        <v>#NUM!</v>
      </c>
      <c r="AA452" s="7" t="str">
        <f>IF('Filtered Data'!G451="","",HEX2BIN(G452))</f>
        <v>11000110</v>
      </c>
      <c r="AB452" s="7" t="str">
        <f>IF('Filtered Data'!H451="","",HEX2BIN(H452))</f>
        <v>1010</v>
      </c>
      <c r="AC452" s="7" t="str">
        <f>IF('Filtered Data'!I451="","",HEX2BIN(I452))</f>
        <v>0</v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e">
        <f t="shared" si="26"/>
        <v>#NUM!</v>
      </c>
      <c r="AK452" s="7" t="str">
        <f>IF('Filtered Data'!G451="","",HEX2OCT(G452))</f>
        <v>306</v>
      </c>
      <c r="AL452" s="7" t="str">
        <f>IF('Filtered Data'!H451="","",HEX2OCT(H452))</f>
        <v>12</v>
      </c>
      <c r="AM452" s="7" t="str">
        <f>IF('Filtered Data'!I451="","",HEX2OCT(I452))</f>
        <v>0</v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 hidden="1">
      <c r="A453" s="4">
        <f>'Filtered Data'!A452</f>
        <v>31276</v>
      </c>
      <c r="B453" s="4">
        <f>'Filtered Data'!B452</f>
        <v>1</v>
      </c>
      <c r="C453" s="4">
        <f>'Filtered Data'!C452</f>
        <v>300</v>
      </c>
      <c r="D453" s="4">
        <f>'Filtered Data'!D452</f>
        <v>0</v>
      </c>
      <c r="E453" s="4">
        <f>'Filtered Data'!E452</f>
        <v>0</v>
      </c>
      <c r="F453" s="4">
        <f>'Filtered Data'!F452</f>
        <v>8</v>
      </c>
      <c r="G453" s="4" t="str">
        <f>'Filtered Data'!G452</f>
        <v>03</v>
      </c>
      <c r="H453" s="4" t="str">
        <f>'Filtered Data'!H452</f>
        <v>5a</v>
      </c>
      <c r="I453" s="4" t="str">
        <f>'Filtered Data'!I452</f>
        <v>64</v>
      </c>
      <c r="J453" s="4" t="str">
        <f>'Filtered Data'!J452</f>
        <v>5a</v>
      </c>
      <c r="K453" s="4" t="str">
        <f>'Filtered Data'!K452</f>
        <v>41</v>
      </c>
      <c r="L453" s="4" t="str">
        <f>'Filtered Data'!L452</f>
        <v>00</v>
      </c>
      <c r="M453" s="4" t="str">
        <f>'Filtered Data'!M452</f>
        <v>32</v>
      </c>
      <c r="N453" s="4" t="str">
        <f>'Filtered Data'!N452</f>
        <v>ab</v>
      </c>
      <c r="P453" s="6" t="e">
        <f t="shared" si="24"/>
        <v>#NUM!</v>
      </c>
      <c r="Q453" s="7">
        <f>IF('Filtered Data'!G452="","",HEX2DEC(G453))</f>
        <v>3</v>
      </c>
      <c r="R453" s="7">
        <f>IF('Filtered Data'!H452="","",HEX2DEC(H453))</f>
        <v>90</v>
      </c>
      <c r="S453" s="7">
        <f>IF('Filtered Data'!I452="","",HEX2DEC(I453))</f>
        <v>100</v>
      </c>
      <c r="T453" s="7">
        <f>IF('Filtered Data'!J452="","",HEX2DEC(J453))</f>
        <v>90</v>
      </c>
      <c r="U453" s="7">
        <f>IF('Filtered Data'!K452="","",HEX2DEC(K453))</f>
        <v>65</v>
      </c>
      <c r="V453" s="7">
        <f>IF('Filtered Data'!L452="","",HEX2DEC(L453))</f>
        <v>0</v>
      </c>
      <c r="W453" s="7">
        <f>IF('Filtered Data'!M452="","",HEX2DEC(M453))</f>
        <v>50</v>
      </c>
      <c r="X453" s="7">
        <f>IF('Filtered Data'!N452="","",HEX2DEC(N453))</f>
        <v>171</v>
      </c>
      <c r="Y453" s="7"/>
      <c r="Z453" s="8" t="e">
        <f t="shared" si="25"/>
        <v>#NUM!</v>
      </c>
      <c r="AA453" s="7" t="str">
        <f>IF('Filtered Data'!G452="","",HEX2BIN(G453))</f>
        <v>11</v>
      </c>
      <c r="AB453" s="7" t="str">
        <f>IF('Filtered Data'!H452="","",HEX2BIN(H453))</f>
        <v>1011010</v>
      </c>
      <c r="AC453" s="7" t="str">
        <f>IF('Filtered Data'!I452="","",HEX2BIN(I453))</f>
        <v>1100100</v>
      </c>
      <c r="AD453" s="7" t="str">
        <f>IF('Filtered Data'!J452="","",HEX2BIN(J453))</f>
        <v>1011010</v>
      </c>
      <c r="AE453" s="7" t="str">
        <f>IF('Filtered Data'!K452="","",HEX2BIN(K453))</f>
        <v>1000001</v>
      </c>
      <c r="AF453" s="7" t="str">
        <f>IF('Filtered Data'!L452="","",HEX2BIN(L453))</f>
        <v>0</v>
      </c>
      <c r="AG453" s="7" t="str">
        <f>IF('Filtered Data'!M452="","",HEX2BIN(M453))</f>
        <v>110010</v>
      </c>
      <c r="AH453" s="7" t="str">
        <f>IF('Filtered Data'!N452="","",HEX2BIN(N453))</f>
        <v>10101011</v>
      </c>
      <c r="AI453" s="7"/>
      <c r="AJ453" s="8" t="e">
        <f t="shared" si="26"/>
        <v>#NUM!</v>
      </c>
      <c r="AK453" s="7" t="str">
        <f>IF('Filtered Data'!G452="","",HEX2OCT(G453))</f>
        <v>3</v>
      </c>
      <c r="AL453" s="7" t="str">
        <f>IF('Filtered Data'!H452="","",HEX2OCT(H453))</f>
        <v>132</v>
      </c>
      <c r="AM453" s="7" t="str">
        <f>IF('Filtered Data'!I452="","",HEX2OCT(I453))</f>
        <v>144</v>
      </c>
      <c r="AN453" s="7" t="str">
        <f>IF('Filtered Data'!J452="","",HEX2OCT(J453))</f>
        <v>132</v>
      </c>
      <c r="AO453" s="7" t="str">
        <f>IF('Filtered Data'!K452="","",HEX2OCT(K453))</f>
        <v>101</v>
      </c>
      <c r="AP453" s="7" t="str">
        <f>IF('Filtered Data'!L452="","",HEX2OCT(L453))</f>
        <v>0</v>
      </c>
      <c r="AQ453" s="7" t="str">
        <f>IF('Filtered Data'!M452="","",HEX2OCT(M453))</f>
        <v>62</v>
      </c>
      <c r="AR453" s="7" t="str">
        <f>IF('Filtered Data'!N452="","",HEX2OCT(N453))</f>
        <v>253</v>
      </c>
    </row>
    <row r="454" hidden="1">
      <c r="A454" s="4">
        <f>'Filtered Data'!A453</f>
        <v>31277</v>
      </c>
      <c r="B454" s="4">
        <f>'Filtered Data'!B453</f>
        <v>1</v>
      </c>
      <c r="C454" s="4">
        <f>'Filtered Data'!C453</f>
        <v>301</v>
      </c>
      <c r="D454" s="4">
        <f>'Filtered Data'!D453</f>
        <v>0</v>
      </c>
      <c r="E454" s="4">
        <f>'Filtered Data'!E453</f>
        <v>0</v>
      </c>
      <c r="F454" s="4">
        <f>'Filtered Data'!F453</f>
        <v>3</v>
      </c>
      <c r="G454" s="4" t="str">
        <f>'Filtered Data'!G453</f>
        <v>43</v>
      </c>
      <c r="H454" s="4" t="str">
        <f>'Filtered Data'!H453</f>
        <v>b</v>
      </c>
      <c r="I454" s="4" t="str">
        <f>'Filtered Data'!I453</f>
        <v>00</v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277248</v>
      </c>
      <c r="Q454" s="7">
        <f>IF('Filtered Data'!G453="","",HEX2DEC(G454))</f>
        <v>67</v>
      </c>
      <c r="R454" s="7">
        <f>IF('Filtered Data'!H453="","",HEX2DEC(H454))</f>
        <v>11</v>
      </c>
      <c r="S454" s="7">
        <f>IF('Filtered Data'!I453="","",HEX2DEC(I454))</f>
        <v>0</v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e">
        <f t="shared" si="25"/>
        <v>#NUM!</v>
      </c>
      <c r="AA454" s="7" t="str">
        <f>IF('Filtered Data'!G453="","",HEX2BIN(G454))</f>
        <v>1000011</v>
      </c>
      <c r="AB454" s="7" t="str">
        <f>IF('Filtered Data'!H453="","",HEX2BIN(H454))</f>
        <v>1011</v>
      </c>
      <c r="AC454" s="7" t="str">
        <f>IF('Filtered Data'!I453="","",HEX2BIN(I454))</f>
        <v>0</v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e">
        <f t="shared" si="26"/>
        <v>#NUM!</v>
      </c>
      <c r="AK454" s="7" t="str">
        <f>IF('Filtered Data'!G453="","",HEX2OCT(G454))</f>
        <v>103</v>
      </c>
      <c r="AL454" s="7" t="str">
        <f>IF('Filtered Data'!H453="","",HEX2OCT(H454))</f>
        <v>13</v>
      </c>
      <c r="AM454" s="7" t="str">
        <f>IF('Filtered Data'!I453="","",HEX2OCT(I454))</f>
        <v>0</v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 hidden="1">
      <c r="A455" s="4">
        <f>'Filtered Data'!A454</f>
        <v>31278</v>
      </c>
      <c r="B455" s="4">
        <f>'Filtered Data'!B454</f>
        <v>0</v>
      </c>
      <c r="C455" s="4">
        <f>'Filtered Data'!C454</f>
        <v>401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bc</v>
      </c>
      <c r="H455" s="4" t="str">
        <f>'Filtered Data'!H454</f>
        <v>9e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4f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188</v>
      </c>
      <c r="R455" s="7">
        <f>IF('Filtered Data'!H454="","",HEX2DEC(H455))</f>
        <v>158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79</v>
      </c>
      <c r="V455" s="7">
        <f>IF('Filtered Data'!L454="","",HEX2DEC(L455))</f>
        <v>0</v>
      </c>
      <c r="W455" s="7">
        <f>IF('Filtered Data'!M454="","",HEX2DEC(M455))</f>
        <v>0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10111100</v>
      </c>
      <c r="AB455" s="7" t="str">
        <f>IF('Filtered Data'!H454="","",HEX2BIN(H455))</f>
        <v>10011110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1001111</v>
      </c>
      <c r="AF455" s="7" t="str">
        <f>IF('Filtered Data'!L454="","",HEX2BIN(L455))</f>
        <v>0</v>
      </c>
      <c r="AG455" s="7" t="str">
        <f>IF('Filtered Data'!M454="","",HEX2BIN(M455))</f>
        <v>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274</v>
      </c>
      <c r="AL455" s="7" t="str">
        <f>IF('Filtered Data'!H454="","",HEX2OCT(H455))</f>
        <v>236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117</v>
      </c>
      <c r="AP455" s="7" t="str">
        <f>IF('Filtered Data'!L454="","",HEX2OCT(L455))</f>
        <v>0</v>
      </c>
      <c r="AQ455" s="7" t="str">
        <f>IF('Filtered Data'!M454="","",HEX2OCT(M455))</f>
        <v>0</v>
      </c>
      <c r="AR455" s="7" t="str">
        <f>IF('Filtered Data'!N454="","",HEX2OCT(N455))</f>
        <v>0</v>
      </c>
    </row>
    <row r="456" hidden="1">
      <c r="A456" s="4">
        <f>'Filtered Data'!A455</f>
        <v>31298</v>
      </c>
      <c r="B456" s="4">
        <f>'Filtered Data'!B455</f>
        <v>0</v>
      </c>
      <c r="C456" s="4">
        <f>'Filtered Data'!C455</f>
        <v>400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01</v>
      </c>
      <c r="H456" s="4" t="str">
        <f>'Filtered Data'!H455</f>
        <v>00</v>
      </c>
      <c r="I456" s="4" t="str">
        <f>'Filtered Data'!I455</f>
        <v>c</v>
      </c>
      <c r="J456" s="4" t="str">
        <f>'Filtered Data'!J455</f>
        <v>00</v>
      </c>
      <c r="K456" s="4" t="str">
        <f>'Filtered Data'!K455</f>
        <v>00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</v>
      </c>
      <c r="R456" s="7">
        <f>IF('Filtered Data'!H455="","",HEX2DEC(H456))</f>
        <v>0</v>
      </c>
      <c r="S456" s="7">
        <f>IF('Filtered Data'!I455="","",HEX2DEC(I456))</f>
        <v>12</v>
      </c>
      <c r="T456" s="7">
        <f>IF('Filtered Data'!J455="","",HEX2DEC(J456))</f>
        <v>0</v>
      </c>
      <c r="U456" s="7">
        <f>IF('Filtered Data'!K455="","",HEX2DEC(K456))</f>
        <v>0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</v>
      </c>
      <c r="AB456" s="7" t="str">
        <f>IF('Filtered Data'!H455="","",HEX2BIN(H456))</f>
        <v>0</v>
      </c>
      <c r="AC456" s="7" t="str">
        <f>IF('Filtered Data'!I455="","",HEX2BIN(I456))</f>
        <v>1100</v>
      </c>
      <c r="AD456" s="7" t="str">
        <f>IF('Filtered Data'!J455="","",HEX2BIN(J456))</f>
        <v>0</v>
      </c>
      <c r="AE456" s="7" t="str">
        <f>IF('Filtered Data'!K455="","",HEX2BIN(K456))</f>
        <v>0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</v>
      </c>
      <c r="AL456" s="7" t="str">
        <f>IF('Filtered Data'!H455="","",HEX2OCT(H456))</f>
        <v>0</v>
      </c>
      <c r="AM456" s="7" t="str">
        <f>IF('Filtered Data'!I455="","",HEX2OCT(I456))</f>
        <v>14</v>
      </c>
      <c r="AN456" s="7" t="str">
        <f>IF('Filtered Data'!J455="","",HEX2OCT(J456))</f>
        <v>0</v>
      </c>
      <c r="AO456" s="7" t="str">
        <f>IF('Filtered Data'!K455="","",HEX2OCT(K456))</f>
        <v>0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>
      <c r="A457" s="4">
        <f>'Filtered Data'!A456</f>
        <v>31306</v>
      </c>
      <c r="B457" s="4">
        <f>'Filtered Data'!B456</f>
        <v>0</v>
      </c>
      <c r="C457" s="4">
        <f>'Filtered Data'!C456</f>
        <v>201</v>
      </c>
      <c r="D457" s="4">
        <f>'Filtered Data'!D456</f>
        <v>0</v>
      </c>
      <c r="E457" s="4">
        <f>'Filtered Data'!E456</f>
        <v>0</v>
      </c>
      <c r="F457" s="4">
        <f>'Filtered Data'!F456</f>
        <v>6</v>
      </c>
      <c r="G457" s="4" t="str">
        <f>'Filtered Data'!G456</f>
        <v>00</v>
      </c>
      <c r="H457" s="4" t="str">
        <f>'Filtered Data'!H456</f>
        <v>00</v>
      </c>
      <c r="I457" s="4" t="str">
        <f>'Filtered Data'!I456</f>
        <v>00</v>
      </c>
      <c r="J457" s="4" t="str">
        <f>'Filtered Data'!J456</f>
        <v>00</v>
      </c>
      <c r="K457" s="4" t="str">
        <f>'Filtered Data'!K456</f>
        <v>62</v>
      </c>
      <c r="L457" s="4" t="str">
        <f>'Filtered Data'!L456</f>
        <v>00</v>
      </c>
      <c r="M457" s="4" t="str">
        <f>'Filtered Data'!M456</f>
        <v/>
      </c>
      <c r="N457" s="4" t="str">
        <f>'Filtered Data'!N456</f>
        <v/>
      </c>
      <c r="P457" s="6" t="e">
        <f t="shared" si="24"/>
        <v>#NUM!</v>
      </c>
      <c r="Q457" s="7">
        <f>IF('Filtered Data'!G456="","",HEX2DEC(G457))</f>
        <v>0</v>
      </c>
      <c r="R457" s="7">
        <f>IF('Filtered Data'!H456="","",HEX2DEC(H457))</f>
        <v>0</v>
      </c>
      <c r="S457" s="7">
        <f>IF('Filtered Data'!I456="","",HEX2DEC(I457))</f>
        <v>0</v>
      </c>
      <c r="T457" s="7">
        <f>IF('Filtered Data'!J456="","",HEX2DEC(J457))</f>
        <v>0</v>
      </c>
      <c r="U457" s="7">
        <f>IF('Filtered Data'!K456="","",HEX2DEC(K457))</f>
        <v>98</v>
      </c>
      <c r="V457" s="7">
        <f>IF('Filtered Data'!L456="","",HEX2DEC(L457))</f>
        <v>0</v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0</v>
      </c>
      <c r="AB457" s="7" t="str">
        <f>IF('Filtered Data'!H456="","",HEX2BIN(H457))</f>
        <v>0</v>
      </c>
      <c r="AC457" s="7" t="str">
        <f>IF('Filtered Data'!I456="","",HEX2BIN(I457))</f>
        <v>0</v>
      </c>
      <c r="AD457" s="7" t="str">
        <f>IF('Filtered Data'!J456="","",HEX2BIN(J457))</f>
        <v>0</v>
      </c>
      <c r="AE457" s="7" t="str">
        <f>IF('Filtered Data'!K456="","",HEX2BIN(K457))</f>
        <v>1100010</v>
      </c>
      <c r="AF457" s="7" t="str">
        <f>IF('Filtered Data'!L456="","",HEX2BIN(L457))</f>
        <v>0</v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0</v>
      </c>
      <c r="AL457" s="7" t="str">
        <f>IF('Filtered Data'!H456="","",HEX2OCT(H457))</f>
        <v>0</v>
      </c>
      <c r="AM457" s="7" t="str">
        <f>IF('Filtered Data'!I456="","",HEX2OCT(I457))</f>
        <v>0</v>
      </c>
      <c r="AN457" s="7" t="str">
        <f>IF('Filtered Data'!J456="","",HEX2OCT(J457))</f>
        <v>0</v>
      </c>
      <c r="AO457" s="7" t="str">
        <f>IF('Filtered Data'!K456="","",HEX2OCT(K457))</f>
        <v>142</v>
      </c>
      <c r="AP457" s="7" t="str">
        <f>IF('Filtered Data'!L456="","",HEX2OCT(L457))</f>
        <v>0</v>
      </c>
      <c r="AQ457" s="7" t="str">
        <f>IF('Filtered Data'!M456="","",HEX2OCT(M457))</f>
        <v/>
      </c>
      <c r="AR457" s="7" t="str">
        <f>IF('Filtered Data'!N456="","",HEX2OCT(N457))</f>
        <v/>
      </c>
    </row>
    <row r="458" hidden="1">
      <c r="A458" s="4">
        <f>'Filtered Data'!A457</f>
        <v>31318</v>
      </c>
      <c r="B458" s="4">
        <f>'Filtered Data'!B457</f>
        <v>0</v>
      </c>
      <c r="C458" s="4">
        <f>'Filtered Data'!C457</f>
        <v>203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>
        <f>IF('Filtered Data'!G457="","",HEX2DEC(G458))</f>
        <v>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0</v>
      </c>
      <c r="V458" s="7">
        <f>IF('Filtered Data'!L457="","",HEX2DEC(L458))</f>
        <v>0</v>
      </c>
      <c r="W458" s="7">
        <f>IF('Filtered Data'!M457="","",HEX2DEC(M458))</f>
        <v>0</v>
      </c>
      <c r="X458" s="7">
        <f>IF('Filtered Data'!N457="","",HEX2DEC(N458))</f>
        <v>0</v>
      </c>
      <c r="Y458" s="7"/>
      <c r="Z458" s="8" t="e">
        <f t="shared" si="25"/>
        <v>#NUM!</v>
      </c>
      <c r="AA458" s="7" t="str">
        <f>IF('Filtered Data'!G457="","",HEX2BIN(G458))</f>
        <v>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0</v>
      </c>
      <c r="AF458" s="7" t="str">
        <f>IF('Filtered Data'!L457="","",HEX2BIN(L458))</f>
        <v>0</v>
      </c>
      <c r="AG458" s="7" t="str">
        <f>IF('Filtered Data'!M457="","",HEX2BIN(M458))</f>
        <v>0</v>
      </c>
      <c r="AH458" s="7" t="str">
        <f>IF('Filtered Data'!N457="","",HEX2BIN(N458))</f>
        <v>0</v>
      </c>
      <c r="AI458" s="7"/>
      <c r="AJ458" s="8" t="e">
        <f t="shared" si="26"/>
        <v>#NUM!</v>
      </c>
      <c r="AK458" s="7" t="str">
        <f>IF('Filtered Data'!G457="","",HEX2OCT(G458))</f>
        <v>0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0</v>
      </c>
      <c r="AP458" s="7" t="str">
        <f>IF('Filtered Data'!L457="","",HEX2OCT(L458))</f>
        <v>0</v>
      </c>
      <c r="AQ458" s="7" t="str">
        <f>IF('Filtered Data'!M457="","",HEX2OCT(M458))</f>
        <v>0</v>
      </c>
      <c r="AR458" s="7" t="str">
        <f>IF('Filtered Data'!N457="","",HEX2OCT(N458))</f>
        <v>0</v>
      </c>
    </row>
    <row r="459" hidden="1">
      <c r="A459" s="4">
        <f>'Filtered Data'!A458</f>
        <v>31326</v>
      </c>
      <c r="B459" s="4">
        <f>'Filtered Data'!B458</f>
        <v>1</v>
      </c>
      <c r="C459" s="4">
        <f>'Filtered Data'!C458</f>
        <v>300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03</v>
      </c>
      <c r="H459" s="4" t="str">
        <f>'Filtered Data'!H458</f>
        <v>5a</v>
      </c>
      <c r="I459" s="4" t="str">
        <f>'Filtered Data'!I458</f>
        <v>64</v>
      </c>
      <c r="J459" s="4" t="str">
        <f>'Filtered Data'!J458</f>
        <v>5a</v>
      </c>
      <c r="K459" s="4" t="str">
        <f>'Filtered Data'!K458</f>
        <v>41</v>
      </c>
      <c r="L459" s="4" t="str">
        <f>'Filtered Data'!L458</f>
        <v>00</v>
      </c>
      <c r="M459" s="4" t="str">
        <f>'Filtered Data'!M458</f>
        <v>32</v>
      </c>
      <c r="N459" s="4" t="str">
        <f>'Filtered Data'!N458</f>
        <v>ec</v>
      </c>
      <c r="P459" s="6" t="e">
        <f t="shared" si="24"/>
        <v>#NUM!</v>
      </c>
      <c r="Q459" s="7">
        <f>IF('Filtered Data'!G458="","",HEX2DEC(G459))</f>
        <v>3</v>
      </c>
      <c r="R459" s="7">
        <f>IF('Filtered Data'!H458="","",HEX2DEC(H459))</f>
        <v>90</v>
      </c>
      <c r="S459" s="7">
        <f>IF('Filtered Data'!I458="","",HEX2DEC(I459))</f>
        <v>100</v>
      </c>
      <c r="T459" s="7">
        <f>IF('Filtered Data'!J458="","",HEX2DEC(J459))</f>
        <v>90</v>
      </c>
      <c r="U459" s="7">
        <f>IF('Filtered Data'!K458="","",HEX2DEC(K459))</f>
        <v>65</v>
      </c>
      <c r="V459" s="7">
        <f>IF('Filtered Data'!L458="","",HEX2DEC(L459))</f>
        <v>0</v>
      </c>
      <c r="W459" s="7">
        <f>IF('Filtered Data'!M458="","",HEX2DEC(M459))</f>
        <v>50</v>
      </c>
      <c r="X459" s="7">
        <f>IF('Filtered Data'!N458="","",HEX2DEC(N459))</f>
        <v>236</v>
      </c>
      <c r="Y459" s="7"/>
      <c r="Z459" s="8" t="e">
        <f t="shared" si="25"/>
        <v>#NUM!</v>
      </c>
      <c r="AA459" s="7" t="str">
        <f>IF('Filtered Data'!G458="","",HEX2BIN(G459))</f>
        <v>11</v>
      </c>
      <c r="AB459" s="7" t="str">
        <f>IF('Filtered Data'!H458="","",HEX2BIN(H459))</f>
        <v>1011010</v>
      </c>
      <c r="AC459" s="7" t="str">
        <f>IF('Filtered Data'!I458="","",HEX2BIN(I459))</f>
        <v>1100100</v>
      </c>
      <c r="AD459" s="7" t="str">
        <f>IF('Filtered Data'!J458="","",HEX2BIN(J459))</f>
        <v>1011010</v>
      </c>
      <c r="AE459" s="7" t="str">
        <f>IF('Filtered Data'!K458="","",HEX2BIN(K459))</f>
        <v>1000001</v>
      </c>
      <c r="AF459" s="7" t="str">
        <f>IF('Filtered Data'!L458="","",HEX2BIN(L459))</f>
        <v>0</v>
      </c>
      <c r="AG459" s="7" t="str">
        <f>IF('Filtered Data'!M458="","",HEX2BIN(M459))</f>
        <v>110010</v>
      </c>
      <c r="AH459" s="7" t="str">
        <f>IF('Filtered Data'!N458="","",HEX2BIN(N459))</f>
        <v>11101100</v>
      </c>
      <c r="AI459" s="7"/>
      <c r="AJ459" s="8" t="e">
        <f t="shared" si="26"/>
        <v>#NUM!</v>
      </c>
      <c r="AK459" s="7" t="str">
        <f>IF('Filtered Data'!G458="","",HEX2OCT(G459))</f>
        <v>3</v>
      </c>
      <c r="AL459" s="7" t="str">
        <f>IF('Filtered Data'!H458="","",HEX2OCT(H459))</f>
        <v>132</v>
      </c>
      <c r="AM459" s="7" t="str">
        <f>IF('Filtered Data'!I458="","",HEX2OCT(I459))</f>
        <v>144</v>
      </c>
      <c r="AN459" s="7" t="str">
        <f>IF('Filtered Data'!J458="","",HEX2OCT(J459))</f>
        <v>132</v>
      </c>
      <c r="AO459" s="7" t="str">
        <f>IF('Filtered Data'!K458="","",HEX2OCT(K459))</f>
        <v>101</v>
      </c>
      <c r="AP459" s="7" t="str">
        <f>IF('Filtered Data'!L458="","",HEX2OCT(L459))</f>
        <v>0</v>
      </c>
      <c r="AQ459" s="7" t="str">
        <f>IF('Filtered Data'!M458="","",HEX2OCT(M459))</f>
        <v>62</v>
      </c>
      <c r="AR459" s="7" t="str">
        <f>IF('Filtered Data'!N458="","",HEX2OCT(N459))</f>
        <v>354</v>
      </c>
    </row>
    <row r="460" hidden="1">
      <c r="A460" s="4">
        <f>'Filtered Data'!A459</f>
        <v>31327</v>
      </c>
      <c r="B460" s="4">
        <f>'Filtered Data'!B459</f>
        <v>1</v>
      </c>
      <c r="C460" s="4">
        <f>'Filtered Data'!C459</f>
        <v>301</v>
      </c>
      <c r="D460" s="4">
        <f>'Filtered Data'!D459</f>
        <v>0</v>
      </c>
      <c r="E460" s="4">
        <f>'Filtered Data'!E459</f>
        <v>0</v>
      </c>
      <c r="F460" s="4">
        <f>'Filtered Data'!F459</f>
        <v>3</v>
      </c>
      <c r="G460" s="4" t="str">
        <f>'Filtered Data'!G459</f>
        <v>b5</v>
      </c>
      <c r="H460" s="4" t="str">
        <f>'Filtered Data'!H459</f>
        <v>c</v>
      </c>
      <c r="I460" s="4" t="str">
        <f>'Filtered Data'!I459</f>
        <v>00</v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744448</v>
      </c>
      <c r="Q460" s="7">
        <f>IF('Filtered Data'!G459="","",HEX2DEC(G460))</f>
        <v>181</v>
      </c>
      <c r="R460" s="7">
        <f>IF('Filtered Data'!H459="","",HEX2DEC(H460))</f>
        <v>12</v>
      </c>
      <c r="S460" s="7">
        <f>IF('Filtered Data'!I459="","",HEX2DEC(I460))</f>
        <v>0</v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e">
        <f t="shared" si="25"/>
        <v>#NUM!</v>
      </c>
      <c r="AA460" s="7" t="str">
        <f>IF('Filtered Data'!G459="","",HEX2BIN(G460))</f>
        <v>10110101</v>
      </c>
      <c r="AB460" s="7" t="str">
        <f>IF('Filtered Data'!H459="","",HEX2BIN(H460))</f>
        <v>1100</v>
      </c>
      <c r="AC460" s="7" t="str">
        <f>IF('Filtered Data'!I459="","",HEX2BIN(I460))</f>
        <v>0</v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e">
        <f t="shared" si="26"/>
        <v>#NUM!</v>
      </c>
      <c r="AK460" s="7" t="str">
        <f>IF('Filtered Data'!G459="","",HEX2OCT(G460))</f>
        <v>265</v>
      </c>
      <c r="AL460" s="7" t="str">
        <f>IF('Filtered Data'!H459="","",HEX2OCT(H460))</f>
        <v>14</v>
      </c>
      <c r="AM460" s="7" t="str">
        <f>IF('Filtered Data'!I459="","",HEX2OCT(I460))</f>
        <v>0</v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 hidden="1">
      <c r="A461" s="4">
        <f>'Filtered Data'!A460</f>
        <v>31376</v>
      </c>
      <c r="B461" s="4">
        <f>'Filtered Data'!B460</f>
        <v>1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03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41</v>
      </c>
      <c r="L461" s="4" t="str">
        <f>'Filtered Data'!L460</f>
        <v>00</v>
      </c>
      <c r="M461" s="4" t="str">
        <f>'Filtered Data'!M460</f>
        <v>32</v>
      </c>
      <c r="N461" s="4" t="str">
        <f>'Filtered Data'!N460</f>
        <v>ed</v>
      </c>
      <c r="P461" s="6" t="e">
        <f t="shared" si="24"/>
        <v>#NUM!</v>
      </c>
      <c r="Q461" s="7">
        <f>IF('Filtered Data'!G460="","",HEX2DEC(G461))</f>
        <v>3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65</v>
      </c>
      <c r="V461" s="7">
        <f>IF('Filtered Data'!L460="","",HEX2DEC(L461))</f>
        <v>0</v>
      </c>
      <c r="W461" s="7">
        <f>IF('Filtered Data'!M460="","",HEX2DEC(M461))</f>
        <v>50</v>
      </c>
      <c r="X461" s="7">
        <f>IF('Filtered Data'!N460="","",HEX2DEC(N461))</f>
        <v>237</v>
      </c>
      <c r="Y461" s="7"/>
      <c r="Z461" s="8" t="e">
        <f t="shared" si="25"/>
        <v>#NUM!</v>
      </c>
      <c r="AA461" s="7" t="str">
        <f>IF('Filtered Data'!G460="","",HEX2BIN(G461))</f>
        <v>11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1000001</v>
      </c>
      <c r="AF461" s="7" t="str">
        <f>IF('Filtered Data'!L460="","",HEX2BIN(L461))</f>
        <v>0</v>
      </c>
      <c r="AG461" s="7" t="str">
        <f>IF('Filtered Data'!M460="","",HEX2BIN(M461))</f>
        <v>110010</v>
      </c>
      <c r="AH461" s="7" t="str">
        <f>IF('Filtered Data'!N460="","",HEX2BIN(N461))</f>
        <v>11101101</v>
      </c>
      <c r="AI461" s="7"/>
      <c r="AJ461" s="8" t="e">
        <f t="shared" si="26"/>
        <v>#NUM!</v>
      </c>
      <c r="AK461" s="7" t="str">
        <f>IF('Filtered Data'!G460="","",HEX2OCT(G461))</f>
        <v>3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101</v>
      </c>
      <c r="AP461" s="7" t="str">
        <f>IF('Filtered Data'!L460="","",HEX2OCT(L461))</f>
        <v>0</v>
      </c>
      <c r="AQ461" s="7" t="str">
        <f>IF('Filtered Data'!M460="","",HEX2OCT(M461))</f>
        <v>62</v>
      </c>
      <c r="AR461" s="7" t="str">
        <f>IF('Filtered Data'!N460="","",HEX2OCT(N461))</f>
        <v>355</v>
      </c>
    </row>
    <row r="462" hidden="1">
      <c r="A462" s="4">
        <f>'Filtered Data'!A461</f>
        <v>31377</v>
      </c>
      <c r="B462" s="4">
        <f>'Filtered Data'!B461</f>
        <v>1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4e</v>
      </c>
      <c r="H462" s="4" t="str">
        <f>'Filtered Data'!H461</f>
        <v>d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322816</v>
      </c>
      <c r="Q462" s="7">
        <f>IF('Filtered Data'!G461="","",HEX2DEC(G462))</f>
        <v>78</v>
      </c>
      <c r="R462" s="7">
        <f>IF('Filtered Data'!H461="","",HEX2DEC(H462))</f>
        <v>13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1001110</v>
      </c>
      <c r="AB462" s="7" t="str">
        <f>IF('Filtered Data'!H461="","",HEX2BIN(H462))</f>
        <v>1101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116</v>
      </c>
      <c r="AL462" s="7" t="str">
        <f>IF('Filtered Data'!H461="","",HEX2OCT(H462))</f>
        <v>15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 hidden="1">
      <c r="A463" s="4">
        <f>'Filtered Data'!A462</f>
        <v>31378</v>
      </c>
      <c r="B463" s="4">
        <f>'Filtered Data'!B462</f>
        <v>0</v>
      </c>
      <c r="C463" s="4">
        <f>'Filtered Data'!C462</f>
        <v>401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bc</v>
      </c>
      <c r="H463" s="4" t="str">
        <f>'Filtered Data'!H462</f>
        <v>9e</v>
      </c>
      <c r="I463" s="4" t="str">
        <f>'Filtered Data'!I462</f>
        <v>00</v>
      </c>
      <c r="J463" s="4" t="str">
        <f>'Filtered Data'!J462</f>
        <v>00</v>
      </c>
      <c r="K463" s="4" t="str">
        <f>'Filtered Data'!K462</f>
        <v>4f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188</v>
      </c>
      <c r="R463" s="7">
        <f>IF('Filtered Data'!H462="","",HEX2DEC(H463))</f>
        <v>158</v>
      </c>
      <c r="S463" s="7">
        <f>IF('Filtered Data'!I462="","",HEX2DEC(I463))</f>
        <v>0</v>
      </c>
      <c r="T463" s="7">
        <f>IF('Filtered Data'!J462="","",HEX2DEC(J463))</f>
        <v>0</v>
      </c>
      <c r="U463" s="7">
        <f>IF('Filtered Data'!K462="","",HEX2DEC(K463))</f>
        <v>79</v>
      </c>
      <c r="V463" s="7">
        <f>IF('Filtered Data'!L462="","",HEX2DEC(L463))</f>
        <v>0</v>
      </c>
      <c r="W463" s="7">
        <f>IF('Filtered Data'!M462="","",HEX2DEC(M463))</f>
        <v>0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10111100</v>
      </c>
      <c r="AB463" s="7" t="str">
        <f>IF('Filtered Data'!H462="","",HEX2BIN(H463))</f>
        <v>10011110</v>
      </c>
      <c r="AC463" s="7" t="str">
        <f>IF('Filtered Data'!I462="","",HEX2BIN(I463))</f>
        <v>0</v>
      </c>
      <c r="AD463" s="7" t="str">
        <f>IF('Filtered Data'!J462="","",HEX2BIN(J463))</f>
        <v>0</v>
      </c>
      <c r="AE463" s="7" t="str">
        <f>IF('Filtered Data'!K462="","",HEX2BIN(K463))</f>
        <v>1001111</v>
      </c>
      <c r="AF463" s="7" t="str">
        <f>IF('Filtered Data'!L462="","",HEX2BIN(L463))</f>
        <v>0</v>
      </c>
      <c r="AG463" s="7" t="str">
        <f>IF('Filtered Data'!M462="","",HEX2BIN(M463))</f>
        <v>0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274</v>
      </c>
      <c r="AL463" s="7" t="str">
        <f>IF('Filtered Data'!H462="","",HEX2OCT(H463))</f>
        <v>236</v>
      </c>
      <c r="AM463" s="7" t="str">
        <f>IF('Filtered Data'!I462="","",HEX2OCT(I463))</f>
        <v>0</v>
      </c>
      <c r="AN463" s="7" t="str">
        <f>IF('Filtered Data'!J462="","",HEX2OCT(J463))</f>
        <v>0</v>
      </c>
      <c r="AO463" s="7" t="str">
        <f>IF('Filtered Data'!K462="","",HEX2OCT(K463))</f>
        <v>117</v>
      </c>
      <c r="AP463" s="7" t="str">
        <f>IF('Filtered Data'!L462="","",HEX2OCT(L463))</f>
        <v>0</v>
      </c>
      <c r="AQ463" s="7" t="str">
        <f>IF('Filtered Data'!M462="","",HEX2OCT(M463))</f>
        <v>0</v>
      </c>
      <c r="AR463" s="7" t="str">
        <f>IF('Filtered Data'!N462="","",HEX2OCT(N463))</f>
        <v>0</v>
      </c>
    </row>
    <row r="464" hidden="1">
      <c r="A464" s="4">
        <f>'Filtered Data'!A463</f>
        <v>31398</v>
      </c>
      <c r="B464" s="4">
        <f>'Filtered Data'!B463</f>
        <v>0</v>
      </c>
      <c r="C464" s="4">
        <f>'Filtered Data'!C463</f>
        <v>400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01</v>
      </c>
      <c r="H464" s="4" t="str">
        <f>'Filtered Data'!H463</f>
        <v>00</v>
      </c>
      <c r="I464" s="4" t="str">
        <f>'Filtered Data'!I463</f>
        <v>c</v>
      </c>
      <c r="J464" s="4" t="str">
        <f>'Filtered Data'!J463</f>
        <v>00</v>
      </c>
      <c r="K464" s="4" t="str">
        <f>'Filtered Data'!K463</f>
        <v>00</v>
      </c>
      <c r="L464" s="4" t="str">
        <f>'Filtered Data'!L463</f>
        <v>00</v>
      </c>
      <c r="M464" s="4" t="str">
        <f>'Filtered Data'!M463</f>
        <v>00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1</v>
      </c>
      <c r="R464" s="7">
        <f>IF('Filtered Data'!H463="","",HEX2DEC(H464))</f>
        <v>0</v>
      </c>
      <c r="S464" s="7">
        <f>IF('Filtered Data'!I463="","",HEX2DEC(I464))</f>
        <v>12</v>
      </c>
      <c r="T464" s="7">
        <f>IF('Filtered Data'!J463="","",HEX2DEC(J464))</f>
        <v>0</v>
      </c>
      <c r="U464" s="7">
        <f>IF('Filtered Data'!K463="","",HEX2DEC(K464))</f>
        <v>0</v>
      </c>
      <c r="V464" s="7">
        <f>IF('Filtered Data'!L463="","",HEX2DEC(L464))</f>
        <v>0</v>
      </c>
      <c r="W464" s="7">
        <f>IF('Filtered Data'!M463="","",HEX2DEC(M464))</f>
        <v>0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</v>
      </c>
      <c r="AB464" s="7" t="str">
        <f>IF('Filtered Data'!H463="","",HEX2BIN(H464))</f>
        <v>0</v>
      </c>
      <c r="AC464" s="7" t="str">
        <f>IF('Filtered Data'!I463="","",HEX2BIN(I464))</f>
        <v>1100</v>
      </c>
      <c r="AD464" s="7" t="str">
        <f>IF('Filtered Data'!J463="","",HEX2BIN(J464))</f>
        <v>0</v>
      </c>
      <c r="AE464" s="7" t="str">
        <f>IF('Filtered Data'!K463="","",HEX2BIN(K464))</f>
        <v>0</v>
      </c>
      <c r="AF464" s="7" t="str">
        <f>IF('Filtered Data'!L463="","",HEX2BIN(L464))</f>
        <v>0</v>
      </c>
      <c r="AG464" s="7" t="str">
        <f>IF('Filtered Data'!M463="","",HEX2BIN(M464))</f>
        <v>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</v>
      </c>
      <c r="AL464" s="7" t="str">
        <f>IF('Filtered Data'!H463="","",HEX2OCT(H464))</f>
        <v>0</v>
      </c>
      <c r="AM464" s="7" t="str">
        <f>IF('Filtered Data'!I463="","",HEX2OCT(I464))</f>
        <v>14</v>
      </c>
      <c r="AN464" s="7" t="str">
        <f>IF('Filtered Data'!J463="","",HEX2OCT(J464))</f>
        <v>0</v>
      </c>
      <c r="AO464" s="7" t="str">
        <f>IF('Filtered Data'!K463="","",HEX2OCT(K464))</f>
        <v>0</v>
      </c>
      <c r="AP464" s="7" t="str">
        <f>IF('Filtered Data'!L463="","",HEX2OCT(L464))</f>
        <v>0</v>
      </c>
      <c r="AQ464" s="7" t="str">
        <f>IF('Filtered Data'!M463="","",HEX2OCT(M464))</f>
        <v>0</v>
      </c>
      <c r="AR464" s="7" t="str">
        <f>IF('Filtered Data'!N463="","",HEX2OCT(N464))</f>
        <v>0</v>
      </c>
    </row>
    <row r="465">
      <c r="A465" s="4">
        <f>'Filtered Data'!A464</f>
        <v>31406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31418</v>
      </c>
      <c r="B466" s="4">
        <f>'Filtered Data'!B465</f>
        <v>0</v>
      </c>
      <c r="C466" s="4">
        <f>'Filtered Data'!C465</f>
        <v>203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00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00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>
        <f>IF('Filtered Data'!G465="","",HEX2DEC(G466))</f>
        <v>0</v>
      </c>
      <c r="R466" s="7">
        <f>IF('Filtered Data'!H465="","",HEX2DEC(H466))</f>
        <v>0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0</v>
      </c>
      <c r="V466" s="7">
        <f>IF('Filtered Data'!L465="","",HEX2DEC(L466))</f>
        <v>0</v>
      </c>
      <c r="W466" s="7">
        <f>IF('Filtered Data'!M465="","",HEX2DEC(M466))</f>
        <v>0</v>
      </c>
      <c r="X466" s="7">
        <f>IF('Filtered Data'!N465="","",HEX2DEC(N466))</f>
        <v>0</v>
      </c>
      <c r="Y466" s="7"/>
      <c r="Z466" s="8" t="e">
        <f t="shared" si="25"/>
        <v>#NUM!</v>
      </c>
      <c r="AA466" s="7" t="str">
        <f>IF('Filtered Data'!G465="","",HEX2BIN(G466))</f>
        <v>0</v>
      </c>
      <c r="AB466" s="7" t="str">
        <f>IF('Filtered Data'!H465="","",HEX2BIN(H466))</f>
        <v>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0</v>
      </c>
      <c r="AF466" s="7" t="str">
        <f>IF('Filtered Data'!L465="","",HEX2BIN(L466))</f>
        <v>0</v>
      </c>
      <c r="AG466" s="7" t="str">
        <f>IF('Filtered Data'!M465="","",HEX2BIN(M466))</f>
        <v>0</v>
      </c>
      <c r="AH466" s="7" t="str">
        <f>IF('Filtered Data'!N465="","",HEX2BIN(N466))</f>
        <v>0</v>
      </c>
      <c r="AI466" s="7"/>
      <c r="AJ466" s="8" t="e">
        <f t="shared" si="26"/>
        <v>#NUM!</v>
      </c>
      <c r="AK466" s="7" t="str">
        <f>IF('Filtered Data'!G465="","",HEX2OCT(G466))</f>
        <v>0</v>
      </c>
      <c r="AL466" s="7" t="str">
        <f>IF('Filtered Data'!H465="","",HEX2OCT(H466))</f>
        <v>0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0</v>
      </c>
      <c r="AP466" s="7" t="str">
        <f>IF('Filtered Data'!L465="","",HEX2OCT(L466))</f>
        <v>0</v>
      </c>
      <c r="AQ466" s="7" t="str">
        <f>IF('Filtered Data'!M465="","",HEX2OCT(M466))</f>
        <v>0</v>
      </c>
      <c r="AR466" s="7" t="str">
        <f>IF('Filtered Data'!N465="","",HEX2OCT(N466))</f>
        <v>0</v>
      </c>
    </row>
    <row r="467" hidden="1">
      <c r="A467" s="4">
        <f>'Filtered Data'!A466</f>
        <v>31426</v>
      </c>
      <c r="B467" s="4">
        <f>'Filtered Data'!B466</f>
        <v>1</v>
      </c>
      <c r="C467" s="4">
        <f>'Filtered Data'!C466</f>
        <v>300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03</v>
      </c>
      <c r="H467" s="4" t="str">
        <f>'Filtered Data'!H466</f>
        <v>5a</v>
      </c>
      <c r="I467" s="4" t="str">
        <f>'Filtered Data'!I466</f>
        <v>64</v>
      </c>
      <c r="J467" s="4" t="str">
        <f>'Filtered Data'!J466</f>
        <v>5a</v>
      </c>
      <c r="K467" s="4" t="str">
        <f>'Filtered Data'!K466</f>
        <v>41</v>
      </c>
      <c r="L467" s="4" t="str">
        <f>'Filtered Data'!L466</f>
        <v>00</v>
      </c>
      <c r="M467" s="4" t="str">
        <f>'Filtered Data'!M466</f>
        <v>32</v>
      </c>
      <c r="N467" s="4" t="str">
        <f>'Filtered Data'!N466</f>
        <v>ee</v>
      </c>
      <c r="P467" s="6" t="e">
        <f t="shared" si="24"/>
        <v>#NUM!</v>
      </c>
      <c r="Q467" s="7">
        <f>IF('Filtered Data'!G466="","",HEX2DEC(G467))</f>
        <v>3</v>
      </c>
      <c r="R467" s="7">
        <f>IF('Filtered Data'!H466="","",HEX2DEC(H467))</f>
        <v>90</v>
      </c>
      <c r="S467" s="7">
        <f>IF('Filtered Data'!I466="","",HEX2DEC(I467))</f>
        <v>100</v>
      </c>
      <c r="T467" s="7">
        <f>IF('Filtered Data'!J466="","",HEX2DEC(J467))</f>
        <v>90</v>
      </c>
      <c r="U467" s="7">
        <f>IF('Filtered Data'!K466="","",HEX2DEC(K467))</f>
        <v>65</v>
      </c>
      <c r="V467" s="7">
        <f>IF('Filtered Data'!L466="","",HEX2DEC(L467))</f>
        <v>0</v>
      </c>
      <c r="W467" s="7">
        <f>IF('Filtered Data'!M466="","",HEX2DEC(M467))</f>
        <v>50</v>
      </c>
      <c r="X467" s="7">
        <f>IF('Filtered Data'!N466="","",HEX2DEC(N467))</f>
        <v>238</v>
      </c>
      <c r="Y467" s="7"/>
      <c r="Z467" s="8" t="e">
        <f t="shared" si="25"/>
        <v>#NUM!</v>
      </c>
      <c r="AA467" s="7" t="str">
        <f>IF('Filtered Data'!G466="","",HEX2BIN(G467))</f>
        <v>11</v>
      </c>
      <c r="AB467" s="7" t="str">
        <f>IF('Filtered Data'!H466="","",HEX2BIN(H467))</f>
        <v>1011010</v>
      </c>
      <c r="AC467" s="7" t="str">
        <f>IF('Filtered Data'!I466="","",HEX2BIN(I467))</f>
        <v>1100100</v>
      </c>
      <c r="AD467" s="7" t="str">
        <f>IF('Filtered Data'!J466="","",HEX2BIN(J467))</f>
        <v>1011010</v>
      </c>
      <c r="AE467" s="7" t="str">
        <f>IF('Filtered Data'!K466="","",HEX2BIN(K467))</f>
        <v>1000001</v>
      </c>
      <c r="AF467" s="7" t="str">
        <f>IF('Filtered Data'!L466="","",HEX2BIN(L467))</f>
        <v>0</v>
      </c>
      <c r="AG467" s="7" t="str">
        <f>IF('Filtered Data'!M466="","",HEX2BIN(M467))</f>
        <v>110010</v>
      </c>
      <c r="AH467" s="7" t="str">
        <f>IF('Filtered Data'!N466="","",HEX2BIN(N467))</f>
        <v>11101110</v>
      </c>
      <c r="AI467" s="7"/>
      <c r="AJ467" s="8" t="e">
        <f t="shared" si="26"/>
        <v>#NUM!</v>
      </c>
      <c r="AK467" s="7" t="str">
        <f>IF('Filtered Data'!G466="","",HEX2OCT(G467))</f>
        <v>3</v>
      </c>
      <c r="AL467" s="7" t="str">
        <f>IF('Filtered Data'!H466="","",HEX2OCT(H467))</f>
        <v>132</v>
      </c>
      <c r="AM467" s="7" t="str">
        <f>IF('Filtered Data'!I466="","",HEX2OCT(I467))</f>
        <v>144</v>
      </c>
      <c r="AN467" s="7" t="str">
        <f>IF('Filtered Data'!J466="","",HEX2OCT(J467))</f>
        <v>132</v>
      </c>
      <c r="AO467" s="7" t="str">
        <f>IF('Filtered Data'!K466="","",HEX2OCT(K467))</f>
        <v>101</v>
      </c>
      <c r="AP467" s="7" t="str">
        <f>IF('Filtered Data'!L466="","",HEX2OCT(L467))</f>
        <v>0</v>
      </c>
      <c r="AQ467" s="7" t="str">
        <f>IF('Filtered Data'!M466="","",HEX2OCT(M467))</f>
        <v>62</v>
      </c>
      <c r="AR467" s="7" t="str">
        <f>IF('Filtered Data'!N466="","",HEX2OCT(N467))</f>
        <v>356</v>
      </c>
    </row>
    <row r="468" hidden="1">
      <c r="A468" s="4">
        <f>'Filtered Data'!A467</f>
        <v>31427</v>
      </c>
      <c r="B468" s="4">
        <f>'Filtered Data'!B467</f>
        <v>1</v>
      </c>
      <c r="C468" s="4">
        <f>'Filtered Data'!C467</f>
        <v>301</v>
      </c>
      <c r="D468" s="4">
        <f>'Filtered Data'!D467</f>
        <v>0</v>
      </c>
      <c r="E468" s="4">
        <f>'Filtered Data'!E467</f>
        <v>0</v>
      </c>
      <c r="F468" s="4">
        <f>'Filtered Data'!F467</f>
        <v>3</v>
      </c>
      <c r="G468" s="4" t="str">
        <f>'Filtered Data'!G467</f>
        <v>1d</v>
      </c>
      <c r="H468" s="4" t="str">
        <f>'Filtered Data'!H467</f>
        <v>e</v>
      </c>
      <c r="I468" s="4" t="str">
        <f>'Filtered Data'!I467</f>
        <v>00</v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122368</v>
      </c>
      <c r="Q468" s="7">
        <f>IF('Filtered Data'!G467="","",HEX2DEC(G468))</f>
        <v>29</v>
      </c>
      <c r="R468" s="7">
        <f>IF('Filtered Data'!H467="","",HEX2DEC(H468))</f>
        <v>14</v>
      </c>
      <c r="S468" s="7">
        <f>IF('Filtered Data'!I467="","",HEX2DEC(I468))</f>
        <v>0</v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e">
        <f t="shared" si="25"/>
        <v>#NUM!</v>
      </c>
      <c r="AA468" s="7" t="str">
        <f>IF('Filtered Data'!G467="","",HEX2BIN(G468))</f>
        <v>11101</v>
      </c>
      <c r="AB468" s="7" t="str">
        <f>IF('Filtered Data'!H467="","",HEX2BIN(H468))</f>
        <v>1110</v>
      </c>
      <c r="AC468" s="7" t="str">
        <f>IF('Filtered Data'!I467="","",HEX2BIN(I468))</f>
        <v>0</v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e">
        <f t="shared" si="26"/>
        <v>#NUM!</v>
      </c>
      <c r="AK468" s="7" t="str">
        <f>IF('Filtered Data'!G467="","",HEX2OCT(G468))</f>
        <v>35</v>
      </c>
      <c r="AL468" s="7" t="str">
        <f>IF('Filtered Data'!H467="","",HEX2OCT(H468))</f>
        <v>16</v>
      </c>
      <c r="AM468" s="7" t="str">
        <f>IF('Filtered Data'!I467="","",HEX2OCT(I468))</f>
        <v>0</v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 hidden="1">
      <c r="A469" s="4">
        <f>'Filtered Data'!A468</f>
        <v>31476</v>
      </c>
      <c r="B469" s="4">
        <f>'Filtered Data'!B468</f>
        <v>1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03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41</v>
      </c>
      <c r="L469" s="4" t="str">
        <f>'Filtered Data'!L468</f>
        <v>00</v>
      </c>
      <c r="M469" s="4" t="str">
        <f>'Filtered Data'!M468</f>
        <v>32</v>
      </c>
      <c r="N469" s="4" t="str">
        <f>'Filtered Data'!N468</f>
        <v>ef</v>
      </c>
      <c r="P469" s="6" t="e">
        <f t="shared" si="24"/>
        <v>#NUM!</v>
      </c>
      <c r="Q469" s="7">
        <f>IF('Filtered Data'!G468="","",HEX2DEC(G469))</f>
        <v>3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65</v>
      </c>
      <c r="V469" s="7">
        <f>IF('Filtered Data'!L468="","",HEX2DEC(L469))</f>
        <v>0</v>
      </c>
      <c r="W469" s="7">
        <f>IF('Filtered Data'!M468="","",HEX2DEC(M469))</f>
        <v>50</v>
      </c>
      <c r="X469" s="7">
        <f>IF('Filtered Data'!N468="","",HEX2DEC(N469))</f>
        <v>239</v>
      </c>
      <c r="Y469" s="7"/>
      <c r="Z469" s="8" t="e">
        <f t="shared" si="25"/>
        <v>#NUM!</v>
      </c>
      <c r="AA469" s="7" t="str">
        <f>IF('Filtered Data'!G468="","",HEX2BIN(G469))</f>
        <v>11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1000001</v>
      </c>
      <c r="AF469" s="7" t="str">
        <f>IF('Filtered Data'!L468="","",HEX2BIN(L469))</f>
        <v>0</v>
      </c>
      <c r="AG469" s="7" t="str">
        <f>IF('Filtered Data'!M468="","",HEX2BIN(M469))</f>
        <v>110010</v>
      </c>
      <c r="AH469" s="7" t="str">
        <f>IF('Filtered Data'!N468="","",HEX2BIN(N469))</f>
        <v>11101111</v>
      </c>
      <c r="AI469" s="7"/>
      <c r="AJ469" s="8" t="e">
        <f t="shared" si="26"/>
        <v>#NUM!</v>
      </c>
      <c r="AK469" s="7" t="str">
        <f>IF('Filtered Data'!G468="","",HEX2OCT(G469))</f>
        <v>3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101</v>
      </c>
      <c r="AP469" s="7" t="str">
        <f>IF('Filtered Data'!L468="","",HEX2OCT(L469))</f>
        <v>0</v>
      </c>
      <c r="AQ469" s="7" t="str">
        <f>IF('Filtered Data'!M468="","",HEX2OCT(M469))</f>
        <v>62</v>
      </c>
      <c r="AR469" s="7" t="str">
        <f>IF('Filtered Data'!N468="","",HEX2OCT(N469))</f>
        <v>357</v>
      </c>
    </row>
    <row r="470" hidden="1">
      <c r="A470" s="4">
        <f>'Filtered Data'!A469</f>
        <v>31477</v>
      </c>
      <c r="B470" s="4">
        <f>'Filtered Data'!B469</f>
        <v>1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e8</v>
      </c>
      <c r="H470" s="4" t="str">
        <f>'Filtered Data'!H469</f>
        <v>f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954112</v>
      </c>
      <c r="Q470" s="7">
        <f>IF('Filtered Data'!G469="","",HEX2DEC(G470))</f>
        <v>232</v>
      </c>
      <c r="R470" s="7">
        <f>IF('Filtered Data'!H469="","",HEX2DEC(H470))</f>
        <v>15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11101000</v>
      </c>
      <c r="AB470" s="7" t="str">
        <f>IF('Filtered Data'!H469="","",HEX2BIN(H470))</f>
        <v>1111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350</v>
      </c>
      <c r="AL470" s="7" t="str">
        <f>IF('Filtered Data'!H469="","",HEX2OCT(H470))</f>
        <v>17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 hidden="1">
      <c r="A471" s="4">
        <f>'Filtered Data'!A470</f>
        <v>31478</v>
      </c>
      <c r="B471" s="4">
        <f>'Filtered Data'!B470</f>
        <v>0</v>
      </c>
      <c r="C471" s="4">
        <f>'Filtered Data'!C470</f>
        <v>401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ba</v>
      </c>
      <c r="H471" s="4" t="str">
        <f>'Filtered Data'!H470</f>
        <v>9e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4f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186</v>
      </c>
      <c r="R471" s="7">
        <f>IF('Filtered Data'!H470="","",HEX2DEC(H471))</f>
        <v>158</v>
      </c>
      <c r="S471" s="7">
        <f>IF('Filtered Data'!I470="","",HEX2DEC(I471))</f>
        <v>0</v>
      </c>
      <c r="T471" s="7">
        <f>IF('Filtered Data'!J470="","",HEX2DEC(J471))</f>
        <v>0</v>
      </c>
      <c r="U471" s="7">
        <f>IF('Filtered Data'!K470="","",HEX2DEC(K471))</f>
        <v>79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10111010</v>
      </c>
      <c r="AB471" s="7" t="str">
        <f>IF('Filtered Data'!H470="","",HEX2BIN(H471))</f>
        <v>10011110</v>
      </c>
      <c r="AC471" s="7" t="str">
        <f>IF('Filtered Data'!I470="","",HEX2BIN(I471))</f>
        <v>0</v>
      </c>
      <c r="AD471" s="7" t="str">
        <f>IF('Filtered Data'!J470="","",HEX2BIN(J471))</f>
        <v>0</v>
      </c>
      <c r="AE471" s="7" t="str">
        <f>IF('Filtered Data'!K470="","",HEX2BIN(K471))</f>
        <v>1001111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272</v>
      </c>
      <c r="AL471" s="7" t="str">
        <f>IF('Filtered Data'!H470="","",HEX2OCT(H471))</f>
        <v>236</v>
      </c>
      <c r="AM471" s="7" t="str">
        <f>IF('Filtered Data'!I470="","",HEX2OCT(I471))</f>
        <v>0</v>
      </c>
      <c r="AN471" s="7" t="str">
        <f>IF('Filtered Data'!J470="","",HEX2OCT(J471))</f>
        <v>0</v>
      </c>
      <c r="AO471" s="7" t="str">
        <f>IF('Filtered Data'!K470="","",HEX2OCT(K471))</f>
        <v>117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 hidden="1">
      <c r="A472" s="4">
        <f>'Filtered Data'!A471</f>
        <v>31498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>
      <c r="A473" s="4">
        <f>'Filtered Data'!A472</f>
        <v>31506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00</v>
      </c>
      <c r="J473" s="4" t="str">
        <f>'Filtered Data'!J472</f>
        <v>00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0</v>
      </c>
      <c r="T473" s="7">
        <f>IF('Filtered Data'!J472="","",HEX2DEC(J473))</f>
        <v>0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0</v>
      </c>
      <c r="AD473" s="7" t="str">
        <f>IF('Filtered Data'!J472="","",HEX2BIN(J473))</f>
        <v>0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0</v>
      </c>
      <c r="AN473" s="7" t="str">
        <f>IF('Filtered Data'!J472="","",HEX2OCT(J473))</f>
        <v>0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31518</v>
      </c>
      <c r="B474" s="4">
        <f>'Filtered Data'!B473</f>
        <v>0</v>
      </c>
      <c r="C474" s="4">
        <f>'Filtered Data'!C473</f>
        <v>203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00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00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>
        <f>IF('Filtered Data'!G473="","",HEX2DEC(G474))</f>
        <v>0</v>
      </c>
      <c r="R474" s="7">
        <f>IF('Filtered Data'!H473="","",HEX2DEC(H474))</f>
        <v>0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0</v>
      </c>
      <c r="V474" s="7">
        <f>IF('Filtered Data'!L473="","",HEX2DEC(L474))</f>
        <v>0</v>
      </c>
      <c r="W474" s="7">
        <f>IF('Filtered Data'!M473="","",HEX2DEC(M474))</f>
        <v>0</v>
      </c>
      <c r="X474" s="7">
        <f>IF('Filtered Data'!N473="","",HEX2DEC(N474))</f>
        <v>0</v>
      </c>
      <c r="Y474" s="7"/>
      <c r="Z474" s="8" t="e">
        <f t="shared" si="25"/>
        <v>#NUM!</v>
      </c>
      <c r="AA474" s="7" t="str">
        <f>IF('Filtered Data'!G473="","",HEX2BIN(G474))</f>
        <v>0</v>
      </c>
      <c r="AB474" s="7" t="str">
        <f>IF('Filtered Data'!H473="","",HEX2BIN(H474))</f>
        <v>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0</v>
      </c>
      <c r="AF474" s="7" t="str">
        <f>IF('Filtered Data'!L473="","",HEX2BIN(L474))</f>
        <v>0</v>
      </c>
      <c r="AG474" s="7" t="str">
        <f>IF('Filtered Data'!M473="","",HEX2BIN(M474))</f>
        <v>0</v>
      </c>
      <c r="AH474" s="7" t="str">
        <f>IF('Filtered Data'!N473="","",HEX2BIN(N474))</f>
        <v>0</v>
      </c>
      <c r="AI474" s="7"/>
      <c r="AJ474" s="8" t="e">
        <f t="shared" si="26"/>
        <v>#NUM!</v>
      </c>
      <c r="AK474" s="7" t="str">
        <f>IF('Filtered Data'!G473="","",HEX2OCT(G474))</f>
        <v>0</v>
      </c>
      <c r="AL474" s="7" t="str">
        <f>IF('Filtered Data'!H473="","",HEX2OCT(H474))</f>
        <v>0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0</v>
      </c>
      <c r="AP474" s="7" t="str">
        <f>IF('Filtered Data'!L473="","",HEX2OCT(L474))</f>
        <v>0</v>
      </c>
      <c r="AQ474" s="7" t="str">
        <f>IF('Filtered Data'!M473="","",HEX2OCT(M474))</f>
        <v>0</v>
      </c>
      <c r="AR474" s="7" t="str">
        <f>IF('Filtered Data'!N473="","",HEX2OCT(N474))</f>
        <v>0</v>
      </c>
    </row>
    <row r="475" hidden="1">
      <c r="A475" s="4">
        <f>'Filtered Data'!A474</f>
        <v>31526</v>
      </c>
      <c r="B475" s="4">
        <f>'Filtered Data'!B474</f>
        <v>1</v>
      </c>
      <c r="C475" s="4">
        <f>'Filtered Data'!C474</f>
        <v>300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03</v>
      </c>
      <c r="H475" s="4" t="str">
        <f>'Filtered Data'!H474</f>
        <v>5a</v>
      </c>
      <c r="I475" s="4" t="str">
        <f>'Filtered Data'!I474</f>
        <v>64</v>
      </c>
      <c r="J475" s="4" t="str">
        <f>'Filtered Data'!J474</f>
        <v>5a</v>
      </c>
      <c r="K475" s="4" t="str">
        <f>'Filtered Data'!K474</f>
        <v>41</v>
      </c>
      <c r="L475" s="4" t="str">
        <f>'Filtered Data'!L474</f>
        <v>00</v>
      </c>
      <c r="M475" s="4" t="str">
        <f>'Filtered Data'!M474</f>
        <v>32</v>
      </c>
      <c r="N475" s="4" t="str">
        <f>'Filtered Data'!N474</f>
        <v>20</v>
      </c>
      <c r="P475" s="6" t="e">
        <f t="shared" si="24"/>
        <v>#NUM!</v>
      </c>
      <c r="Q475" s="7">
        <f>IF('Filtered Data'!G474="","",HEX2DEC(G475))</f>
        <v>3</v>
      </c>
      <c r="R475" s="7">
        <f>IF('Filtered Data'!H474="","",HEX2DEC(H475))</f>
        <v>90</v>
      </c>
      <c r="S475" s="7">
        <f>IF('Filtered Data'!I474="","",HEX2DEC(I475))</f>
        <v>100</v>
      </c>
      <c r="T475" s="7">
        <f>IF('Filtered Data'!J474="","",HEX2DEC(J475))</f>
        <v>90</v>
      </c>
      <c r="U475" s="7">
        <f>IF('Filtered Data'!K474="","",HEX2DEC(K475))</f>
        <v>65</v>
      </c>
      <c r="V475" s="7">
        <f>IF('Filtered Data'!L474="","",HEX2DEC(L475))</f>
        <v>0</v>
      </c>
      <c r="W475" s="7">
        <f>IF('Filtered Data'!M474="","",HEX2DEC(M475))</f>
        <v>50</v>
      </c>
      <c r="X475" s="7">
        <f>IF('Filtered Data'!N474="","",HEX2DEC(N475))</f>
        <v>32</v>
      </c>
      <c r="Y475" s="7"/>
      <c r="Z475" s="8" t="e">
        <f t="shared" si="25"/>
        <v>#NUM!</v>
      </c>
      <c r="AA475" s="7" t="str">
        <f>IF('Filtered Data'!G474="","",HEX2BIN(G475))</f>
        <v>11</v>
      </c>
      <c r="AB475" s="7" t="str">
        <f>IF('Filtered Data'!H474="","",HEX2BIN(H475))</f>
        <v>1011010</v>
      </c>
      <c r="AC475" s="7" t="str">
        <f>IF('Filtered Data'!I474="","",HEX2BIN(I475))</f>
        <v>1100100</v>
      </c>
      <c r="AD475" s="7" t="str">
        <f>IF('Filtered Data'!J474="","",HEX2BIN(J475))</f>
        <v>1011010</v>
      </c>
      <c r="AE475" s="7" t="str">
        <f>IF('Filtered Data'!K474="","",HEX2BIN(K475))</f>
        <v>1000001</v>
      </c>
      <c r="AF475" s="7" t="str">
        <f>IF('Filtered Data'!L474="","",HEX2BIN(L475))</f>
        <v>0</v>
      </c>
      <c r="AG475" s="7" t="str">
        <f>IF('Filtered Data'!M474="","",HEX2BIN(M475))</f>
        <v>110010</v>
      </c>
      <c r="AH475" s="7" t="str">
        <f>IF('Filtered Data'!N474="","",HEX2BIN(N475))</f>
        <v>100000</v>
      </c>
      <c r="AI475" s="7"/>
      <c r="AJ475" s="8" t="e">
        <f t="shared" si="26"/>
        <v>#NUM!</v>
      </c>
      <c r="AK475" s="7" t="str">
        <f>IF('Filtered Data'!G474="","",HEX2OCT(G475))</f>
        <v>3</v>
      </c>
      <c r="AL475" s="7" t="str">
        <f>IF('Filtered Data'!H474="","",HEX2OCT(H475))</f>
        <v>132</v>
      </c>
      <c r="AM475" s="7" t="str">
        <f>IF('Filtered Data'!I474="","",HEX2OCT(I475))</f>
        <v>144</v>
      </c>
      <c r="AN475" s="7" t="str">
        <f>IF('Filtered Data'!J474="","",HEX2OCT(J475))</f>
        <v>132</v>
      </c>
      <c r="AO475" s="7" t="str">
        <f>IF('Filtered Data'!K474="","",HEX2OCT(K475))</f>
        <v>101</v>
      </c>
      <c r="AP475" s="7" t="str">
        <f>IF('Filtered Data'!L474="","",HEX2OCT(L475))</f>
        <v>0</v>
      </c>
      <c r="AQ475" s="7" t="str">
        <f>IF('Filtered Data'!M474="","",HEX2OCT(M475))</f>
        <v>62</v>
      </c>
      <c r="AR475" s="7" t="str">
        <f>IF('Filtered Data'!N474="","",HEX2OCT(N475))</f>
        <v>40</v>
      </c>
    </row>
    <row r="476" hidden="1">
      <c r="A476" s="4">
        <f>'Filtered Data'!A475</f>
        <v>31527</v>
      </c>
      <c r="B476" s="4">
        <f>'Filtered Data'!B475</f>
        <v>1</v>
      </c>
      <c r="C476" s="4">
        <f>'Filtered Data'!C475</f>
        <v>301</v>
      </c>
      <c r="D476" s="4">
        <f>'Filtered Data'!D475</f>
        <v>0</v>
      </c>
      <c r="E476" s="4">
        <f>'Filtered Data'!E475</f>
        <v>0</v>
      </c>
      <c r="F476" s="4">
        <f>'Filtered Data'!F475</f>
        <v>3</v>
      </c>
      <c r="G476" s="4" t="str">
        <f>'Filtered Data'!G475</f>
        <v>e2</v>
      </c>
      <c r="H476" s="4" t="str">
        <f>'Filtered Data'!H475</f>
        <v>00</v>
      </c>
      <c r="I476" s="4" t="str">
        <f>'Filtered Data'!I475</f>
        <v>00</v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14811136</v>
      </c>
      <c r="Q476" s="7">
        <f>IF('Filtered Data'!G475="","",HEX2DEC(G476))</f>
        <v>226</v>
      </c>
      <c r="R476" s="7">
        <f>IF('Filtered Data'!H475="","",HEX2DEC(H476))</f>
        <v>0</v>
      </c>
      <c r="S476" s="7">
        <f>IF('Filtered Data'!I475="","",HEX2DEC(I476))</f>
        <v>0</v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e">
        <f t="shared" si="25"/>
        <v>#NUM!</v>
      </c>
      <c r="AA476" s="7" t="str">
        <f>IF('Filtered Data'!G475="","",HEX2BIN(G476))</f>
        <v>11100010</v>
      </c>
      <c r="AB476" s="7" t="str">
        <f>IF('Filtered Data'!H475="","",HEX2BIN(H476))</f>
        <v>0</v>
      </c>
      <c r="AC476" s="7" t="str">
        <f>IF('Filtered Data'!I475="","",HEX2BIN(I476))</f>
        <v>0</v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e">
        <f t="shared" si="26"/>
        <v>#NUM!</v>
      </c>
      <c r="AK476" s="7" t="str">
        <f>IF('Filtered Data'!G475="","",HEX2OCT(G476))</f>
        <v>342</v>
      </c>
      <c r="AL476" s="7" t="str">
        <f>IF('Filtered Data'!H475="","",HEX2OCT(H476))</f>
        <v>0</v>
      </c>
      <c r="AM476" s="7" t="str">
        <f>IF('Filtered Data'!I475="","",HEX2OCT(I476))</f>
        <v>0</v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 hidden="1">
      <c r="A477" s="4">
        <f>'Filtered Data'!A476</f>
        <v>31576</v>
      </c>
      <c r="B477" s="4">
        <f>'Filtered Data'!B476</f>
        <v>1</v>
      </c>
      <c r="C477" s="4">
        <f>'Filtered Data'!C476</f>
        <v>300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03</v>
      </c>
      <c r="H477" s="4" t="str">
        <f>'Filtered Data'!H476</f>
        <v>5a</v>
      </c>
      <c r="I477" s="4" t="str">
        <f>'Filtered Data'!I476</f>
        <v>64</v>
      </c>
      <c r="J477" s="4" t="str">
        <f>'Filtered Data'!J476</f>
        <v>5a</v>
      </c>
      <c r="K477" s="4" t="str">
        <f>'Filtered Data'!K476</f>
        <v>41</v>
      </c>
      <c r="L477" s="4" t="str">
        <f>'Filtered Data'!L476</f>
        <v>00</v>
      </c>
      <c r="M477" s="4" t="str">
        <f>'Filtered Data'!M476</f>
        <v>32</v>
      </c>
      <c r="N477" s="4" t="str">
        <f>'Filtered Data'!N476</f>
        <v>21</v>
      </c>
      <c r="P477" s="6" t="e">
        <f t="shared" si="24"/>
        <v>#NUM!</v>
      </c>
      <c r="Q477" s="7">
        <f>IF('Filtered Data'!G476="","",HEX2DEC(G477))</f>
        <v>3</v>
      </c>
      <c r="R477" s="7">
        <f>IF('Filtered Data'!H476="","",HEX2DEC(H477))</f>
        <v>90</v>
      </c>
      <c r="S477" s="7">
        <f>IF('Filtered Data'!I476="","",HEX2DEC(I477))</f>
        <v>100</v>
      </c>
      <c r="T477" s="7">
        <f>IF('Filtered Data'!J476="","",HEX2DEC(J477))</f>
        <v>90</v>
      </c>
      <c r="U477" s="7">
        <f>IF('Filtered Data'!K476="","",HEX2DEC(K477))</f>
        <v>65</v>
      </c>
      <c r="V477" s="7">
        <f>IF('Filtered Data'!L476="","",HEX2DEC(L477))</f>
        <v>0</v>
      </c>
      <c r="W477" s="7">
        <f>IF('Filtered Data'!M476="","",HEX2DEC(M477))</f>
        <v>50</v>
      </c>
      <c r="X477" s="7">
        <f>IF('Filtered Data'!N476="","",HEX2DEC(N477))</f>
        <v>33</v>
      </c>
      <c r="Y477" s="7"/>
      <c r="Z477" s="8" t="e">
        <f t="shared" si="25"/>
        <v>#NUM!</v>
      </c>
      <c r="AA477" s="7" t="str">
        <f>IF('Filtered Data'!G476="","",HEX2BIN(G477))</f>
        <v>11</v>
      </c>
      <c r="AB477" s="7" t="str">
        <f>IF('Filtered Data'!H476="","",HEX2BIN(H477))</f>
        <v>1011010</v>
      </c>
      <c r="AC477" s="7" t="str">
        <f>IF('Filtered Data'!I476="","",HEX2BIN(I477))</f>
        <v>1100100</v>
      </c>
      <c r="AD477" s="7" t="str">
        <f>IF('Filtered Data'!J476="","",HEX2BIN(J477))</f>
        <v>1011010</v>
      </c>
      <c r="AE477" s="7" t="str">
        <f>IF('Filtered Data'!K476="","",HEX2BIN(K477))</f>
        <v>1000001</v>
      </c>
      <c r="AF477" s="7" t="str">
        <f>IF('Filtered Data'!L476="","",HEX2BIN(L477))</f>
        <v>0</v>
      </c>
      <c r="AG477" s="7" t="str">
        <f>IF('Filtered Data'!M476="","",HEX2BIN(M477))</f>
        <v>110010</v>
      </c>
      <c r="AH477" s="7" t="str">
        <f>IF('Filtered Data'!N476="","",HEX2BIN(N477))</f>
        <v>100001</v>
      </c>
      <c r="AI477" s="7"/>
      <c r="AJ477" s="8" t="e">
        <f t="shared" si="26"/>
        <v>#NUM!</v>
      </c>
      <c r="AK477" s="7" t="str">
        <f>IF('Filtered Data'!G476="","",HEX2OCT(G477))</f>
        <v>3</v>
      </c>
      <c r="AL477" s="7" t="str">
        <f>IF('Filtered Data'!H476="","",HEX2OCT(H477))</f>
        <v>132</v>
      </c>
      <c r="AM477" s="7" t="str">
        <f>IF('Filtered Data'!I476="","",HEX2OCT(I477))</f>
        <v>144</v>
      </c>
      <c r="AN477" s="7" t="str">
        <f>IF('Filtered Data'!J476="","",HEX2OCT(J477))</f>
        <v>132</v>
      </c>
      <c r="AO477" s="7" t="str">
        <f>IF('Filtered Data'!K476="","",HEX2OCT(K477))</f>
        <v>101</v>
      </c>
      <c r="AP477" s="7" t="str">
        <f>IF('Filtered Data'!L476="","",HEX2OCT(L477))</f>
        <v>0</v>
      </c>
      <c r="AQ477" s="7" t="str">
        <f>IF('Filtered Data'!M476="","",HEX2OCT(M477))</f>
        <v>62</v>
      </c>
      <c r="AR477" s="7" t="str">
        <f>IF('Filtered Data'!N476="","",HEX2OCT(N477))</f>
        <v>41</v>
      </c>
    </row>
    <row r="478" hidden="1">
      <c r="A478" s="4">
        <f>'Filtered Data'!A477</f>
        <v>31577</v>
      </c>
      <c r="B478" s="4">
        <f>'Filtered Data'!B477</f>
        <v>1</v>
      </c>
      <c r="C478" s="4">
        <f>'Filtered Data'!C477</f>
        <v>301</v>
      </c>
      <c r="D478" s="4">
        <f>'Filtered Data'!D477</f>
        <v>0</v>
      </c>
      <c r="E478" s="4">
        <f>'Filtered Data'!E477</f>
        <v>0</v>
      </c>
      <c r="F478" s="4">
        <f>'Filtered Data'!F477</f>
        <v>3</v>
      </c>
      <c r="G478" s="4" t="str">
        <f>'Filtered Data'!G477</f>
        <v>b3</v>
      </c>
      <c r="H478" s="4" t="str">
        <f>'Filtered Data'!H477</f>
        <v>01</v>
      </c>
      <c r="I478" s="4" t="str">
        <f>'Filtered Data'!I477</f>
        <v>00</v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11731200</v>
      </c>
      <c r="Q478" s="7">
        <f>IF('Filtered Data'!G477="","",HEX2DEC(G478))</f>
        <v>179</v>
      </c>
      <c r="R478" s="7">
        <f>IF('Filtered Data'!H477="","",HEX2DEC(H478))</f>
        <v>1</v>
      </c>
      <c r="S478" s="7">
        <f>IF('Filtered Data'!I477="","",HEX2DEC(I478))</f>
        <v>0</v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e">
        <f t="shared" si="25"/>
        <v>#NUM!</v>
      </c>
      <c r="AA478" s="7" t="str">
        <f>IF('Filtered Data'!G477="","",HEX2BIN(G478))</f>
        <v>10110011</v>
      </c>
      <c r="AB478" s="7" t="str">
        <f>IF('Filtered Data'!H477="","",HEX2BIN(H478))</f>
        <v>1</v>
      </c>
      <c r="AC478" s="7" t="str">
        <f>IF('Filtered Data'!I477="","",HEX2BIN(I478))</f>
        <v>0</v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e">
        <f t="shared" si="26"/>
        <v>#NUM!</v>
      </c>
      <c r="AK478" s="7" t="str">
        <f>IF('Filtered Data'!G477="","",HEX2OCT(G478))</f>
        <v>263</v>
      </c>
      <c r="AL478" s="7" t="str">
        <f>IF('Filtered Data'!H477="","",HEX2OCT(H478))</f>
        <v>1</v>
      </c>
      <c r="AM478" s="7" t="str">
        <f>IF('Filtered Data'!I477="","",HEX2OCT(I478))</f>
        <v>0</v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 hidden="1">
      <c r="A479" s="4">
        <f>'Filtered Data'!A478</f>
        <v>31578</v>
      </c>
      <c r="B479" s="4">
        <f>'Filtered Data'!B478</f>
        <v>0</v>
      </c>
      <c r="C479" s="4">
        <f>'Filtered Data'!C478</f>
        <v>401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ba</v>
      </c>
      <c r="H479" s="4" t="str">
        <f>'Filtered Data'!H478</f>
        <v>9e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4f</v>
      </c>
      <c r="L479" s="4" t="str">
        <f>'Filtered Data'!L478</f>
        <v>00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>
        <f>IF('Filtered Data'!G478="","",HEX2DEC(G479))</f>
        <v>186</v>
      </c>
      <c r="R479" s="7">
        <f>IF('Filtered Data'!H478="","",HEX2DEC(H479))</f>
        <v>158</v>
      </c>
      <c r="S479" s="7">
        <f>IF('Filtered Data'!I478="","",HEX2DEC(I479))</f>
        <v>0</v>
      </c>
      <c r="T479" s="7">
        <f>IF('Filtered Data'!J478="","",HEX2DEC(J479))</f>
        <v>0</v>
      </c>
      <c r="U479" s="7">
        <f>IF('Filtered Data'!K478="","",HEX2DEC(K479))</f>
        <v>79</v>
      </c>
      <c r="V479" s="7">
        <f>IF('Filtered Data'!L478="","",HEX2DEC(L479))</f>
        <v>0</v>
      </c>
      <c r="W479" s="7">
        <f>IF('Filtered Data'!M478="","",HEX2DEC(M479))</f>
        <v>0</v>
      </c>
      <c r="X479" s="7">
        <f>IF('Filtered Data'!N478="","",HEX2DEC(N479))</f>
        <v>0</v>
      </c>
      <c r="Y479" s="7"/>
      <c r="Z479" s="8" t="e">
        <f t="shared" si="25"/>
        <v>#NUM!</v>
      </c>
      <c r="AA479" s="7" t="str">
        <f>IF('Filtered Data'!G478="","",HEX2BIN(G479))</f>
        <v>10111010</v>
      </c>
      <c r="AB479" s="7" t="str">
        <f>IF('Filtered Data'!H478="","",HEX2BIN(H479))</f>
        <v>10011110</v>
      </c>
      <c r="AC479" s="7" t="str">
        <f>IF('Filtered Data'!I478="","",HEX2BIN(I479))</f>
        <v>0</v>
      </c>
      <c r="AD479" s="7" t="str">
        <f>IF('Filtered Data'!J478="","",HEX2BIN(J479))</f>
        <v>0</v>
      </c>
      <c r="AE479" s="7" t="str">
        <f>IF('Filtered Data'!K478="","",HEX2BIN(K479))</f>
        <v>1001111</v>
      </c>
      <c r="AF479" s="7" t="str">
        <f>IF('Filtered Data'!L478="","",HEX2BIN(L479))</f>
        <v>0</v>
      </c>
      <c r="AG479" s="7" t="str">
        <f>IF('Filtered Data'!M478="","",HEX2BIN(M479))</f>
        <v>0</v>
      </c>
      <c r="AH479" s="7" t="str">
        <f>IF('Filtered Data'!N478="","",HEX2BIN(N479))</f>
        <v>0</v>
      </c>
      <c r="AI479" s="7"/>
      <c r="AJ479" s="8" t="e">
        <f t="shared" si="26"/>
        <v>#NUM!</v>
      </c>
      <c r="AK479" s="7" t="str">
        <f>IF('Filtered Data'!G478="","",HEX2OCT(G479))</f>
        <v>272</v>
      </c>
      <c r="AL479" s="7" t="str">
        <f>IF('Filtered Data'!H478="","",HEX2OCT(H479))</f>
        <v>236</v>
      </c>
      <c r="AM479" s="7" t="str">
        <f>IF('Filtered Data'!I478="","",HEX2OCT(I479))</f>
        <v>0</v>
      </c>
      <c r="AN479" s="7" t="str">
        <f>IF('Filtered Data'!J478="","",HEX2OCT(J479))</f>
        <v>0</v>
      </c>
      <c r="AO479" s="7" t="str">
        <f>IF('Filtered Data'!K478="","",HEX2OCT(K479))</f>
        <v>117</v>
      </c>
      <c r="AP479" s="7" t="str">
        <f>IF('Filtered Data'!L478="","",HEX2OCT(L479))</f>
        <v>0</v>
      </c>
      <c r="AQ479" s="7" t="str">
        <f>IF('Filtered Data'!M478="","",HEX2OCT(M479))</f>
        <v>0</v>
      </c>
      <c r="AR479" s="7" t="str">
        <f>IF('Filtered Data'!N478="","",HEX2OCT(N479))</f>
        <v>0</v>
      </c>
    </row>
    <row r="480" hidden="1">
      <c r="A480" s="4">
        <f>'Filtered Data'!A479</f>
        <v>31598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>
      <c r="A481" s="4">
        <f>'Filtered Data'!A480</f>
        <v>31606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00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0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31618</v>
      </c>
      <c r="B482" s="4">
        <f>'Filtered Data'!B481</f>
        <v>0</v>
      </c>
      <c r="C482" s="4">
        <f>'Filtered Data'!C481</f>
        <v>203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00</v>
      </c>
      <c r="H482" s="4" t="str">
        <f>'Filtered Data'!H481</f>
        <v>00</v>
      </c>
      <c r="I482" s="4" t="str">
        <f>'Filtered Data'!I481</f>
        <v>00</v>
      </c>
      <c r="J482" s="4" t="str">
        <f>'Filtered Data'!J481</f>
        <v>00</v>
      </c>
      <c r="K482" s="4" t="str">
        <f>'Filtered Data'!K481</f>
        <v>00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>
        <f>IF('Filtered Data'!G481="","",HEX2DEC(G482))</f>
        <v>0</v>
      </c>
      <c r="R482" s="7">
        <f>IF('Filtered Data'!H481="","",HEX2DEC(H482))</f>
        <v>0</v>
      </c>
      <c r="S482" s="7">
        <f>IF('Filtered Data'!I481="","",HEX2DEC(I482))</f>
        <v>0</v>
      </c>
      <c r="T482" s="7">
        <f>IF('Filtered Data'!J481="","",HEX2DEC(J482))</f>
        <v>0</v>
      </c>
      <c r="U482" s="7">
        <f>IF('Filtered Data'!K481="","",HEX2DEC(K482))</f>
        <v>0</v>
      </c>
      <c r="V482" s="7">
        <f>IF('Filtered Data'!L481="","",HEX2DEC(L482))</f>
        <v>0</v>
      </c>
      <c r="W482" s="7">
        <f>IF('Filtered Data'!M481="","",HEX2DEC(M482))</f>
        <v>0</v>
      </c>
      <c r="X482" s="7">
        <f>IF('Filtered Data'!N481="","",HEX2DEC(N482))</f>
        <v>0</v>
      </c>
      <c r="Y482" s="7"/>
      <c r="Z482" s="8" t="e">
        <f t="shared" si="25"/>
        <v>#NUM!</v>
      </c>
      <c r="AA482" s="7" t="str">
        <f>IF('Filtered Data'!G481="","",HEX2BIN(G482))</f>
        <v>0</v>
      </c>
      <c r="AB482" s="7" t="str">
        <f>IF('Filtered Data'!H481="","",HEX2BIN(H482))</f>
        <v>0</v>
      </c>
      <c r="AC482" s="7" t="str">
        <f>IF('Filtered Data'!I481="","",HEX2BIN(I482))</f>
        <v>0</v>
      </c>
      <c r="AD482" s="7" t="str">
        <f>IF('Filtered Data'!J481="","",HEX2BIN(J482))</f>
        <v>0</v>
      </c>
      <c r="AE482" s="7" t="str">
        <f>IF('Filtered Data'!K481="","",HEX2BIN(K482))</f>
        <v>0</v>
      </c>
      <c r="AF482" s="7" t="str">
        <f>IF('Filtered Data'!L481="","",HEX2BIN(L482))</f>
        <v>0</v>
      </c>
      <c r="AG482" s="7" t="str">
        <f>IF('Filtered Data'!M481="","",HEX2BIN(M482))</f>
        <v>0</v>
      </c>
      <c r="AH482" s="7" t="str">
        <f>IF('Filtered Data'!N481="","",HEX2BIN(N482))</f>
        <v>0</v>
      </c>
      <c r="AI482" s="7"/>
      <c r="AJ482" s="8" t="e">
        <f t="shared" si="26"/>
        <v>#NUM!</v>
      </c>
      <c r="AK482" s="7" t="str">
        <f>IF('Filtered Data'!G481="","",HEX2OCT(G482))</f>
        <v>0</v>
      </c>
      <c r="AL482" s="7" t="str">
        <f>IF('Filtered Data'!H481="","",HEX2OCT(H482))</f>
        <v>0</v>
      </c>
      <c r="AM482" s="7" t="str">
        <f>IF('Filtered Data'!I481="","",HEX2OCT(I482))</f>
        <v>0</v>
      </c>
      <c r="AN482" s="7" t="str">
        <f>IF('Filtered Data'!J481="","",HEX2OCT(J482))</f>
        <v>0</v>
      </c>
      <c r="AO482" s="7" t="str">
        <f>IF('Filtered Data'!K481="","",HEX2OCT(K482))</f>
        <v>0</v>
      </c>
      <c r="AP482" s="7" t="str">
        <f>IF('Filtered Data'!L481="","",HEX2OCT(L482))</f>
        <v>0</v>
      </c>
      <c r="AQ482" s="7" t="str">
        <f>IF('Filtered Data'!M481="","",HEX2OCT(M482))</f>
        <v>0</v>
      </c>
      <c r="AR482" s="7" t="str">
        <f>IF('Filtered Data'!N481="","",HEX2OCT(N482))</f>
        <v>0</v>
      </c>
    </row>
    <row r="483" hidden="1">
      <c r="A483" s="4">
        <f>'Filtered Data'!A482</f>
        <v>31626</v>
      </c>
      <c r="B483" s="4">
        <f>'Filtered Data'!B482</f>
        <v>1</v>
      </c>
      <c r="C483" s="4">
        <f>'Filtered Data'!C482</f>
        <v>300</v>
      </c>
      <c r="D483" s="4">
        <f>'Filtered Data'!D482</f>
        <v>0</v>
      </c>
      <c r="E483" s="4">
        <f>'Filtered Data'!E482</f>
        <v>0</v>
      </c>
      <c r="F483" s="4">
        <f>'Filtered Data'!F482</f>
        <v>8</v>
      </c>
      <c r="G483" s="4" t="str">
        <f>'Filtered Data'!G482</f>
        <v>03</v>
      </c>
      <c r="H483" s="4" t="str">
        <f>'Filtered Data'!H482</f>
        <v>5a</v>
      </c>
      <c r="I483" s="4" t="str">
        <f>'Filtered Data'!I482</f>
        <v>64</v>
      </c>
      <c r="J483" s="4" t="str">
        <f>'Filtered Data'!J482</f>
        <v>5a</v>
      </c>
      <c r="K483" s="4" t="str">
        <f>'Filtered Data'!K482</f>
        <v>41</v>
      </c>
      <c r="L483" s="4" t="str">
        <f>'Filtered Data'!L482</f>
        <v>00</v>
      </c>
      <c r="M483" s="4" t="str">
        <f>'Filtered Data'!M482</f>
        <v>32</v>
      </c>
      <c r="N483" s="4" t="str">
        <f>'Filtered Data'!N482</f>
        <v>22</v>
      </c>
      <c r="P483" s="6" t="e">
        <f t="shared" si="24"/>
        <v>#NUM!</v>
      </c>
      <c r="Q483" s="7">
        <f>IF('Filtered Data'!G482="","",HEX2DEC(G483))</f>
        <v>3</v>
      </c>
      <c r="R483" s="7">
        <f>IF('Filtered Data'!H482="","",HEX2DEC(H483))</f>
        <v>90</v>
      </c>
      <c r="S483" s="7">
        <f>IF('Filtered Data'!I482="","",HEX2DEC(I483))</f>
        <v>100</v>
      </c>
      <c r="T483" s="7">
        <f>IF('Filtered Data'!J482="","",HEX2DEC(J483))</f>
        <v>90</v>
      </c>
      <c r="U483" s="7">
        <f>IF('Filtered Data'!K482="","",HEX2DEC(K483))</f>
        <v>65</v>
      </c>
      <c r="V483" s="7">
        <f>IF('Filtered Data'!L482="","",HEX2DEC(L483))</f>
        <v>0</v>
      </c>
      <c r="W483" s="7">
        <f>IF('Filtered Data'!M482="","",HEX2DEC(M483))</f>
        <v>50</v>
      </c>
      <c r="X483" s="7">
        <f>IF('Filtered Data'!N482="","",HEX2DEC(N483))</f>
        <v>34</v>
      </c>
      <c r="Y483" s="7"/>
      <c r="Z483" s="8" t="e">
        <f t="shared" si="25"/>
        <v>#NUM!</v>
      </c>
      <c r="AA483" s="7" t="str">
        <f>IF('Filtered Data'!G482="","",HEX2BIN(G483))</f>
        <v>11</v>
      </c>
      <c r="AB483" s="7" t="str">
        <f>IF('Filtered Data'!H482="","",HEX2BIN(H483))</f>
        <v>1011010</v>
      </c>
      <c r="AC483" s="7" t="str">
        <f>IF('Filtered Data'!I482="","",HEX2BIN(I483))</f>
        <v>1100100</v>
      </c>
      <c r="AD483" s="7" t="str">
        <f>IF('Filtered Data'!J482="","",HEX2BIN(J483))</f>
        <v>1011010</v>
      </c>
      <c r="AE483" s="7" t="str">
        <f>IF('Filtered Data'!K482="","",HEX2BIN(K483))</f>
        <v>1000001</v>
      </c>
      <c r="AF483" s="7" t="str">
        <f>IF('Filtered Data'!L482="","",HEX2BIN(L483))</f>
        <v>0</v>
      </c>
      <c r="AG483" s="7" t="str">
        <f>IF('Filtered Data'!M482="","",HEX2BIN(M483))</f>
        <v>110010</v>
      </c>
      <c r="AH483" s="7" t="str">
        <f>IF('Filtered Data'!N482="","",HEX2BIN(N483))</f>
        <v>100010</v>
      </c>
      <c r="AI483" s="7"/>
      <c r="AJ483" s="8" t="e">
        <f t="shared" si="26"/>
        <v>#NUM!</v>
      </c>
      <c r="AK483" s="7" t="str">
        <f>IF('Filtered Data'!G482="","",HEX2OCT(G483))</f>
        <v>3</v>
      </c>
      <c r="AL483" s="7" t="str">
        <f>IF('Filtered Data'!H482="","",HEX2OCT(H483))</f>
        <v>132</v>
      </c>
      <c r="AM483" s="7" t="str">
        <f>IF('Filtered Data'!I482="","",HEX2OCT(I483))</f>
        <v>144</v>
      </c>
      <c r="AN483" s="7" t="str">
        <f>IF('Filtered Data'!J482="","",HEX2OCT(J483))</f>
        <v>132</v>
      </c>
      <c r="AO483" s="7" t="str">
        <f>IF('Filtered Data'!K482="","",HEX2OCT(K483))</f>
        <v>101</v>
      </c>
      <c r="AP483" s="7" t="str">
        <f>IF('Filtered Data'!L482="","",HEX2OCT(L483))</f>
        <v>0</v>
      </c>
      <c r="AQ483" s="7" t="str">
        <f>IF('Filtered Data'!M482="","",HEX2OCT(M483))</f>
        <v>62</v>
      </c>
      <c r="AR483" s="7" t="str">
        <f>IF('Filtered Data'!N482="","",HEX2OCT(N483))</f>
        <v>42</v>
      </c>
    </row>
    <row r="484" hidden="1">
      <c r="A484" s="4">
        <f>'Filtered Data'!A483</f>
        <v>31627</v>
      </c>
      <c r="B484" s="4">
        <f>'Filtered Data'!B483</f>
        <v>1</v>
      </c>
      <c r="C484" s="4">
        <f>'Filtered Data'!C483</f>
        <v>301</v>
      </c>
      <c r="D484" s="4">
        <f>'Filtered Data'!D483</f>
        <v>0</v>
      </c>
      <c r="E484" s="4">
        <f>'Filtered Data'!E483</f>
        <v>0</v>
      </c>
      <c r="F484" s="4">
        <f>'Filtered Data'!F483</f>
        <v>3</v>
      </c>
      <c r="G484" s="4" t="str">
        <f>'Filtered Data'!G483</f>
        <v>6b</v>
      </c>
      <c r="H484" s="4" t="str">
        <f>'Filtered Data'!H483</f>
        <v>02</v>
      </c>
      <c r="I484" s="4" t="str">
        <f>'Filtered Data'!I483</f>
        <v>00</v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7012864</v>
      </c>
      <c r="Q484" s="7">
        <f>IF('Filtered Data'!G483="","",HEX2DEC(G484))</f>
        <v>107</v>
      </c>
      <c r="R484" s="7">
        <f>IF('Filtered Data'!H483="","",HEX2DEC(H484))</f>
        <v>2</v>
      </c>
      <c r="S484" s="7">
        <f>IF('Filtered Data'!I483="","",HEX2DEC(I484))</f>
        <v>0</v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1101011</v>
      </c>
      <c r="AB484" s="7" t="str">
        <f>IF('Filtered Data'!H483="","",HEX2BIN(H484))</f>
        <v>10</v>
      </c>
      <c r="AC484" s="7" t="str">
        <f>IF('Filtered Data'!I483="","",HEX2BIN(I484))</f>
        <v>0</v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153</v>
      </c>
      <c r="AL484" s="7" t="str">
        <f>IF('Filtered Data'!H483="","",HEX2OCT(H484))</f>
        <v>2</v>
      </c>
      <c r="AM484" s="7" t="str">
        <f>IF('Filtered Data'!I483="","",HEX2OCT(I484))</f>
        <v>0</v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 hidden="1">
      <c r="A485" s="4">
        <f>'Filtered Data'!A484</f>
        <v>31658</v>
      </c>
      <c r="B485" s="4">
        <f>'Filtered Data'!B484</f>
        <v>0</v>
      </c>
      <c r="C485" s="4">
        <f>'Filtered Data'!C484</f>
        <v>402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5d</v>
      </c>
      <c r="H485" s="4" t="str">
        <f>'Filtered Data'!H484</f>
        <v>00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f8</v>
      </c>
      <c r="L485" s="4" t="str">
        <f>'Filtered Data'!L484</f>
        <v>1c</v>
      </c>
      <c r="M485" s="4" t="str">
        <f>'Filtered Data'!M484</f>
        <v>09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93</v>
      </c>
      <c r="R485" s="7">
        <f>IF('Filtered Data'!H484="","",HEX2DEC(H485))</f>
        <v>0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248</v>
      </c>
      <c r="V485" s="7">
        <f>IF('Filtered Data'!L484="","",HEX2DEC(L485))</f>
        <v>28</v>
      </c>
      <c r="W485" s="7">
        <f>IF('Filtered Data'!M484="","",HEX2DEC(M485))</f>
        <v>9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1011101</v>
      </c>
      <c r="AB485" s="7" t="str">
        <f>IF('Filtered Data'!H484="","",HEX2BIN(H485))</f>
        <v>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11111000</v>
      </c>
      <c r="AF485" s="7" t="str">
        <f>IF('Filtered Data'!L484="","",HEX2BIN(L485))</f>
        <v>11100</v>
      </c>
      <c r="AG485" s="7" t="str">
        <f>IF('Filtered Data'!M484="","",HEX2BIN(M485))</f>
        <v>1001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135</v>
      </c>
      <c r="AL485" s="7" t="str">
        <f>IF('Filtered Data'!H484="","",HEX2OCT(H485))</f>
        <v>0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370</v>
      </c>
      <c r="AP485" s="7" t="str">
        <f>IF('Filtered Data'!L484="","",HEX2OCT(L485))</f>
        <v>34</v>
      </c>
      <c r="AQ485" s="7" t="str">
        <f>IF('Filtered Data'!M484="","",HEX2OCT(M485))</f>
        <v>11</v>
      </c>
      <c r="AR485" s="7" t="str">
        <f>IF('Filtered Data'!N484="","",HEX2OCT(N485))</f>
        <v>0</v>
      </c>
    </row>
    <row r="486" hidden="1">
      <c r="A486" s="4">
        <f>'Filtered Data'!A485</f>
        <v>31676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23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35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100011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43</v>
      </c>
    </row>
    <row r="487" hidden="1">
      <c r="A487" s="4">
        <f>'Filtered Data'!A486</f>
        <v>31677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96</v>
      </c>
      <c r="H487" s="4" t="str">
        <f>'Filtered Data'!H486</f>
        <v>03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9831168</v>
      </c>
      <c r="Q487" s="7">
        <f>IF('Filtered Data'!G486="","",HEX2DEC(G487))</f>
        <v>150</v>
      </c>
      <c r="R487" s="7">
        <f>IF('Filtered Data'!H486="","",HEX2DEC(H487))</f>
        <v>3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10010110</v>
      </c>
      <c r="AB487" s="7" t="str">
        <f>IF('Filtered Data'!H486="","",HEX2BIN(H487))</f>
        <v>11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226</v>
      </c>
      <c r="AL487" s="7" t="str">
        <f>IF('Filtered Data'!H486="","",HEX2OCT(H487))</f>
        <v>3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31678</v>
      </c>
      <c r="B488" s="4">
        <f>'Filtered Data'!B487</f>
        <v>0</v>
      </c>
      <c r="C488" s="4">
        <f>'Filtered Data'!C487</f>
        <v>401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ba</v>
      </c>
      <c r="H488" s="4" t="str">
        <f>'Filtered Data'!H487</f>
        <v>9e</v>
      </c>
      <c r="I488" s="4" t="str">
        <f>'Filtered Data'!I487</f>
        <v>00</v>
      </c>
      <c r="J488" s="4" t="str">
        <f>'Filtered Data'!J487</f>
        <v>00</v>
      </c>
      <c r="K488" s="4" t="str">
        <f>'Filtered Data'!K487</f>
        <v>4f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186</v>
      </c>
      <c r="R488" s="7">
        <f>IF('Filtered Data'!H487="","",HEX2DEC(H488))</f>
        <v>158</v>
      </c>
      <c r="S488" s="7">
        <f>IF('Filtered Data'!I487="","",HEX2DEC(I488))</f>
        <v>0</v>
      </c>
      <c r="T488" s="7">
        <f>IF('Filtered Data'!J487="","",HEX2DEC(J488))</f>
        <v>0</v>
      </c>
      <c r="U488" s="7">
        <f>IF('Filtered Data'!K487="","",HEX2DEC(K488))</f>
        <v>79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10111010</v>
      </c>
      <c r="AB488" s="7" t="str">
        <f>IF('Filtered Data'!H487="","",HEX2BIN(H488))</f>
        <v>10011110</v>
      </c>
      <c r="AC488" s="7" t="str">
        <f>IF('Filtered Data'!I487="","",HEX2BIN(I488))</f>
        <v>0</v>
      </c>
      <c r="AD488" s="7" t="str">
        <f>IF('Filtered Data'!J487="","",HEX2BIN(J488))</f>
        <v>0</v>
      </c>
      <c r="AE488" s="7" t="str">
        <f>IF('Filtered Data'!K487="","",HEX2BIN(K488))</f>
        <v>1001111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272</v>
      </c>
      <c r="AL488" s="7" t="str">
        <f>IF('Filtered Data'!H487="","",HEX2OCT(H488))</f>
        <v>236</v>
      </c>
      <c r="AM488" s="7" t="str">
        <f>IF('Filtered Data'!I487="","",HEX2OCT(I488))</f>
        <v>0</v>
      </c>
      <c r="AN488" s="7" t="str">
        <f>IF('Filtered Data'!J487="","",HEX2OCT(J488))</f>
        <v>0</v>
      </c>
      <c r="AO488" s="7" t="str">
        <f>IF('Filtered Data'!K487="","",HEX2OCT(K488))</f>
        <v>117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31698</v>
      </c>
      <c r="B489" s="4">
        <f>'Filtered Data'!B488</f>
        <v>0</v>
      </c>
      <c r="C489" s="4">
        <f>'Filtered Data'!C488</f>
        <v>400</v>
      </c>
      <c r="D489" s="4">
        <f>'Filtered Data'!D488</f>
        <v>0</v>
      </c>
      <c r="E489" s="4">
        <f>'Filtered Data'!E488</f>
        <v>0</v>
      </c>
      <c r="F489" s="4">
        <f>'Filtered Data'!F488</f>
        <v>8</v>
      </c>
      <c r="G489" s="4" t="str">
        <f>'Filtered Data'!G488</f>
        <v>01</v>
      </c>
      <c r="H489" s="4" t="str">
        <f>'Filtered Data'!H488</f>
        <v>00</v>
      </c>
      <c r="I489" s="4" t="str">
        <f>'Filtered Data'!I488</f>
        <v>c</v>
      </c>
      <c r="J489" s="4" t="str">
        <f>'Filtered Data'!J488</f>
        <v>00</v>
      </c>
      <c r="K489" s="4" t="str">
        <f>'Filtered Data'!K488</f>
        <v>00</v>
      </c>
      <c r="L489" s="4" t="str">
        <f>'Filtered Data'!L488</f>
        <v>00</v>
      </c>
      <c r="M489" s="4" t="str">
        <f>'Filtered Data'!M488</f>
        <v>00</v>
      </c>
      <c r="N489" s="4" t="str">
        <f>'Filtered Data'!N488</f>
        <v>00</v>
      </c>
      <c r="P489" s="6" t="e">
        <f t="shared" si="27"/>
        <v>#NUM!</v>
      </c>
      <c r="Q489" s="7">
        <f>IF('Filtered Data'!G488="","",HEX2DEC(G489))</f>
        <v>1</v>
      </c>
      <c r="R489" s="7">
        <f>IF('Filtered Data'!H488="","",HEX2DEC(H489))</f>
        <v>0</v>
      </c>
      <c r="S489" s="7">
        <f>IF('Filtered Data'!I488="","",HEX2DEC(I489))</f>
        <v>12</v>
      </c>
      <c r="T489" s="7">
        <f>IF('Filtered Data'!J488="","",HEX2DEC(J489))</f>
        <v>0</v>
      </c>
      <c r="U489" s="7">
        <f>IF('Filtered Data'!K488="","",HEX2DEC(K489))</f>
        <v>0</v>
      </c>
      <c r="V489" s="7">
        <f>IF('Filtered Data'!L488="","",HEX2DEC(L489))</f>
        <v>0</v>
      </c>
      <c r="W489" s="7">
        <f>IF('Filtered Data'!M488="","",HEX2DEC(M489))</f>
        <v>0</v>
      </c>
      <c r="X489" s="7">
        <f>IF('Filtered Data'!N488="","",HEX2DEC(N489))</f>
        <v>0</v>
      </c>
      <c r="Y489" s="7"/>
      <c r="Z489" s="8" t="e">
        <f t="shared" si="28"/>
        <v>#NUM!</v>
      </c>
      <c r="AA489" s="7" t="str">
        <f>IF('Filtered Data'!G488="","",HEX2BIN(G489))</f>
        <v>1</v>
      </c>
      <c r="AB489" s="7" t="str">
        <f>IF('Filtered Data'!H488="","",HEX2BIN(H489))</f>
        <v>0</v>
      </c>
      <c r="AC489" s="7" t="str">
        <f>IF('Filtered Data'!I488="","",HEX2BIN(I489))</f>
        <v>1100</v>
      </c>
      <c r="AD489" s="7" t="str">
        <f>IF('Filtered Data'!J488="","",HEX2BIN(J489))</f>
        <v>0</v>
      </c>
      <c r="AE489" s="7" t="str">
        <f>IF('Filtered Data'!K488="","",HEX2BIN(K489))</f>
        <v>0</v>
      </c>
      <c r="AF489" s="7" t="str">
        <f>IF('Filtered Data'!L488="","",HEX2BIN(L489))</f>
        <v>0</v>
      </c>
      <c r="AG489" s="7" t="str">
        <f>IF('Filtered Data'!M488="","",HEX2BIN(M489))</f>
        <v>0</v>
      </c>
      <c r="AH489" s="7" t="str">
        <f>IF('Filtered Data'!N488="","",HEX2BIN(N489))</f>
        <v>0</v>
      </c>
      <c r="AI489" s="7"/>
      <c r="AJ489" s="8" t="e">
        <f t="shared" si="29"/>
        <v>#NUM!</v>
      </c>
      <c r="AK489" s="7" t="str">
        <f>IF('Filtered Data'!G488="","",HEX2OCT(G489))</f>
        <v>1</v>
      </c>
      <c r="AL489" s="7" t="str">
        <f>IF('Filtered Data'!H488="","",HEX2OCT(H489))</f>
        <v>0</v>
      </c>
      <c r="AM489" s="7" t="str">
        <f>IF('Filtered Data'!I488="","",HEX2OCT(I489))</f>
        <v>14</v>
      </c>
      <c r="AN489" s="7" t="str">
        <f>IF('Filtered Data'!J488="","",HEX2OCT(J489))</f>
        <v>0</v>
      </c>
      <c r="AO489" s="7" t="str">
        <f>IF('Filtered Data'!K488="","",HEX2OCT(K489))</f>
        <v>0</v>
      </c>
      <c r="AP489" s="7" t="str">
        <f>IF('Filtered Data'!L488="","",HEX2OCT(L489))</f>
        <v>0</v>
      </c>
      <c r="AQ489" s="7" t="str">
        <f>IF('Filtered Data'!M488="","",HEX2OCT(M489))</f>
        <v>0</v>
      </c>
      <c r="AR489" s="7" t="str">
        <f>IF('Filtered Data'!N488="","",HEX2OCT(N489))</f>
        <v>0</v>
      </c>
    </row>
    <row r="490">
      <c r="A490" s="4">
        <f>'Filtered Data'!A489</f>
        <v>31706</v>
      </c>
      <c r="B490" s="4">
        <f>'Filtered Data'!B489</f>
        <v>0</v>
      </c>
      <c r="C490" s="4">
        <f>'Filtered Data'!C489</f>
        <v>201</v>
      </c>
      <c r="D490" s="4">
        <f>'Filtered Data'!D489</f>
        <v>0</v>
      </c>
      <c r="E490" s="4">
        <f>'Filtered Data'!E489</f>
        <v>0</v>
      </c>
      <c r="F490" s="4">
        <f>'Filtered Data'!F489</f>
        <v>6</v>
      </c>
      <c r="G490" s="4" t="str">
        <f>'Filtered Data'!G489</f>
        <v>00</v>
      </c>
      <c r="H490" s="4" t="str">
        <f>'Filtered Data'!H489</f>
        <v>00</v>
      </c>
      <c r="I490" s="4" t="str">
        <f>'Filtered Data'!I489</f>
        <v>00</v>
      </c>
      <c r="J490" s="4" t="str">
        <f>'Filtered Data'!J489</f>
        <v>00</v>
      </c>
      <c r="K490" s="4" t="str">
        <f>'Filtered Data'!K489</f>
        <v>62</v>
      </c>
      <c r="L490" s="4" t="str">
        <f>'Filtered Data'!L489</f>
        <v>00</v>
      </c>
      <c r="M490" s="4" t="str">
        <f>'Filtered Data'!M489</f>
        <v/>
      </c>
      <c r="N490" s="4" t="str">
        <f>'Filtered Data'!N489</f>
        <v/>
      </c>
      <c r="P490" s="6" t="e">
        <f t="shared" si="27"/>
        <v>#NUM!</v>
      </c>
      <c r="Q490" s="7">
        <f>IF('Filtered Data'!G489="","",HEX2DEC(G490))</f>
        <v>0</v>
      </c>
      <c r="R490" s="7">
        <f>IF('Filtered Data'!H489="","",HEX2DEC(H490))</f>
        <v>0</v>
      </c>
      <c r="S490" s="7">
        <f>IF('Filtered Data'!I489="","",HEX2DEC(I490))</f>
        <v>0</v>
      </c>
      <c r="T490" s="7">
        <f>IF('Filtered Data'!J489="","",HEX2DEC(J490))</f>
        <v>0</v>
      </c>
      <c r="U490" s="7">
        <f>IF('Filtered Data'!K489="","",HEX2DEC(K490))</f>
        <v>98</v>
      </c>
      <c r="V490" s="7">
        <f>IF('Filtered Data'!L489="","",HEX2DEC(L490))</f>
        <v>0</v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e">
        <f t="shared" si="28"/>
        <v>#NUM!</v>
      </c>
      <c r="AA490" s="7" t="str">
        <f>IF('Filtered Data'!G489="","",HEX2BIN(G490))</f>
        <v>0</v>
      </c>
      <c r="AB490" s="7" t="str">
        <f>IF('Filtered Data'!H489="","",HEX2BIN(H490))</f>
        <v>0</v>
      </c>
      <c r="AC490" s="7" t="str">
        <f>IF('Filtered Data'!I489="","",HEX2BIN(I490))</f>
        <v>0</v>
      </c>
      <c r="AD490" s="7" t="str">
        <f>IF('Filtered Data'!J489="","",HEX2BIN(J490))</f>
        <v>0</v>
      </c>
      <c r="AE490" s="7" t="str">
        <f>IF('Filtered Data'!K489="","",HEX2BIN(K490))</f>
        <v>1100010</v>
      </c>
      <c r="AF490" s="7" t="str">
        <f>IF('Filtered Data'!L489="","",HEX2BIN(L490))</f>
        <v>0</v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e">
        <f t="shared" si="29"/>
        <v>#NUM!</v>
      </c>
      <c r="AK490" s="7" t="str">
        <f>IF('Filtered Data'!G489="","",HEX2OCT(G490))</f>
        <v>0</v>
      </c>
      <c r="AL490" s="7" t="str">
        <f>IF('Filtered Data'!H489="","",HEX2OCT(H490))</f>
        <v>0</v>
      </c>
      <c r="AM490" s="7" t="str">
        <f>IF('Filtered Data'!I489="","",HEX2OCT(I490))</f>
        <v>0</v>
      </c>
      <c r="AN490" s="7" t="str">
        <f>IF('Filtered Data'!J489="","",HEX2OCT(J490))</f>
        <v>0</v>
      </c>
      <c r="AO490" s="7" t="str">
        <f>IF('Filtered Data'!K489="","",HEX2OCT(K490))</f>
        <v>142</v>
      </c>
      <c r="AP490" s="7" t="str">
        <f>IF('Filtered Data'!L489="","",HEX2OCT(L490))</f>
        <v>0</v>
      </c>
      <c r="AQ490" s="7" t="str">
        <f>IF('Filtered Data'!M489="","",HEX2OCT(M490))</f>
        <v/>
      </c>
      <c r="AR490" s="7" t="str">
        <f>IF('Filtered Data'!N489="","",HEX2OCT(N490))</f>
        <v/>
      </c>
    </row>
    <row r="491" hidden="1">
      <c r="A491" s="4">
        <f>'Filtered Data'!A490</f>
        <v>31718</v>
      </c>
      <c r="B491" s="4">
        <f>'Filtered Data'!B490</f>
        <v>0</v>
      </c>
      <c r="C491" s="4">
        <f>'Filtered Data'!C490</f>
        <v>203</v>
      </c>
      <c r="D491" s="4">
        <f>'Filtered Data'!D490</f>
        <v>0</v>
      </c>
      <c r="E491" s="4">
        <f>'Filtered Data'!E490</f>
        <v>0</v>
      </c>
      <c r="F491" s="4">
        <f>'Filtered Data'!F490</f>
        <v>8</v>
      </c>
      <c r="G491" s="4" t="str">
        <f>'Filtered Data'!G490</f>
        <v>00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00</v>
      </c>
      <c r="L491" s="4" t="str">
        <f>'Filtered Data'!L490</f>
        <v>00</v>
      </c>
      <c r="M491" s="4" t="str">
        <f>'Filtered Data'!M490</f>
        <v>00</v>
      </c>
      <c r="N491" s="4" t="str">
        <f>'Filtered Data'!N490</f>
        <v>00</v>
      </c>
      <c r="P491" s="6" t="e">
        <f t="shared" si="27"/>
        <v>#NUM!</v>
      </c>
      <c r="Q491" s="7">
        <f>IF('Filtered Data'!G490="","",HEX2DEC(G491))</f>
        <v>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0</v>
      </c>
      <c r="V491" s="7">
        <f>IF('Filtered Data'!L490="","",HEX2DEC(L491))</f>
        <v>0</v>
      </c>
      <c r="W491" s="7">
        <f>IF('Filtered Data'!M490="","",HEX2DEC(M491))</f>
        <v>0</v>
      </c>
      <c r="X491" s="7">
        <f>IF('Filtered Data'!N490="","",HEX2DEC(N491))</f>
        <v>0</v>
      </c>
      <c r="Y491" s="7"/>
      <c r="Z491" s="8" t="e">
        <f t="shared" si="28"/>
        <v>#NUM!</v>
      </c>
      <c r="AA491" s="7" t="str">
        <f>IF('Filtered Data'!G490="","",HEX2BIN(G491))</f>
        <v>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0</v>
      </c>
      <c r="AF491" s="7" t="str">
        <f>IF('Filtered Data'!L490="","",HEX2BIN(L491))</f>
        <v>0</v>
      </c>
      <c r="AG491" s="7" t="str">
        <f>IF('Filtered Data'!M490="","",HEX2BIN(M491))</f>
        <v>0</v>
      </c>
      <c r="AH491" s="7" t="str">
        <f>IF('Filtered Data'!N490="","",HEX2BIN(N491))</f>
        <v>0</v>
      </c>
      <c r="AI491" s="7"/>
      <c r="AJ491" s="8" t="e">
        <f t="shared" si="29"/>
        <v>#NUM!</v>
      </c>
      <c r="AK491" s="7" t="str">
        <f>IF('Filtered Data'!G490="","",HEX2OCT(G491))</f>
        <v>0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0</v>
      </c>
      <c r="AP491" s="7" t="str">
        <f>IF('Filtered Data'!L490="","",HEX2OCT(L491))</f>
        <v>0</v>
      </c>
      <c r="AQ491" s="7" t="str">
        <f>IF('Filtered Data'!M490="","",HEX2OCT(M491))</f>
        <v>0</v>
      </c>
      <c r="AR491" s="7" t="str">
        <f>IF('Filtered Data'!N490="","",HEX2OCT(N491))</f>
        <v>0</v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491">
    <filterColumn colId="1">
      <filters>
        <filter val="0"/>
      </filters>
    </filterColumn>
    <filterColumn colId="2">
      <filters>
        <filter val="201"/>
      </filters>
    </filterColumn>
    <sortState ref="A1:A49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>
      <c r="A3" s="2" t="s">
        <v>39</v>
      </c>
      <c r="B3" s="2" t="s">
        <v>78</v>
      </c>
      <c r="C3" s="2" t="s">
        <v>79</v>
      </c>
    </row>
    <row r="4" ht="14.25">
      <c r="A4" s="1">
        <f t="array" ref="A4:A1004">_xlfn._xlws.SORT(_xlfn.UNIQUE('Filtered Data'!C:C))</f>
        <v>200</v>
      </c>
      <c r="B4" t="s">
        <v>80</v>
      </c>
    </row>
    <row r="5" ht="14.25">
      <c r="A5" s="1">
        <f/>
        <v>201</v>
      </c>
      <c r="B5" t="s">
        <v>80</v>
      </c>
      <c r="D5" t="s">
        <v>81</v>
      </c>
      <c r="E5" t="s">
        <v>82</v>
      </c>
    </row>
    <row r="6" ht="14.25">
      <c r="A6" s="1">
        <f/>
        <v>202</v>
      </c>
      <c r="B6" t="s">
        <v>80</v>
      </c>
    </row>
    <row r="7" ht="14.25">
      <c r="A7" s="1">
        <f/>
        <v>203</v>
      </c>
      <c r="B7" t="s">
        <v>80</v>
      </c>
      <c r="D7" t="s">
        <v>83</v>
      </c>
    </row>
    <row r="8" ht="14.25">
      <c r="A8" s="1">
        <f/>
        <v>204</v>
      </c>
      <c r="B8" t="s">
        <v>80</v>
      </c>
      <c r="D8" t="s">
        <v>83</v>
      </c>
    </row>
    <row r="9" ht="14.25">
      <c r="A9" s="1">
        <f/>
        <v>300</v>
      </c>
      <c r="B9" t="s">
        <v>84</v>
      </c>
      <c r="D9" t="s">
        <v>85</v>
      </c>
      <c r="E9" t="s">
        <v>86</v>
      </c>
    </row>
    <row r="10" ht="14.25">
      <c r="A10" s="1">
        <f/>
        <v>301</v>
      </c>
      <c r="B10" t="s">
        <v>84</v>
      </c>
      <c r="D10" t="s">
        <v>87</v>
      </c>
      <c r="E10" t="s">
        <v>88</v>
      </c>
      <c r="F10" t="s">
        <v>89</v>
      </c>
    </row>
    <row r="11" ht="14.25">
      <c r="A11" s="1">
        <f/>
        <v>400</v>
      </c>
      <c r="B11" t="s">
        <v>80</v>
      </c>
    </row>
    <row r="12" ht="14.25">
      <c r="A12" s="1">
        <f/>
        <v>401</v>
      </c>
      <c r="B12" t="s">
        <v>80</v>
      </c>
    </row>
    <row r="13" ht="14.25">
      <c r="A13" s="1">
        <f/>
        <v>402</v>
      </c>
      <c r="B13" t="s">
        <v>80</v>
      </c>
    </row>
    <row r="14" ht="14.25">
      <c r="A14" s="1">
        <f/>
        <v>403</v>
      </c>
      <c r="B14" t="s">
        <v>80</v>
      </c>
    </row>
    <row r="15" ht="14.25">
      <c r="A15" s="1">
        <f/>
        <v>665</v>
      </c>
      <c r="B15" t="s">
        <v>80</v>
      </c>
    </row>
    <row r="16" ht="14.25">
      <c r="A16" s="1">
        <f/>
        <v>666</v>
      </c>
      <c r="B16" t="s">
        <v>80</v>
      </c>
    </row>
    <row r="17" ht="14.25">
      <c r="A17" s="1" t="str">
        <f/>
        <v/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2024-07-20T00:44:41Z</dcterms:modified>
</cp:coreProperties>
</file>