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7"/>
  </bookViews>
  <sheets>
    <sheet name="Data" sheetId="1" state="visible" r:id="rId1"/>
    <sheet name="Filtered Data" sheetId="2" state="visible" r:id="rId2"/>
    <sheet name="Visualiser" sheetId="3" state="visible" r:id="rId3"/>
    <sheet name="200" sheetId="4" state="visible" r:id="rId4"/>
    <sheet name="201" sheetId="5" state="visible" r:id="rId5"/>
    <sheet name="202" sheetId="6" state="visible" r:id="rId6"/>
    <sheet name="203" sheetId="7" state="visible" r:id="rId7"/>
    <sheet name="204" sheetId="8" state="visible" r:id="rId8"/>
    <sheet name="300" sheetId="9" state="visible" r:id="rId9"/>
    <sheet name="301" sheetId="10" state="visible" r:id="rId10"/>
    <sheet name="400" sheetId="11" state="visible" r:id="rId11"/>
    <sheet name="401" sheetId="12" state="visible" r:id="rId12"/>
    <sheet name="402" sheetId="13" state="visible" r:id="rId13"/>
    <sheet name="403" sheetId="14" state="visible" r:id="rId14"/>
    <sheet name="404" sheetId="15" state="visible" r:id="rId15"/>
    <sheet name="405" sheetId="16" state="visible" r:id="rId16"/>
    <sheet name="665" sheetId="17" state="visible" r:id="rId17"/>
    <sheet name="666" sheetId="18" state="visible" r:id="rId18"/>
    <sheet name="Discoveries" sheetId="19" state="visible" r:id="rId19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<sst xmlns="http://schemas.openxmlformats.org/spreadsheetml/2006/main" count="58" uniqueCount="58">
  <si>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</si>
  <si>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</si>
  <si>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</si>
  <si>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</si>
  <si>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</si>
  <si>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</si>
  <si>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</si>
  <si>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</si>
  <si>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</si>
  <si>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</si>
  <si>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</si>
  <si>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</si>
  <si>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</si>
  <si>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</si>
  <si>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</si>
  <si>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</si>
  <si>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</si>
  <si>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</si>
  <si>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</si>
  <si>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</si>
  <si>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</si>
  <si>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</si>
  <si>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</si>
  <si>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</si>
  <si>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</si>
  <si>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</si>
  <si>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</si>
  <si>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</si>
  <si>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</si>
  <si>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</si>
  <si>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</si>
  <si>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</si>
  <si>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</si>
  <si>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</si>
  <si>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</si>
  <si>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</si>
  <si>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</si>
  <si>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</si>
  <si>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</si>
  <si>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</si>
  <si>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</si>
  <si>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D2D1</t>
  </si>
  <si>
    <t>D1D2</t>
  </si>
  <si>
    <t xml:space="preserve">Direct H2D</t>
  </si>
  <si>
    <t>HG</t>
  </si>
  <si>
    <t>KJI</t>
  </si>
  <si>
    <t>JI</t>
  </si>
  <si>
    <t xml:space="preserve">D8 H2D</t>
  </si>
  <si>
    <t>/1000</t>
  </si>
  <si>
    <t>D2,D1</t>
  </si>
  <si>
    <t>Voltage</t>
  </si>
  <si>
    <t xml:space="preserve">Little endian</t>
  </si>
  <si>
    <t xml:space="preserve">2's complement</t>
  </si>
  <si>
    <t xml:space="preserve">Current Draw</t>
  </si>
  <si>
    <t>Percent</t>
  </si>
  <si>
    <t xml:space="preserve">Capacity? (Wh)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</si>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</sst>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  <xf fontId="2" fillId="0" borderId="0" numFmtId="49" xfId="0" applyNumberFormat="1" applyFont="1" applyAlignment="1">
      <alignment horizontal="right"/>
    </xf>
    <xf fontId="0" fillId="0" borderId="0" numFmtId="49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theme" Target="theme/theme1.xml"/><Relationship  Id="rId21" Type="http://schemas.openxmlformats.org/officeDocument/2006/relationships/sharedStrings" Target="sharedStrings.xml"/><Relationship  Id="rId22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/>
    <row r="2" ht="14.25"/>
    <row r="3" ht="14.25"/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 t="str">
        <f>IF(ISBLANK(Data!A1),"",Data!A1)</f>
        <v/>
      </c>
      <c r="B1" s="1" t="str">
        <f>IF(ISBLANK(Data!B1),"",Data!B1)</f>
        <v/>
      </c>
      <c r="C1" s="1" t="str">
        <f>IF(ISBLANK(Data!C1),"",Data!C1)</f>
        <v/>
      </c>
      <c r="D1" s="1" t="str">
        <f>IF(ISBLANK(Data!D1),"",Data!D1)</f>
        <v/>
      </c>
      <c r="E1" s="1" t="str">
        <f>IF(ISBLANK(Data!E1),"",Data!E1)</f>
        <v/>
      </c>
      <c r="F1" s="1" t="str">
        <f>IF(ISBLANK(Data!F1),"",Data!F1)</f>
        <v/>
      </c>
      <c r="G1" s="1" t="str">
        <f>IF(ISBLANK(Data!$F1),"",IF(Data!$F1&gt;=1,TEXT(Data!G1,"00"),""))</f>
        <v/>
      </c>
      <c r="H1" s="1" t="str">
        <f>IF(ISBLANK(Data!$F1),"",IF(Data!$F1&gt;=2,TEXT(Data!H1,"00"),""))</f>
        <v/>
      </c>
      <c r="I1" s="1" t="str">
        <f>IF(ISBLANK(Data!$F1),"",IF(Data!$F1&gt;=3,TEXT(Data!I1,"00"),""))</f>
        <v/>
      </c>
      <c r="J1" s="1" t="str">
        <f>IF(ISBLANK(Data!$F1),"",IF(Data!$F1&gt;=4,TEXT(Data!J1,"00"),""))</f>
        <v/>
      </c>
      <c r="K1" s="1" t="str">
        <f>IF(ISBLANK(Data!$F1),"",IF(Data!$F1&gt;=5,TEXT(Data!K1,"00"),""))</f>
        <v/>
      </c>
      <c r="L1" s="1" t="str">
        <f>IF(ISBLANK(Data!$F1),"",IF(Data!$F1&gt;=6,TEXT(Data!L1,"00"),""))</f>
        <v/>
      </c>
      <c r="M1" s="1" t="str">
        <f>IF(ISBLANK(Data!$F1),"",IF(Data!$F1&gt;=7,TEXT(Data!M1,"00"),""))</f>
        <v/>
      </c>
      <c r="N1" s="1" t="str">
        <f>IF(ISBLANK(Data!$F1),"",IF(Data!$F1&gt;=8,TEXT(Data!N1,"00"),""))</f>
        <v/>
      </c>
    </row>
    <row r="2" ht="14.25">
      <c r="A2" s="1" t="str">
        <f>IF(ISBLANK(Data!A2),"",Data!A2)</f>
        <v/>
      </c>
      <c r="B2" s="1" t="str">
        <f>IF(ISBLANK(Data!B2),"",Data!B2)</f>
        <v/>
      </c>
      <c r="C2" s="1" t="str">
        <f>IF(ISBLANK(Data!C2),"",Data!C2)</f>
        <v/>
      </c>
      <c r="D2" s="1" t="str">
        <f>IF(ISBLANK(Data!D2),"",Data!D2)</f>
        <v/>
      </c>
      <c r="E2" s="1" t="str">
        <f>IF(ISBLANK(Data!E2),"",Data!E2)</f>
        <v/>
      </c>
      <c r="F2" s="1" t="str">
        <f>IF(ISBLANK(Data!F2),"",Data!F2)</f>
        <v/>
      </c>
      <c r="G2" s="1" t="str">
        <f>IF(ISBLANK(Data!$F2),"",IF(Data!$F2&gt;=1,TEXT(Data!G2,"00"),""))</f>
        <v/>
      </c>
      <c r="H2" s="1" t="str">
        <f>IF(ISBLANK(Data!$F2),"",IF(Data!$F2&gt;=2,TEXT(Data!H2,"00"),""))</f>
        <v/>
      </c>
      <c r="I2" s="1" t="str">
        <f>IF(ISBLANK(Data!$F2),"",IF(Data!$F2&gt;=3,TEXT(Data!I2,"00"),""))</f>
        <v/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 t="str">
        <f>IF(ISBLANK(Data!A3),"",Data!A3)</f>
        <v/>
      </c>
      <c r="B3" s="1" t="str">
        <f>IF(ISBLANK(Data!B3),"",Data!B3)</f>
        <v/>
      </c>
      <c r="C3" s="1" t="str">
        <f>IF(ISBLANK(Data!C3),"",Data!C3)</f>
        <v/>
      </c>
      <c r="D3" s="1" t="str">
        <f>IF(ISBLANK(Data!D3),"",Data!D3)</f>
        <v/>
      </c>
      <c r="E3" s="1" t="str">
        <f>IF(ISBLANK(Data!E3),"",Data!E3)</f>
        <v/>
      </c>
      <c r="F3" s="1" t="str">
        <f>IF(ISBLANK(Data!F3),"",Data!F3)</f>
        <v/>
      </c>
      <c r="G3" s="1" t="str">
        <f>IF(ISBLANK(Data!$F3),"",IF(Data!$F3&gt;=1,TEXT(Data!G3,"00"),""))</f>
        <v/>
      </c>
      <c r="H3" s="1" t="str">
        <f>IF(ISBLANK(Data!$F3),"",IF(Data!$F3&gt;=2,TEXT(Data!H3,"00"),""))</f>
        <v/>
      </c>
      <c r="I3" s="1" t="str">
        <f>IF(ISBLANK(Data!$F3),"",IF(Data!$F3&gt;=3,TEXT(Data!I3,"00"),""))</f>
        <v/>
      </c>
      <c r="J3" s="1" t="str">
        <f>IF(ISBLANK(Data!$F3),"",IF(Data!$F3&gt;=4,TEXT(Data!J3,"00"),""))</f>
        <v/>
      </c>
      <c r="K3" s="1" t="str">
        <f>IF(ISBLANK(Data!$F3),"",IF(Data!$F3&gt;=5,TEXT(Data!K3,"00"),""))</f>
        <v/>
      </c>
      <c r="L3" s="1" t="str">
        <f>IF(ISBLANK(Data!$F3),"",IF(Data!$F3&gt;=6,TEXT(Data!L3,"00"),""))</f>
        <v/>
      </c>
      <c r="M3" s="1" t="str">
        <f>IF(ISBLANK(Data!$F3),"",IF(Data!$F3&gt;=7,TEXT(Data!M3,"00"),""))</f>
        <v/>
      </c>
      <c r="N3" s="1" t="str">
        <f>IF(ISBLANK(Data!$F3),"",IF(Data!$F3&gt;=8,TEXT(Data!N3,"00"),""))</f>
        <v/>
      </c>
    </row>
    <row r="4" ht="14.25">
      <c r="A4" s="1" t="str">
        <f>IF(ISBLANK(Data!A4),"",Data!A4)</f>
        <v/>
      </c>
      <c r="B4" s="1" t="str">
        <f>IF(ISBLANK(Data!B4),"",Data!B4)</f>
        <v/>
      </c>
      <c r="C4" s="1" t="str">
        <f>IF(ISBLANK(Data!C4),"",Data!C4)</f>
        <v/>
      </c>
      <c r="D4" s="1" t="str">
        <f>IF(ISBLANK(Data!D4),"",Data!D4)</f>
        <v/>
      </c>
      <c r="E4" s="1" t="str">
        <f>IF(ISBLANK(Data!E4),"",Data!E4)</f>
        <v/>
      </c>
      <c r="F4" s="1" t="str">
        <f>IF(ISBLANK(Data!F4),"",Data!F4)</f>
        <v/>
      </c>
      <c r="G4" s="1" t="str">
        <f>IF(ISBLANK(Data!$F4),"",IF(Data!$F4&gt;=1,TEXT(Data!G4,"00"),""))</f>
        <v/>
      </c>
      <c r="H4" s="1" t="str">
        <f>IF(ISBLANK(Data!$F4),"",IF(Data!$F4&gt;=2,TEXT(Data!H4,"00"),""))</f>
        <v/>
      </c>
      <c r="I4" s="1" t="str">
        <f>IF(ISBLANK(Data!$F4),"",IF(Data!$F4&gt;=3,TEXT(Data!I4,"00"),""))</f>
        <v/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 t="str">
        <f>IF(ISBLANK(Data!A5),"",Data!A5)</f>
        <v/>
      </c>
      <c r="B5" s="1" t="str">
        <f>IF(ISBLANK(Data!B5),"",Data!B5)</f>
        <v/>
      </c>
      <c r="C5" s="1" t="str">
        <f>IF(ISBLANK(Data!C5),"",Data!C5)</f>
        <v/>
      </c>
      <c r="D5" s="1" t="str">
        <f>IF(ISBLANK(Data!D5),"",Data!D5)</f>
        <v/>
      </c>
      <c r="E5" s="1" t="str">
        <f>IF(ISBLANK(Data!E5),"",Data!E5)</f>
        <v/>
      </c>
      <c r="F5" s="1" t="str">
        <f>IF(ISBLANK(Data!F5),"",Data!F5)</f>
        <v/>
      </c>
      <c r="G5" s="1" t="str">
        <f>IF(ISBLANK(Data!$F5),"",IF(Data!$F5&gt;=1,TEXT(Data!G5,"00"),""))</f>
        <v/>
      </c>
      <c r="H5" s="1" t="str">
        <f>IF(ISBLANK(Data!$F5),"",IF(Data!$F5&gt;=2,TEXT(Data!H5,"00"),""))</f>
        <v/>
      </c>
      <c r="I5" s="1" t="str">
        <f>IF(ISBLANK(Data!$F5),"",IF(Data!$F5&gt;=3,TEXT(Data!I5,"00"),""))</f>
        <v/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 t="str">
        <f>IF(ISBLANK(Data!A6),"",Data!A6)</f>
        <v/>
      </c>
      <c r="B6" s="1" t="str">
        <f>IF(ISBLANK(Data!B6),"",Data!B6)</f>
        <v/>
      </c>
      <c r="C6" s="1" t="str">
        <f>IF(ISBLANK(Data!C6),"",Data!C6)</f>
        <v/>
      </c>
      <c r="D6" s="1" t="str">
        <f>IF(ISBLANK(Data!D6),"",Data!D6)</f>
        <v/>
      </c>
      <c r="E6" s="1" t="str">
        <f>IF(ISBLANK(Data!E6),"",Data!E6)</f>
        <v/>
      </c>
      <c r="F6" s="1" t="str">
        <f>IF(ISBLANK(Data!F6),"",Data!F6)</f>
        <v/>
      </c>
      <c r="G6" s="1" t="str">
        <f>IF(ISBLANK(Data!$F6),"",IF(Data!$F6&gt;=1,TEXT(Data!G6,"00"),""))</f>
        <v/>
      </c>
      <c r="H6" s="1" t="str">
        <f>IF(ISBLANK(Data!$F6),"",IF(Data!$F6&gt;=2,TEXT(Data!H6,"00"),""))</f>
        <v/>
      </c>
      <c r="I6" s="1" t="str">
        <f>IF(ISBLANK(Data!$F6),"",IF(Data!$F6&gt;=3,TEXT(Data!I6,"00"),""))</f>
        <v/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 t="str">
        <f>IF(ISBLANK(Data!A7),"",Data!A7)</f>
        <v/>
      </c>
      <c r="B7" s="1" t="str">
        <f>IF(ISBLANK(Data!B7),"",Data!B7)</f>
        <v/>
      </c>
      <c r="C7" s="1" t="str">
        <f>IF(ISBLANK(Data!C7),"",Data!C7)</f>
        <v/>
      </c>
      <c r="D7" s="1" t="str">
        <f>IF(ISBLANK(Data!D7),"",Data!D7)</f>
        <v/>
      </c>
      <c r="E7" s="1" t="str">
        <f>IF(ISBLANK(Data!E7),"",Data!E7)</f>
        <v/>
      </c>
      <c r="F7" s="1" t="str">
        <f>IF(ISBLANK(Data!F7),"",Data!F7)</f>
        <v/>
      </c>
      <c r="G7" s="1" t="str">
        <f>IF(ISBLANK(Data!$F7),"",IF(Data!$F7&gt;=1,TEXT(Data!G7,"00"),""))</f>
        <v/>
      </c>
      <c r="H7" s="1" t="str">
        <f>IF(ISBLANK(Data!$F7),"",IF(Data!$F7&gt;=2,TEXT(Data!H7,"00"),""))</f>
        <v/>
      </c>
      <c r="I7" s="1" t="str">
        <f>IF(ISBLANK(Data!$F7),"",IF(Data!$F7&gt;=3,TEXT(Data!I7,"00"),""))</f>
        <v/>
      </c>
      <c r="J7" s="1" t="str">
        <f>IF(ISBLANK(Data!$F7),"",IF(Data!$F7&gt;=4,TEXT(Data!J7,"00"),""))</f>
        <v/>
      </c>
      <c r="K7" s="1" t="str">
        <f>IF(ISBLANK(Data!$F7),"",IF(Data!$F7&gt;=5,TEXT(Data!K7,"00"),""))</f>
        <v/>
      </c>
      <c r="L7" s="1" t="str">
        <f>IF(ISBLANK(Data!$F7),"",IF(Data!$F7&gt;=6,TEXT(Data!L7,"00"),""))</f>
        <v/>
      </c>
      <c r="M7" s="1" t="str">
        <f>IF(ISBLANK(Data!$F7),"",IF(Data!$F7&gt;=7,TEXT(Data!M7,"00"),""))</f>
        <v/>
      </c>
      <c r="N7" s="1" t="str">
        <f>IF(ISBLANK(Data!$F7),"",IF(Data!$F7&gt;=8,TEXT(Data!N7,"00"),""))</f>
        <v/>
      </c>
    </row>
    <row r="8" ht="14.25">
      <c r="A8" s="1" t="str">
        <f>IF(ISBLANK(Data!A8),"",Data!A8)</f>
        <v/>
      </c>
      <c r="B8" s="1" t="str">
        <f>IF(ISBLANK(Data!B8),"",Data!B8)</f>
        <v/>
      </c>
      <c r="C8" s="1" t="str">
        <f>IF(ISBLANK(Data!C8),"",Data!C8)</f>
        <v/>
      </c>
      <c r="D8" s="1" t="str">
        <f>IF(ISBLANK(Data!D8),"",Data!D8)</f>
        <v/>
      </c>
      <c r="E8" s="1" t="str">
        <f>IF(ISBLANK(Data!E8),"",Data!E8)</f>
        <v/>
      </c>
      <c r="F8" s="1" t="str">
        <f>IF(ISBLANK(Data!F8),"",Data!F8)</f>
        <v/>
      </c>
      <c r="G8" s="1" t="str">
        <f>IF(ISBLANK(Data!$F8),"",IF(Data!$F8&gt;=1,TEXT(Data!G8,"00"),""))</f>
        <v/>
      </c>
      <c r="H8" s="1" t="str">
        <f>IF(ISBLANK(Data!$F8),"",IF(Data!$F8&gt;=2,TEXT(Data!H8,"00"),""))</f>
        <v/>
      </c>
      <c r="I8" s="1" t="str">
        <f>IF(ISBLANK(Data!$F8),"",IF(Data!$F8&gt;=3,TEXT(Data!I8,"00"),""))</f>
        <v/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 t="str">
        <f>IF(ISBLANK(Data!A9),"",Data!A9)</f>
        <v/>
      </c>
      <c r="B9" s="1" t="str">
        <f>IF(ISBLANK(Data!B9),"",Data!B9)</f>
        <v/>
      </c>
      <c r="C9" s="1" t="str">
        <f>IF(ISBLANK(Data!C9),"",Data!C9)</f>
        <v/>
      </c>
      <c r="D9" s="1" t="str">
        <f>IF(ISBLANK(Data!D9),"",Data!D9)</f>
        <v/>
      </c>
      <c r="E9" s="1" t="str">
        <f>IF(ISBLANK(Data!E9),"",Data!E9)</f>
        <v/>
      </c>
      <c r="F9" s="1" t="str">
        <f>IF(ISBLANK(Data!F9),"",Data!F9)</f>
        <v/>
      </c>
      <c r="G9" s="1" t="str">
        <f>IF(ISBLANK(Data!$F9),"",IF(Data!$F9&gt;=1,TEXT(Data!G9,"00"),""))</f>
        <v/>
      </c>
      <c r="H9" s="1" t="str">
        <f>IF(ISBLANK(Data!$F9),"",IF(Data!$F9&gt;=2,TEXT(Data!H9,"00"),""))</f>
        <v/>
      </c>
      <c r="I9" s="1" t="str">
        <f>IF(ISBLANK(Data!$F9),"",IF(Data!$F9&gt;=3,TEXT(Data!I9,"00"),""))</f>
        <v/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 t="str">
        <f>IF(ISBLANK(Data!A10),"",Data!A10)</f>
        <v/>
      </c>
      <c r="B10" s="1" t="str">
        <f>IF(ISBLANK(Data!B10),"",Data!B10)</f>
        <v/>
      </c>
      <c r="C10" s="1" t="str">
        <f>IF(ISBLANK(Data!C10),"",Data!C10)</f>
        <v/>
      </c>
      <c r="D10" s="1" t="str">
        <f>IF(ISBLANK(Data!D10),"",Data!D10)</f>
        <v/>
      </c>
      <c r="E10" s="1" t="str">
        <f>IF(ISBLANK(Data!E10),"",Data!E10)</f>
        <v/>
      </c>
      <c r="F10" s="1" t="str">
        <f>IF(ISBLANK(Data!F10),"",Data!F10)</f>
        <v/>
      </c>
      <c r="G10" s="1" t="str">
        <f>IF(ISBLANK(Data!$F10),"",IF(Data!$F10&gt;=1,TEXT(Data!G10,"00"),""))</f>
        <v/>
      </c>
      <c r="H10" s="1" t="str">
        <f>IF(ISBLANK(Data!$F10),"",IF(Data!$F10&gt;=2,TEXT(Data!H10,"00"),""))</f>
        <v/>
      </c>
      <c r="I10" s="1" t="str">
        <f>IF(ISBLANK(Data!$F10),"",IF(Data!$F10&gt;=3,TEXT(Data!I10,"00"),""))</f>
        <v/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 t="str">
        <f>IF(ISBLANK(Data!A11),"",Data!A11)</f>
        <v/>
      </c>
      <c r="B11" s="1" t="str">
        <f>IF(ISBLANK(Data!B11),"",Data!B11)</f>
        <v/>
      </c>
      <c r="C11" s="1" t="str">
        <f>IF(ISBLANK(Data!C11),"",Data!C11)</f>
        <v/>
      </c>
      <c r="D11" s="1" t="str">
        <f>IF(ISBLANK(Data!D11),"",Data!D11)</f>
        <v/>
      </c>
      <c r="E11" s="1" t="str">
        <f>IF(ISBLANK(Data!E11),"",Data!E11)</f>
        <v/>
      </c>
      <c r="F11" s="1" t="str">
        <f>IF(ISBLANK(Data!F11),"",Data!F11)</f>
        <v/>
      </c>
      <c r="G11" s="1" t="str">
        <f>IF(ISBLANK(Data!$F11),"",IF(Data!$F11&gt;=1,TEXT(Data!G11,"00"),""))</f>
        <v/>
      </c>
      <c r="H11" s="1" t="str">
        <f>IF(ISBLANK(Data!$F11),"",IF(Data!$F11&gt;=2,TEXT(Data!H11,"00"),""))</f>
        <v/>
      </c>
      <c r="I11" s="1" t="str">
        <f>IF(ISBLANK(Data!$F11),"",IF(Data!$F11&gt;=3,TEXT(Data!I11,"00"),""))</f>
        <v/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 t="str">
        <f>IF(ISBLANK(Data!A12),"",Data!A12)</f>
        <v/>
      </c>
      <c r="B12" s="1" t="str">
        <f>IF(ISBLANK(Data!B12),"",Data!B12)</f>
        <v/>
      </c>
      <c r="C12" s="1" t="str">
        <f>IF(ISBLANK(Data!C12),"",Data!C12)</f>
        <v/>
      </c>
      <c r="D12" s="1" t="str">
        <f>IF(ISBLANK(Data!D12),"",Data!D12)</f>
        <v/>
      </c>
      <c r="E12" s="1" t="str">
        <f>IF(ISBLANK(Data!E12),"",Data!E12)</f>
        <v/>
      </c>
      <c r="F12" s="1" t="str">
        <f>IF(ISBLANK(Data!F12),"",Data!F12)</f>
        <v/>
      </c>
      <c r="G12" s="1" t="str">
        <f>IF(ISBLANK(Data!$F12),"",IF(Data!$F12&gt;=1,TEXT(Data!G12,"00"),""))</f>
        <v/>
      </c>
      <c r="H12" s="1" t="str">
        <f>IF(ISBLANK(Data!$F12),"",IF(Data!$F12&gt;=2,TEXT(Data!H12,"00"),""))</f>
        <v/>
      </c>
      <c r="I12" s="1" t="str">
        <f>IF(ISBLANK(Data!$F12),"",IF(Data!$F12&gt;=3,TEXT(Data!I12,"00"),""))</f>
        <v/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 t="str">
        <f>IF(ISBLANK(Data!A13),"",Data!A13)</f>
        <v/>
      </c>
      <c r="B13" s="1" t="str">
        <f>IF(ISBLANK(Data!B13),"",Data!B13)</f>
        <v/>
      </c>
      <c r="C13" s="1" t="str">
        <f>IF(ISBLANK(Data!C13),"",Data!C13)</f>
        <v/>
      </c>
      <c r="D13" s="1" t="str">
        <f>IF(ISBLANK(Data!D13),"",Data!D13)</f>
        <v/>
      </c>
      <c r="E13" s="1" t="str">
        <f>IF(ISBLANK(Data!E13),"",Data!E13)</f>
        <v/>
      </c>
      <c r="F13" s="1" t="str">
        <f>IF(ISBLANK(Data!F13),"",Data!F13)</f>
        <v/>
      </c>
      <c r="G13" s="1" t="str">
        <f>IF(ISBLANK(Data!$F13),"",IF(Data!$F13&gt;=1,TEXT(Data!G13,"00"),""))</f>
        <v/>
      </c>
      <c r="H13" s="1" t="str">
        <f>IF(ISBLANK(Data!$F13),"",IF(Data!$F13&gt;=2,TEXT(Data!H13,"00"),""))</f>
        <v/>
      </c>
      <c r="I13" s="1" t="str">
        <f>IF(ISBLANK(Data!$F13),"",IF(Data!$F13&gt;=3,TEXT(Data!I13,"00"),""))</f>
        <v/>
      </c>
      <c r="J13" s="1" t="str">
        <f>IF(ISBLANK(Data!$F13),"",IF(Data!$F13&gt;=4,TEXT(Data!J13,"00"),""))</f>
        <v/>
      </c>
      <c r="K13" s="1" t="str">
        <f>IF(ISBLANK(Data!$F13),"",IF(Data!$F13&gt;=5,TEXT(Data!K13,"00"),""))</f>
        <v/>
      </c>
      <c r="L13" s="1" t="str">
        <f>IF(ISBLANK(Data!$F13),"",IF(Data!$F13&gt;=6,TEXT(Data!L13,"00"),""))</f>
        <v/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 t="str">
        <f>IF(ISBLANK(Data!A14),"",Data!A14)</f>
        <v/>
      </c>
      <c r="B14" s="1" t="str">
        <f>IF(ISBLANK(Data!B14),"",Data!B14)</f>
        <v/>
      </c>
      <c r="C14" s="1" t="str">
        <f>IF(ISBLANK(Data!C14),"",Data!C14)</f>
        <v/>
      </c>
      <c r="D14" s="1" t="str">
        <f>IF(ISBLANK(Data!D14),"",Data!D14)</f>
        <v/>
      </c>
      <c r="E14" s="1" t="str">
        <f>IF(ISBLANK(Data!E14),"",Data!E14)</f>
        <v/>
      </c>
      <c r="F14" s="1" t="str">
        <f>IF(ISBLANK(Data!F14),"",Data!F14)</f>
        <v/>
      </c>
      <c r="G14" s="1" t="str">
        <f>IF(ISBLANK(Data!$F14),"",IF(Data!$F14&gt;=1,TEXT(Data!G14,"00"),""))</f>
        <v/>
      </c>
      <c r="H14" s="1" t="str">
        <f>IF(ISBLANK(Data!$F14),"",IF(Data!$F14&gt;=2,TEXT(Data!H14,"00"),""))</f>
        <v/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 t="str">
        <f>IF(ISBLANK(Data!A15),"",Data!A15)</f>
        <v/>
      </c>
      <c r="B15" s="1" t="str">
        <f>IF(ISBLANK(Data!B15),"",Data!B15)</f>
        <v/>
      </c>
      <c r="C15" s="1" t="str">
        <f>IF(ISBLANK(Data!C15),"",Data!C15)</f>
        <v/>
      </c>
      <c r="D15" s="1" t="str">
        <f>IF(ISBLANK(Data!D15),"",Data!D15)</f>
        <v/>
      </c>
      <c r="E15" s="1" t="str">
        <f>IF(ISBLANK(Data!E15),"",Data!E15)</f>
        <v/>
      </c>
      <c r="F15" s="1" t="str">
        <f>IF(ISBLANK(Data!F15),"",Data!F15)</f>
        <v/>
      </c>
      <c r="G15" s="1" t="str">
        <f>IF(ISBLANK(Data!$F15),"",IF(Data!$F15&gt;=1,TEXT(Data!G15,"00"),""))</f>
        <v/>
      </c>
      <c r="H15" s="1" t="str">
        <f>IF(ISBLANK(Data!$F15),"",IF(Data!$F15&gt;=2,TEXT(Data!H15,"00"),""))</f>
        <v/>
      </c>
      <c r="I15" s="1" t="str">
        <f>IF(ISBLANK(Data!$F15),"",IF(Data!$F15&gt;=3,TEXT(Data!I15,"00"),""))</f>
        <v/>
      </c>
      <c r="J15" s="1" t="str">
        <f>IF(ISBLANK(Data!$F15),"",IF(Data!$F15&gt;=4,TEXT(Data!J15,"00"),""))</f>
        <v/>
      </c>
      <c r="K15" s="1" t="str">
        <f>IF(ISBLANK(Data!$F15),"",IF(Data!$F15&gt;=5,TEXT(Data!K15,"00"),""))</f>
        <v/>
      </c>
      <c r="L15" s="1" t="str">
        <f>IF(ISBLANK(Data!$F15),"",IF(Data!$F15&gt;=6,TEXT(Data!L15,"00"),""))</f>
        <v/>
      </c>
      <c r="M15" s="1" t="str">
        <f>IF(ISBLANK(Data!$F15),"",IF(Data!$F15&gt;=7,TEXT(Data!M15,"00"),""))</f>
        <v/>
      </c>
      <c r="N15" s="1" t="str">
        <f>IF(ISBLANK(Data!$F15),"",IF(Data!$F15&gt;=8,TEXT(Data!N15,"00"),""))</f>
        <v/>
      </c>
    </row>
    <row r="16" ht="14.25">
      <c r="A16" s="1" t="str">
        <f>IF(ISBLANK(Data!A16),"",Data!A16)</f>
        <v/>
      </c>
      <c r="B16" s="1" t="str">
        <f>IF(ISBLANK(Data!B16),"",Data!B16)</f>
        <v/>
      </c>
      <c r="C16" s="1" t="str">
        <f>IF(ISBLANK(Data!C16),"",Data!C16)</f>
        <v/>
      </c>
      <c r="D16" s="1" t="str">
        <f>IF(ISBLANK(Data!D16),"",Data!D16)</f>
        <v/>
      </c>
      <c r="E16" s="1" t="str">
        <f>IF(ISBLANK(Data!E16),"",Data!E16)</f>
        <v/>
      </c>
      <c r="F16" s="1" t="str">
        <f>IF(ISBLANK(Data!F16),"",Data!F16)</f>
        <v/>
      </c>
      <c r="G16" s="1" t="str">
        <f>IF(ISBLANK(Data!$F16),"",IF(Data!$F16&gt;=1,TEXT(Data!G16,"00"),""))</f>
        <v/>
      </c>
      <c r="H16" s="1" t="str">
        <f>IF(ISBLANK(Data!$F16),"",IF(Data!$F16&gt;=2,TEXT(Data!H16,"00"),""))</f>
        <v/>
      </c>
      <c r="I16" s="1" t="str">
        <f>IF(ISBLANK(Data!$F16),"",IF(Data!$F16&gt;=3,TEXT(Data!I16,"00"),""))</f>
        <v/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 t="str">
        <f>IF(ISBLANK(Data!A17),"",Data!A17)</f>
        <v/>
      </c>
      <c r="B17" s="1" t="str">
        <f>IF(ISBLANK(Data!B17),"",Data!B17)</f>
        <v/>
      </c>
      <c r="C17" s="1" t="str">
        <f>IF(ISBLANK(Data!C17),"",Data!C17)</f>
        <v/>
      </c>
      <c r="D17" s="1" t="str">
        <f>IF(ISBLANK(Data!D17),"",Data!D17)</f>
        <v/>
      </c>
      <c r="E17" s="1" t="str">
        <f>IF(ISBLANK(Data!E17),"",Data!E17)</f>
        <v/>
      </c>
      <c r="F17" s="1" t="str">
        <f>IF(ISBLANK(Data!F17),"",Data!F17)</f>
        <v/>
      </c>
      <c r="G17" s="1" t="str">
        <f>IF(ISBLANK(Data!$F17),"",IF(Data!$F17&gt;=1,TEXT(Data!G17,"00"),""))</f>
        <v/>
      </c>
      <c r="H17" s="1" t="str">
        <f>IF(ISBLANK(Data!$F17),"",IF(Data!$F17&gt;=2,TEXT(Data!H17,"00"),""))</f>
        <v/>
      </c>
      <c r="I17" s="1" t="str">
        <f>IF(ISBLANK(Data!$F17),"",IF(Data!$F17&gt;=3,TEXT(Data!I17,"00"),""))</f>
        <v/>
      </c>
      <c r="J17" s="1" t="str">
        <f>IF(ISBLANK(Data!$F17),"",IF(Data!$F17&gt;=4,TEXT(Data!J17,"00"),""))</f>
        <v/>
      </c>
      <c r="K17" s="1" t="str">
        <f>IF(ISBLANK(Data!$F17),"",IF(Data!$F17&gt;=5,TEXT(Data!K17,"00"),""))</f>
        <v/>
      </c>
      <c r="L17" s="1" t="str">
        <f>IF(ISBLANK(Data!$F17),"",IF(Data!$F17&gt;=6,TEXT(Data!L17,"00"),""))</f>
        <v/>
      </c>
      <c r="M17" s="1" t="str">
        <f>IF(ISBLANK(Data!$F17),"",IF(Data!$F17&gt;=7,TEXT(Data!M17,"00"),""))</f>
        <v/>
      </c>
      <c r="N17" s="1" t="str">
        <f>IF(ISBLANK(Data!$F17),"",IF(Data!$F17&gt;=8,TEXT(Data!N17,"00"),""))</f>
        <v/>
      </c>
    </row>
    <row r="18" ht="14.25">
      <c r="A18" s="1" t="str">
        <f>IF(ISBLANK(Data!A18),"",Data!A18)</f>
        <v/>
      </c>
      <c r="B18" s="1" t="str">
        <f>IF(ISBLANK(Data!B18),"",Data!B18)</f>
        <v/>
      </c>
      <c r="C18" s="1" t="str">
        <f>IF(ISBLANK(Data!C18),"",Data!C18)</f>
        <v/>
      </c>
      <c r="D18" s="1" t="str">
        <f>IF(ISBLANK(Data!D18),"",Data!D18)</f>
        <v/>
      </c>
      <c r="E18" s="1" t="str">
        <f>IF(ISBLANK(Data!E18),"",Data!E18)</f>
        <v/>
      </c>
      <c r="F18" s="1" t="str">
        <f>IF(ISBLANK(Data!F18),"",Data!F18)</f>
        <v/>
      </c>
      <c r="G18" s="1" t="str">
        <f>IF(ISBLANK(Data!$F18),"",IF(Data!$F18&gt;=1,TEXT(Data!G18,"00"),""))</f>
        <v/>
      </c>
      <c r="H18" s="1" t="str">
        <f>IF(ISBLANK(Data!$F18),"",IF(Data!$F18&gt;=2,TEXT(Data!H18,"00"),""))</f>
        <v/>
      </c>
      <c r="I18" s="1" t="str">
        <f>IF(ISBLANK(Data!$F18),"",IF(Data!$F18&gt;=3,TEXT(Data!I18,"00"),""))</f>
        <v/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 t="str">
        <f>IF(ISBLANK(Data!A19),"",Data!A19)</f>
        <v/>
      </c>
      <c r="B19" s="1" t="str">
        <f>IF(ISBLANK(Data!B19),"",Data!B19)</f>
        <v/>
      </c>
      <c r="C19" s="1" t="str">
        <f>IF(ISBLANK(Data!C19),"",Data!C19)</f>
        <v/>
      </c>
      <c r="D19" s="1" t="str">
        <f>IF(ISBLANK(Data!D19),"",Data!D19)</f>
        <v/>
      </c>
      <c r="E19" s="1" t="str">
        <f>IF(ISBLANK(Data!E19),"",Data!E19)</f>
        <v/>
      </c>
      <c r="F19" s="1" t="str">
        <f>IF(ISBLANK(Data!F19),"",Data!F19)</f>
        <v/>
      </c>
      <c r="G19" s="1" t="str">
        <f>IF(ISBLANK(Data!$F19),"",IF(Data!$F19&gt;=1,TEXT(Data!G19,"00"),""))</f>
        <v/>
      </c>
      <c r="H19" s="1" t="str">
        <f>IF(ISBLANK(Data!$F19),"",IF(Data!$F19&gt;=2,TEXT(Data!H19,"00"),""))</f>
        <v/>
      </c>
      <c r="I19" s="1" t="str">
        <f>IF(ISBLANK(Data!$F19),"",IF(Data!$F19&gt;=3,TEXT(Data!I19,"00"),""))</f>
        <v/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 t="str">
        <f>IF(ISBLANK(Data!A20),"",Data!A20)</f>
        <v/>
      </c>
      <c r="B20" s="1" t="str">
        <f>IF(ISBLANK(Data!B20),"",Data!B20)</f>
        <v/>
      </c>
      <c r="C20" s="1" t="str">
        <f>IF(ISBLANK(Data!C20),"",Data!C20)</f>
        <v/>
      </c>
      <c r="D20" s="1" t="str">
        <f>IF(ISBLANK(Data!D20),"",Data!D20)</f>
        <v/>
      </c>
      <c r="E20" s="1" t="str">
        <f>IF(ISBLANK(Data!E20),"",Data!E20)</f>
        <v/>
      </c>
      <c r="F20" s="1" t="str">
        <f>IF(ISBLANK(Data!F20),"",Data!F20)</f>
        <v/>
      </c>
      <c r="G20" s="1" t="str">
        <f>IF(ISBLANK(Data!$F20),"",IF(Data!$F20&gt;=1,TEXT(Data!G20,"00"),""))</f>
        <v/>
      </c>
      <c r="H20" s="1" t="str">
        <f>IF(ISBLANK(Data!$F20),"",IF(Data!$F20&gt;=2,TEXT(Data!H20,"00"),""))</f>
        <v/>
      </c>
      <c r="I20" s="1" t="str">
        <f>IF(ISBLANK(Data!$F20),"",IF(Data!$F20&gt;=3,TEXT(Data!I20,"00"),""))</f>
        <v/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 t="str">
        <f>IF(ISBLANK(Data!A21),"",Data!A21)</f>
        <v/>
      </c>
      <c r="B21" s="1" t="str">
        <f>IF(ISBLANK(Data!B21),"",Data!B21)</f>
        <v/>
      </c>
      <c r="C21" s="1" t="str">
        <f>IF(ISBLANK(Data!C21),"",Data!C21)</f>
        <v/>
      </c>
      <c r="D21" s="1" t="str">
        <f>IF(ISBLANK(Data!D21),"",Data!D21)</f>
        <v/>
      </c>
      <c r="E21" s="1" t="str">
        <f>IF(ISBLANK(Data!E21),"",Data!E21)</f>
        <v/>
      </c>
      <c r="F21" s="1" t="str">
        <f>IF(ISBLANK(Data!F21),"",Data!F21)</f>
        <v/>
      </c>
      <c r="G21" s="1" t="str">
        <f>IF(ISBLANK(Data!$F21),"",IF(Data!$F21&gt;=1,TEXT(Data!G21,"00"),""))</f>
        <v/>
      </c>
      <c r="H21" s="1" t="str">
        <f>IF(ISBLANK(Data!$F21),"",IF(Data!$F21&gt;=2,TEXT(Data!H21,"00"),""))</f>
        <v/>
      </c>
      <c r="I21" s="1" t="str">
        <f>IF(ISBLANK(Data!$F21),"",IF(Data!$F21&gt;=3,TEXT(Data!I21,"00"),""))</f>
        <v/>
      </c>
      <c r="J21" s="1" t="str">
        <f>IF(ISBLANK(Data!$F21),"",IF(Data!$F21&gt;=4,TEXT(Data!J21,"00"),""))</f>
        <v/>
      </c>
      <c r="K21" s="1" t="str">
        <f>IF(ISBLANK(Data!$F21),"",IF(Data!$F21&gt;=5,TEXT(Data!K21,"00"),""))</f>
        <v/>
      </c>
      <c r="L21" s="1" t="str">
        <f>IF(ISBLANK(Data!$F21),"",IF(Data!$F21&gt;=6,TEXT(Data!L21,"00"),""))</f>
        <v/>
      </c>
      <c r="M21" s="1" t="str">
        <f>IF(ISBLANK(Data!$F21),"",IF(Data!$F21&gt;=7,TEXT(Data!M21,"00"),""))</f>
        <v/>
      </c>
      <c r="N21" s="1" t="str">
        <f>IF(ISBLANK(Data!$F21),"",IF(Data!$F21&gt;=8,TEXT(Data!N21,"00"),""))</f>
        <v/>
      </c>
    </row>
    <row r="22" ht="14.25">
      <c r="A22" s="1" t="str">
        <f>IF(ISBLANK(Data!A22),"",Data!A22)</f>
        <v/>
      </c>
      <c r="B22" s="1" t="str">
        <f>IF(ISBLANK(Data!B22),"",Data!B22)</f>
        <v/>
      </c>
      <c r="C22" s="1" t="str">
        <f>IF(ISBLANK(Data!C22),"",Data!C22)</f>
        <v/>
      </c>
      <c r="D22" s="1" t="str">
        <f>IF(ISBLANK(Data!D22),"",Data!D22)</f>
        <v/>
      </c>
      <c r="E22" s="1" t="str">
        <f>IF(ISBLANK(Data!E22),"",Data!E22)</f>
        <v/>
      </c>
      <c r="F22" s="1" t="str">
        <f>IF(ISBLANK(Data!F22),"",Data!F22)</f>
        <v/>
      </c>
      <c r="G22" s="1" t="str">
        <f>IF(ISBLANK(Data!$F22),"",IF(Data!$F22&gt;=1,TEXT(Data!G22,"00"),""))</f>
        <v/>
      </c>
      <c r="H22" s="1" t="str">
        <f>IF(ISBLANK(Data!$F22),"",IF(Data!$F22&gt;=2,TEXT(Data!H22,"00"),""))</f>
        <v/>
      </c>
      <c r="I22" s="1" t="str">
        <f>IF(ISBLANK(Data!$F22),"",IF(Data!$F22&gt;=3,TEXT(Data!I22,"00"),""))</f>
        <v/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 t="str">
        <f>IF(ISBLANK(Data!A23),"",Data!A23)</f>
        <v/>
      </c>
      <c r="B23" s="1" t="str">
        <f>IF(ISBLANK(Data!B23),"",Data!B23)</f>
        <v/>
      </c>
      <c r="C23" s="1" t="str">
        <f>IF(ISBLANK(Data!C23),"",Data!C23)</f>
        <v/>
      </c>
      <c r="D23" s="1" t="str">
        <f>IF(ISBLANK(Data!D23),"",Data!D23)</f>
        <v/>
      </c>
      <c r="E23" s="1" t="str">
        <f>IF(ISBLANK(Data!E23),"",Data!E23)</f>
        <v/>
      </c>
      <c r="F23" s="1" t="str">
        <f>IF(ISBLANK(Data!F23),"",Data!F23)</f>
        <v/>
      </c>
      <c r="G23" s="1" t="str">
        <f>IF(ISBLANK(Data!$F23),"",IF(Data!$F23&gt;=1,TEXT(Data!G23,"00"),""))</f>
        <v/>
      </c>
      <c r="H23" s="1" t="str">
        <f>IF(ISBLANK(Data!$F23),"",IF(Data!$F23&gt;=2,TEXT(Data!H23,"00"),""))</f>
        <v/>
      </c>
      <c r="I23" s="1" t="str">
        <f>IF(ISBLANK(Data!$F23),"",IF(Data!$F23&gt;=3,TEXT(Data!I23,"00"),""))</f>
        <v/>
      </c>
      <c r="J23" s="1" t="str">
        <f>IF(ISBLANK(Data!$F23),"",IF(Data!$F23&gt;=4,TEXT(Data!J23,"00"),""))</f>
        <v/>
      </c>
      <c r="K23" s="1" t="str">
        <f>IF(ISBLANK(Data!$F23),"",IF(Data!$F23&gt;=5,TEXT(Data!K23,"00"),""))</f>
        <v/>
      </c>
      <c r="L23" s="1" t="str">
        <f>IF(ISBLANK(Data!$F23),"",IF(Data!$F23&gt;=6,TEXT(Data!L23,"00"),""))</f>
        <v/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 t="str">
        <f>IF(ISBLANK(Data!A24),"",Data!A24)</f>
        <v/>
      </c>
      <c r="B24" s="1" t="str">
        <f>IF(ISBLANK(Data!B24),"",Data!B24)</f>
        <v/>
      </c>
      <c r="C24" s="1" t="str">
        <f>IF(ISBLANK(Data!C24),"",Data!C24)</f>
        <v/>
      </c>
      <c r="D24" s="1" t="str">
        <f>IF(ISBLANK(Data!D24),"",Data!D24)</f>
        <v/>
      </c>
      <c r="E24" s="1" t="str">
        <f>IF(ISBLANK(Data!E24),"",Data!E24)</f>
        <v/>
      </c>
      <c r="F24" s="1" t="str">
        <f>IF(ISBLANK(Data!F24),"",Data!F24)</f>
        <v/>
      </c>
      <c r="G24" s="1" t="str">
        <f>IF(ISBLANK(Data!$F24),"",IF(Data!$F24&gt;=1,TEXT(Data!G24,"00"),""))</f>
        <v/>
      </c>
      <c r="H24" s="1" t="str">
        <f>IF(ISBLANK(Data!$F24),"",IF(Data!$F24&gt;=2,TEXT(Data!H24,"00"),""))</f>
        <v/>
      </c>
      <c r="I24" s="1" t="str">
        <f>IF(ISBLANK(Data!$F24),"",IF(Data!$F24&gt;=3,TEXT(Data!I24,"00"),""))</f>
        <v/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 t="str">
        <f>IF(ISBLANK(Data!A25),"",Data!A25)</f>
        <v/>
      </c>
      <c r="B25" s="1" t="str">
        <f>IF(ISBLANK(Data!B25),"",Data!B25)</f>
        <v/>
      </c>
      <c r="C25" s="1" t="str">
        <f>IF(ISBLANK(Data!C25),"",Data!C25)</f>
        <v/>
      </c>
      <c r="D25" s="1" t="str">
        <f>IF(ISBLANK(Data!D25),"",Data!D25)</f>
        <v/>
      </c>
      <c r="E25" s="1" t="str">
        <f>IF(ISBLANK(Data!E25),"",Data!E25)</f>
        <v/>
      </c>
      <c r="F25" s="1" t="str">
        <f>IF(ISBLANK(Data!F25),"",Data!F25)</f>
        <v/>
      </c>
      <c r="G25" s="1" t="str">
        <f>IF(ISBLANK(Data!$F25),"",IF(Data!$F25&gt;=1,TEXT(Data!G25,"00"),""))</f>
        <v/>
      </c>
      <c r="H25" s="1" t="str">
        <f>IF(ISBLANK(Data!$F25),"",IF(Data!$F25&gt;=2,TEXT(Data!H25,"00"),""))</f>
        <v/>
      </c>
      <c r="I25" s="1" t="str">
        <f>IF(ISBLANK(Data!$F25),"",IF(Data!$F25&gt;=3,TEXT(Data!I25,"00"),""))</f>
        <v/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 t="str">
        <f>IF(ISBLANK(Data!A26),"",Data!A26)</f>
        <v/>
      </c>
      <c r="B26" s="1" t="str">
        <f>IF(ISBLANK(Data!B26),"",Data!B26)</f>
        <v/>
      </c>
      <c r="C26" s="1" t="str">
        <f>IF(ISBLANK(Data!C26),"",Data!C26)</f>
        <v/>
      </c>
      <c r="D26" s="1" t="str">
        <f>IF(ISBLANK(Data!D26),"",Data!D26)</f>
        <v/>
      </c>
      <c r="E26" s="1" t="str">
        <f>IF(ISBLANK(Data!E26),"",Data!E26)</f>
        <v/>
      </c>
      <c r="F26" s="1" t="str">
        <f>IF(ISBLANK(Data!F26),"",Data!F26)</f>
        <v/>
      </c>
      <c r="G26" s="1" t="str">
        <f>IF(ISBLANK(Data!$F26),"",IF(Data!$F26&gt;=1,TEXT(Data!G26,"00"),""))</f>
        <v/>
      </c>
      <c r="H26" s="1" t="str">
        <f>IF(ISBLANK(Data!$F26),"",IF(Data!$F26&gt;=2,TEXT(Data!H26,"00"),""))</f>
        <v/>
      </c>
      <c r="I26" s="1" t="str">
        <f>IF(ISBLANK(Data!$F26),"",IF(Data!$F26&gt;=3,TEXT(Data!I26,"00"),""))</f>
        <v/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 t="str">
        <f>IF(ISBLANK(Data!A27),"",Data!A27)</f>
        <v/>
      </c>
      <c r="B27" s="1" t="str">
        <f>IF(ISBLANK(Data!B27),"",Data!B27)</f>
        <v/>
      </c>
      <c r="C27" s="1" t="str">
        <f>IF(ISBLANK(Data!C27),"",Data!C27)</f>
        <v/>
      </c>
      <c r="D27" s="1" t="str">
        <f>IF(ISBLANK(Data!D27),"",Data!D27)</f>
        <v/>
      </c>
      <c r="E27" s="1" t="str">
        <f>IF(ISBLANK(Data!E27),"",Data!E27)</f>
        <v/>
      </c>
      <c r="F27" s="1" t="str">
        <f>IF(ISBLANK(Data!F27),"",Data!F27)</f>
        <v/>
      </c>
      <c r="G27" s="1" t="str">
        <f>IF(ISBLANK(Data!$F27),"",IF(Data!$F27&gt;=1,TEXT(Data!G27,"00"),""))</f>
        <v/>
      </c>
      <c r="H27" s="1" t="str">
        <f>IF(ISBLANK(Data!$F27),"",IF(Data!$F27&gt;=2,TEXT(Data!H27,"00"),""))</f>
        <v/>
      </c>
      <c r="I27" s="1" t="str">
        <f>IF(ISBLANK(Data!$F27),"",IF(Data!$F27&gt;=3,TEXT(Data!I27,"00"),""))</f>
        <v/>
      </c>
      <c r="J27" s="1" t="str">
        <f>IF(ISBLANK(Data!$F27),"",IF(Data!$F27&gt;=4,TEXT(Data!J27,"00"),""))</f>
        <v/>
      </c>
      <c r="K27" s="1" t="str">
        <f>IF(ISBLANK(Data!$F27),"",IF(Data!$F27&gt;=5,TEXT(Data!K27,"00"),""))</f>
        <v/>
      </c>
      <c r="L27" s="1" t="str">
        <f>IF(ISBLANK(Data!$F27),"",IF(Data!$F27&gt;=6,TEXT(Data!L27,"00"),""))</f>
        <v/>
      </c>
      <c r="M27" s="1" t="str">
        <f>IF(ISBLANK(Data!$F27),"",IF(Data!$F27&gt;=7,TEXT(Data!M27,"00"),""))</f>
        <v/>
      </c>
      <c r="N27" s="1" t="str">
        <f>IF(ISBLANK(Data!$F27),"",IF(Data!$F27&gt;=8,TEXT(Data!N27,"00"),""))</f>
        <v/>
      </c>
    </row>
    <row r="28" ht="14.25">
      <c r="A28" s="1" t="str">
        <f>IF(ISBLANK(Data!A28),"",Data!A28)</f>
        <v/>
      </c>
      <c r="B28" s="1" t="str">
        <f>IF(ISBLANK(Data!B28),"",Data!B28)</f>
        <v/>
      </c>
      <c r="C28" s="1" t="str">
        <f>IF(ISBLANK(Data!C28),"",Data!C28)</f>
        <v/>
      </c>
      <c r="D28" s="1" t="str">
        <f>IF(ISBLANK(Data!D28),"",Data!D28)</f>
        <v/>
      </c>
      <c r="E28" s="1" t="str">
        <f>IF(ISBLANK(Data!E28),"",Data!E28)</f>
        <v/>
      </c>
      <c r="F28" s="1" t="str">
        <f>IF(ISBLANK(Data!F28),"",Data!F28)</f>
        <v/>
      </c>
      <c r="G28" s="1" t="str">
        <f>IF(ISBLANK(Data!$F28),"",IF(Data!$F28&gt;=1,TEXT(Data!G28,"00"),""))</f>
        <v/>
      </c>
      <c r="H28" s="1" t="str">
        <f>IF(ISBLANK(Data!$F28),"",IF(Data!$F28&gt;=2,TEXT(Data!H28,"00"),""))</f>
        <v/>
      </c>
      <c r="I28" s="1" t="str">
        <f>IF(ISBLANK(Data!$F28),"",IF(Data!$F28&gt;=3,TEXT(Data!I28,"00"),""))</f>
        <v/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 t="str">
        <f>IF(ISBLANK(Data!A29),"",Data!A29)</f>
        <v/>
      </c>
      <c r="B29" s="1" t="str">
        <f>IF(ISBLANK(Data!B29),"",Data!B29)</f>
        <v/>
      </c>
      <c r="C29" s="1" t="str">
        <f>IF(ISBLANK(Data!C29),"",Data!C29)</f>
        <v/>
      </c>
      <c r="D29" s="1" t="str">
        <f>IF(ISBLANK(Data!D29),"",Data!D29)</f>
        <v/>
      </c>
      <c r="E29" s="1" t="str">
        <f>IF(ISBLANK(Data!E29),"",Data!E29)</f>
        <v/>
      </c>
      <c r="F29" s="1" t="str">
        <f>IF(ISBLANK(Data!F29),"",Data!F29)</f>
        <v/>
      </c>
      <c r="G29" s="1" t="str">
        <f>IF(ISBLANK(Data!$F29),"",IF(Data!$F29&gt;=1,TEXT(Data!G29,"00"),""))</f>
        <v/>
      </c>
      <c r="H29" s="1" t="str">
        <f>IF(ISBLANK(Data!$F29),"",IF(Data!$F29&gt;=2,TEXT(Data!H29,"00"),""))</f>
        <v/>
      </c>
      <c r="I29" s="1" t="str">
        <f>IF(ISBLANK(Data!$F29),"",IF(Data!$F29&gt;=3,TEXT(Data!I29,"00"),""))</f>
        <v/>
      </c>
      <c r="J29" s="1" t="str">
        <f>IF(ISBLANK(Data!$F29),"",IF(Data!$F29&gt;=4,TEXT(Data!J29,"00"),""))</f>
        <v/>
      </c>
      <c r="K29" s="1" t="str">
        <f>IF(ISBLANK(Data!$F29),"",IF(Data!$F29&gt;=5,TEXT(Data!K29,"00"),""))</f>
        <v/>
      </c>
      <c r="L29" s="1" t="str">
        <f>IF(ISBLANK(Data!$F29),"",IF(Data!$F29&gt;=6,TEXT(Data!L29,"00"),""))</f>
        <v/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 t="str">
        <f>IF(ISBLANK(Data!A30),"",Data!A30)</f>
        <v/>
      </c>
      <c r="B30" s="1" t="str">
        <f>IF(ISBLANK(Data!B30),"",Data!B30)</f>
        <v/>
      </c>
      <c r="C30" s="1" t="str">
        <f>IF(ISBLANK(Data!C30),"",Data!C30)</f>
        <v/>
      </c>
      <c r="D30" s="1" t="str">
        <f>IF(ISBLANK(Data!D30),"",Data!D30)</f>
        <v/>
      </c>
      <c r="E30" s="1" t="str">
        <f>IF(ISBLANK(Data!E30),"",Data!E30)</f>
        <v/>
      </c>
      <c r="F30" s="1" t="str">
        <f>IF(ISBLANK(Data!F30),"",Data!F30)</f>
        <v/>
      </c>
      <c r="G30" s="1" t="str">
        <f>IF(ISBLANK(Data!$F30),"",IF(Data!$F30&gt;=1,TEXT(Data!G30,"00"),""))</f>
        <v/>
      </c>
      <c r="H30" s="1" t="str">
        <f>IF(ISBLANK(Data!$F30),"",IF(Data!$F30&gt;=2,TEXT(Data!H30,"00"),""))</f>
        <v/>
      </c>
      <c r="I30" s="1" t="str">
        <f>IF(ISBLANK(Data!$F30),"",IF(Data!$F30&gt;=3,TEXT(Data!I30,"00"),""))</f>
        <v/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 t="str">
        <f>IF(ISBLANK(Data!A31),"",Data!A31)</f>
        <v/>
      </c>
      <c r="B31" s="1" t="str">
        <f>IF(ISBLANK(Data!B31),"",Data!B31)</f>
        <v/>
      </c>
      <c r="C31" s="1" t="str">
        <f>IF(ISBLANK(Data!C31),"",Data!C31)</f>
        <v/>
      </c>
      <c r="D31" s="1" t="str">
        <f>IF(ISBLANK(Data!D31),"",Data!D31)</f>
        <v/>
      </c>
      <c r="E31" s="1" t="str">
        <f>IF(ISBLANK(Data!E31),"",Data!E31)</f>
        <v/>
      </c>
      <c r="F31" s="1" t="str">
        <f>IF(ISBLANK(Data!F31),"",Data!F31)</f>
        <v/>
      </c>
      <c r="G31" s="1" t="str">
        <f>IF(ISBLANK(Data!$F31),"",IF(Data!$F31&gt;=1,TEXT(Data!G31,"00"),""))</f>
        <v/>
      </c>
      <c r="H31" s="1" t="str">
        <f>IF(ISBLANK(Data!$F31),"",IF(Data!$F31&gt;=2,TEXT(Data!H31,"00"),""))</f>
        <v/>
      </c>
      <c r="I31" s="1" t="str">
        <f>IF(ISBLANK(Data!$F31),"",IF(Data!$F31&gt;=3,TEXT(Data!I31,"00"),""))</f>
        <v/>
      </c>
      <c r="J31" s="1" t="str">
        <f>IF(ISBLANK(Data!$F31),"",IF(Data!$F31&gt;=4,TEXT(Data!J31,"00"),""))</f>
        <v/>
      </c>
      <c r="K31" s="1" t="str">
        <f>IF(ISBLANK(Data!$F31),"",IF(Data!$F31&gt;=5,TEXT(Data!K31,"00"),""))</f>
        <v/>
      </c>
      <c r="L31" s="1" t="str">
        <f>IF(ISBLANK(Data!$F31),"",IF(Data!$F31&gt;=6,TEXT(Data!L31,"00"),""))</f>
        <v/>
      </c>
      <c r="M31" s="1" t="str">
        <f>IF(ISBLANK(Data!$F31),"",IF(Data!$F31&gt;=7,TEXT(Data!M31,"00"),""))</f>
        <v/>
      </c>
      <c r="N31" s="1" t="str">
        <f>IF(ISBLANK(Data!$F31),"",IF(Data!$F31&gt;=8,TEXT(Data!N31,"00"),""))</f>
        <v/>
      </c>
    </row>
    <row r="32" ht="14.25">
      <c r="A32" s="1" t="str">
        <f>IF(ISBLANK(Data!A32),"",Data!A32)</f>
        <v/>
      </c>
      <c r="B32" s="1" t="str">
        <f>IF(ISBLANK(Data!B32),"",Data!B32)</f>
        <v/>
      </c>
      <c r="C32" s="1" t="str">
        <f>IF(ISBLANK(Data!C32),"",Data!C32)</f>
        <v/>
      </c>
      <c r="D32" s="1" t="str">
        <f>IF(ISBLANK(Data!D32),"",Data!D32)</f>
        <v/>
      </c>
      <c r="E32" s="1" t="str">
        <f>IF(ISBLANK(Data!E32),"",Data!E32)</f>
        <v/>
      </c>
      <c r="F32" s="1" t="str">
        <f>IF(ISBLANK(Data!F32),"",Data!F32)</f>
        <v/>
      </c>
      <c r="G32" s="1" t="str">
        <f>IF(ISBLANK(Data!$F32),"",IF(Data!$F32&gt;=1,TEXT(Data!G32,"00"),""))</f>
        <v/>
      </c>
      <c r="H32" s="1" t="str">
        <f>IF(ISBLANK(Data!$F32),"",IF(Data!$F32&gt;=2,TEXT(Data!H32,"00"),""))</f>
        <v/>
      </c>
      <c r="I32" s="1" t="str">
        <f>IF(ISBLANK(Data!$F32),"",IF(Data!$F32&gt;=3,TEXT(Data!I32,"00"),""))</f>
        <v/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 t="str">
        <f>IF(ISBLANK(Data!A33),"",Data!A33)</f>
        <v/>
      </c>
      <c r="B33" s="1" t="str">
        <f>IF(ISBLANK(Data!B33),"",Data!B33)</f>
        <v/>
      </c>
      <c r="C33" s="1" t="str">
        <f>IF(ISBLANK(Data!C33),"",Data!C33)</f>
        <v/>
      </c>
      <c r="D33" s="1" t="str">
        <f>IF(ISBLANK(Data!D33),"",Data!D33)</f>
        <v/>
      </c>
      <c r="E33" s="1" t="str">
        <f>IF(ISBLANK(Data!E33),"",Data!E33)</f>
        <v/>
      </c>
      <c r="F33" s="1" t="str">
        <f>IF(ISBLANK(Data!F33),"",Data!F33)</f>
        <v/>
      </c>
      <c r="G33" s="1" t="str">
        <f>IF(ISBLANK(Data!$F33),"",IF(Data!$F33&gt;=1,TEXT(Data!G33,"00"),""))</f>
        <v/>
      </c>
      <c r="H33" s="1" t="str">
        <f>IF(ISBLANK(Data!$F33),"",IF(Data!$F33&gt;=2,TEXT(Data!H33,"00"),""))</f>
        <v/>
      </c>
      <c r="I33" s="1" t="str">
        <f>IF(ISBLANK(Data!$F33),"",IF(Data!$F33&gt;=3,TEXT(Data!I33,"00"),""))</f>
        <v/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 t="str">
        <f>IF(ISBLANK(Data!A34),"",Data!A34)</f>
        <v/>
      </c>
      <c r="B34" s="1" t="str">
        <f>IF(ISBLANK(Data!B34),"",Data!B34)</f>
        <v/>
      </c>
      <c r="C34" s="1" t="str">
        <f>IF(ISBLANK(Data!C34),"",Data!C34)</f>
        <v/>
      </c>
      <c r="D34" s="1" t="str">
        <f>IF(ISBLANK(Data!D34),"",Data!D34)</f>
        <v/>
      </c>
      <c r="E34" s="1" t="str">
        <f>IF(ISBLANK(Data!E34),"",Data!E34)</f>
        <v/>
      </c>
      <c r="F34" s="1" t="str">
        <f>IF(ISBLANK(Data!F34),"",Data!F34)</f>
        <v/>
      </c>
      <c r="G34" s="1" t="str">
        <f>IF(ISBLANK(Data!$F34),"",IF(Data!$F34&gt;=1,TEXT(Data!G34,"00"),""))</f>
        <v/>
      </c>
      <c r="H34" s="1" t="str">
        <f>IF(ISBLANK(Data!$F34),"",IF(Data!$F34&gt;=2,TEXT(Data!H34,"00"),""))</f>
        <v/>
      </c>
      <c r="I34" s="1" t="str">
        <f>IF(ISBLANK(Data!$F34),"",IF(Data!$F34&gt;=3,TEXT(Data!I34,"00"),""))</f>
        <v/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 t="str">
        <f>IF(ISBLANK(Data!A35),"",Data!A35)</f>
        <v/>
      </c>
      <c r="B35" s="1" t="str">
        <f>IF(ISBLANK(Data!B35),"",Data!B35)</f>
        <v/>
      </c>
      <c r="C35" s="1" t="str">
        <f>IF(ISBLANK(Data!C35),"",Data!C35)</f>
        <v/>
      </c>
      <c r="D35" s="1" t="str">
        <f>IF(ISBLANK(Data!D35),"",Data!D35)</f>
        <v/>
      </c>
      <c r="E35" s="1" t="str">
        <f>IF(ISBLANK(Data!E35),"",Data!E35)</f>
        <v/>
      </c>
      <c r="F35" s="1" t="str">
        <f>IF(ISBLANK(Data!F35),"",Data!F35)</f>
        <v/>
      </c>
      <c r="G35" s="1" t="str">
        <f>IF(ISBLANK(Data!$F35),"",IF(Data!$F35&gt;=1,TEXT(Data!G35,"00"),""))</f>
        <v/>
      </c>
      <c r="H35" s="1" t="str">
        <f>IF(ISBLANK(Data!$F35),"",IF(Data!$F35&gt;=2,TEXT(Data!H35,"00"),""))</f>
        <v/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 t="str">
        <f>IF(ISBLANK(Data!A36),"",Data!A36)</f>
        <v/>
      </c>
      <c r="B36" s="1" t="str">
        <f>IF(ISBLANK(Data!B36),"",Data!B36)</f>
        <v/>
      </c>
      <c r="C36" s="1" t="str">
        <f>IF(ISBLANK(Data!C36),"",Data!C36)</f>
        <v/>
      </c>
      <c r="D36" s="1" t="str">
        <f>IF(ISBLANK(Data!D36),"",Data!D36)</f>
        <v/>
      </c>
      <c r="E36" s="1" t="str">
        <f>IF(ISBLANK(Data!E36),"",Data!E36)</f>
        <v/>
      </c>
      <c r="F36" s="1" t="str">
        <f>IF(ISBLANK(Data!F36),"",Data!F36)</f>
        <v/>
      </c>
      <c r="G36" s="1" t="str">
        <f>IF(ISBLANK(Data!$F36),"",IF(Data!$F36&gt;=1,TEXT(Data!G36,"00"),""))</f>
        <v/>
      </c>
      <c r="H36" s="1" t="str">
        <f>IF(ISBLANK(Data!$F36),"",IF(Data!$F36&gt;=2,TEXT(Data!H36,"00"),""))</f>
        <v/>
      </c>
      <c r="I36" s="1" t="str">
        <f>IF(ISBLANK(Data!$F36),"",IF(Data!$F36&gt;=3,TEXT(Data!I36,"00"),""))</f>
        <v/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 t="str">
        <f>IF(ISBLANK(Data!A37),"",Data!A37)</f>
        <v/>
      </c>
      <c r="B37" s="1" t="str">
        <f>IF(ISBLANK(Data!B37),"",Data!B37)</f>
        <v/>
      </c>
      <c r="C37" s="1" t="str">
        <f>IF(ISBLANK(Data!C37),"",Data!C37)</f>
        <v/>
      </c>
      <c r="D37" s="1" t="str">
        <f>IF(ISBLANK(Data!D37),"",Data!D37)</f>
        <v/>
      </c>
      <c r="E37" s="1" t="str">
        <f>IF(ISBLANK(Data!E37),"",Data!E37)</f>
        <v/>
      </c>
      <c r="F37" s="1" t="str">
        <f>IF(ISBLANK(Data!F37),"",Data!F37)</f>
        <v/>
      </c>
      <c r="G37" s="1" t="str">
        <f>IF(ISBLANK(Data!$F37),"",IF(Data!$F37&gt;=1,TEXT(Data!G37,"00"),""))</f>
        <v/>
      </c>
      <c r="H37" s="1" t="str">
        <f>IF(ISBLANK(Data!$F37),"",IF(Data!$F37&gt;=2,TEXT(Data!H37,"00"),""))</f>
        <v/>
      </c>
      <c r="I37" s="1" t="str">
        <f>IF(ISBLANK(Data!$F37),"",IF(Data!$F37&gt;=3,TEXT(Data!I37,"00"),""))</f>
        <v/>
      </c>
      <c r="J37" s="1" t="str">
        <f>IF(ISBLANK(Data!$F37),"",IF(Data!$F37&gt;=4,TEXT(Data!J37,"00"),""))</f>
        <v/>
      </c>
      <c r="K37" s="1" t="str">
        <f>IF(ISBLANK(Data!$F37),"",IF(Data!$F37&gt;=5,TEXT(Data!K37,"00"),""))</f>
        <v/>
      </c>
      <c r="L37" s="1" t="str">
        <f>IF(ISBLANK(Data!$F37),"",IF(Data!$F37&gt;=6,TEXT(Data!L37,"00"),""))</f>
        <v/>
      </c>
      <c r="M37" s="1" t="str">
        <f>IF(ISBLANK(Data!$F37),"",IF(Data!$F37&gt;=7,TEXT(Data!M37,"00"),""))</f>
        <v/>
      </c>
      <c r="N37" s="1" t="str">
        <f>IF(ISBLANK(Data!$F37),"",IF(Data!$F37&gt;=8,TEXT(Data!N37,"00"),""))</f>
        <v/>
      </c>
    </row>
    <row r="38" ht="14.25">
      <c r="A38" s="1" t="str">
        <f>IF(ISBLANK(Data!A38),"",Data!A38)</f>
        <v/>
      </c>
      <c r="B38" s="1" t="str">
        <f>IF(ISBLANK(Data!B38),"",Data!B38)</f>
        <v/>
      </c>
      <c r="C38" s="1" t="str">
        <f>IF(ISBLANK(Data!C38),"",Data!C38)</f>
        <v/>
      </c>
      <c r="D38" s="1" t="str">
        <f>IF(ISBLANK(Data!D38),"",Data!D38)</f>
        <v/>
      </c>
      <c r="E38" s="1" t="str">
        <f>IF(ISBLANK(Data!E38),"",Data!E38)</f>
        <v/>
      </c>
      <c r="F38" s="1" t="str">
        <f>IF(ISBLANK(Data!F38),"",Data!F38)</f>
        <v/>
      </c>
      <c r="G38" s="1" t="str">
        <f>IF(ISBLANK(Data!$F38),"",IF(Data!$F38&gt;=1,TEXT(Data!G38,"00"),""))</f>
        <v/>
      </c>
      <c r="H38" s="1" t="str">
        <f>IF(ISBLANK(Data!$F38),"",IF(Data!$F38&gt;=2,TEXT(Data!H38,"00"),""))</f>
        <v/>
      </c>
      <c r="I38" s="1" t="str">
        <f>IF(ISBLANK(Data!$F38),"",IF(Data!$F38&gt;=3,TEXT(Data!I38,"00"),""))</f>
        <v/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 t="str">
        <f>IF(ISBLANK(Data!A39),"",Data!A39)</f>
        <v/>
      </c>
      <c r="B39" s="1" t="str">
        <f>IF(ISBLANK(Data!B39),"",Data!B39)</f>
        <v/>
      </c>
      <c r="C39" s="1" t="str">
        <f>IF(ISBLANK(Data!C39),"",Data!C39)</f>
        <v/>
      </c>
      <c r="D39" s="1" t="str">
        <f>IF(ISBLANK(Data!D39),"",Data!D39)</f>
        <v/>
      </c>
      <c r="E39" s="1" t="str">
        <f>IF(ISBLANK(Data!E39),"",Data!E39)</f>
        <v/>
      </c>
      <c r="F39" s="1" t="str">
        <f>IF(ISBLANK(Data!F39),"",Data!F39)</f>
        <v/>
      </c>
      <c r="G39" s="1" t="str">
        <f>IF(ISBLANK(Data!$F39),"",IF(Data!$F39&gt;=1,TEXT(Data!G39,"00"),""))</f>
        <v/>
      </c>
      <c r="H39" s="1" t="str">
        <f>IF(ISBLANK(Data!$F39),"",IF(Data!$F39&gt;=2,TEXT(Data!H39,"00"),""))</f>
        <v/>
      </c>
      <c r="I39" s="1" t="str">
        <f>IF(ISBLANK(Data!$F39),"",IF(Data!$F39&gt;=3,TEXT(Data!I39,"00"),""))</f>
        <v/>
      </c>
      <c r="J39" s="1" t="str">
        <f>IF(ISBLANK(Data!$F39),"",IF(Data!$F39&gt;=4,TEXT(Data!J39,"00"),""))</f>
        <v/>
      </c>
      <c r="K39" s="1" t="str">
        <f>IF(ISBLANK(Data!$F39),"",IF(Data!$F39&gt;=5,TEXT(Data!K39,"00"),""))</f>
        <v/>
      </c>
      <c r="L39" s="1" t="str">
        <f>IF(ISBLANK(Data!$F39),"",IF(Data!$F39&gt;=6,TEXT(Data!L39,"00"),""))</f>
        <v/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 t="str">
        <f>IF(ISBLANK(Data!A40),"",Data!A40)</f>
        <v/>
      </c>
      <c r="B40" s="1" t="str">
        <f>IF(ISBLANK(Data!B40),"",Data!B40)</f>
        <v/>
      </c>
      <c r="C40" s="1" t="str">
        <f>IF(ISBLANK(Data!C40),"",Data!C40)</f>
        <v/>
      </c>
      <c r="D40" s="1" t="str">
        <f>IF(ISBLANK(Data!D40),"",Data!D40)</f>
        <v/>
      </c>
      <c r="E40" s="1" t="str">
        <f>IF(ISBLANK(Data!E40),"",Data!E40)</f>
        <v/>
      </c>
      <c r="F40" s="1" t="str">
        <f>IF(ISBLANK(Data!F40),"",Data!F40)</f>
        <v/>
      </c>
      <c r="G40" s="1" t="str">
        <f>IF(ISBLANK(Data!$F40),"",IF(Data!$F40&gt;=1,TEXT(Data!G40,"00"),""))</f>
        <v/>
      </c>
      <c r="H40" s="1" t="str">
        <f>IF(ISBLANK(Data!$F40),"",IF(Data!$F40&gt;=2,TEXT(Data!H40,"00"),""))</f>
        <v/>
      </c>
      <c r="I40" s="1" t="str">
        <f>IF(ISBLANK(Data!$F40),"",IF(Data!$F40&gt;=3,TEXT(Data!I40,"00"),""))</f>
        <v/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 t="str">
        <f>IF(ISBLANK(Data!A41),"",Data!A41)</f>
        <v/>
      </c>
      <c r="B41" s="1" t="str">
        <f>IF(ISBLANK(Data!B41),"",Data!B41)</f>
        <v/>
      </c>
      <c r="C41" s="1" t="str">
        <f>IF(ISBLANK(Data!C41),"",Data!C41)</f>
        <v/>
      </c>
      <c r="D41" s="1" t="str">
        <f>IF(ISBLANK(Data!D41),"",Data!D41)</f>
        <v/>
      </c>
      <c r="E41" s="1" t="str">
        <f>IF(ISBLANK(Data!E41),"",Data!E41)</f>
        <v/>
      </c>
      <c r="F41" s="1" t="str">
        <f>IF(ISBLANK(Data!F41),"",Data!F41)</f>
        <v/>
      </c>
      <c r="G41" s="1" t="str">
        <f>IF(ISBLANK(Data!$F41),"",IF(Data!$F41&gt;=1,TEXT(Data!G41,"00"),""))</f>
        <v/>
      </c>
      <c r="H41" s="1" t="str">
        <f>IF(ISBLANK(Data!$F41),"",IF(Data!$F41&gt;=2,TEXT(Data!H41,"00"),""))</f>
        <v/>
      </c>
      <c r="I41" s="1" t="str">
        <f>IF(ISBLANK(Data!$F41),"",IF(Data!$F41&gt;=3,TEXT(Data!I41,"00"),""))</f>
        <v/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 t="str">
        <f>IF(ISBLANK(Data!A42),"",Data!A42)</f>
        <v/>
      </c>
      <c r="B42" s="1" t="str">
        <f>IF(ISBLANK(Data!B42),"",Data!B42)</f>
        <v/>
      </c>
      <c r="C42" s="1" t="str">
        <f>IF(ISBLANK(Data!C42),"",Data!C42)</f>
        <v/>
      </c>
      <c r="D42" s="1" t="str">
        <f>IF(ISBLANK(Data!D42),"",Data!D42)</f>
        <v/>
      </c>
      <c r="E42" s="1" t="str">
        <f>IF(ISBLANK(Data!E42),"",Data!E42)</f>
        <v/>
      </c>
      <c r="F42" s="1" t="str">
        <f>IF(ISBLANK(Data!F42),"",Data!F42)</f>
        <v/>
      </c>
      <c r="G42" s="1" t="str">
        <f>IF(ISBLANK(Data!$F42),"",IF(Data!$F42&gt;=1,TEXT(Data!G42,"00"),""))</f>
        <v/>
      </c>
      <c r="H42" s="1" t="str">
        <f>IF(ISBLANK(Data!$F42),"",IF(Data!$F42&gt;=2,TEXT(Data!H42,"00"),""))</f>
        <v/>
      </c>
      <c r="I42" s="1" t="str">
        <f>IF(ISBLANK(Data!$F42),"",IF(Data!$F42&gt;=3,TEXT(Data!I42,"00"),""))</f>
        <v/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 t="str">
        <f>IF(ISBLANK(Data!A43),"",Data!A43)</f>
        <v/>
      </c>
      <c r="B43" s="1" t="str">
        <f>IF(ISBLANK(Data!B43),"",Data!B43)</f>
        <v/>
      </c>
      <c r="C43" s="1" t="str">
        <f>IF(ISBLANK(Data!C43),"",Data!C43)</f>
        <v/>
      </c>
      <c r="D43" s="1" t="str">
        <f>IF(ISBLANK(Data!D43),"",Data!D43)</f>
        <v/>
      </c>
      <c r="E43" s="1" t="str">
        <f>IF(ISBLANK(Data!E43),"",Data!E43)</f>
        <v/>
      </c>
      <c r="F43" s="1" t="str">
        <f>IF(ISBLANK(Data!F43),"",Data!F43)</f>
        <v/>
      </c>
      <c r="G43" s="1" t="str">
        <f>IF(ISBLANK(Data!$F43),"",IF(Data!$F43&gt;=1,TEXT(Data!G43,"00"),""))</f>
        <v/>
      </c>
      <c r="H43" s="1" t="str">
        <f>IF(ISBLANK(Data!$F43),"",IF(Data!$F43&gt;=2,TEXT(Data!H43,"00"),""))</f>
        <v/>
      </c>
      <c r="I43" s="1" t="str">
        <f>IF(ISBLANK(Data!$F43),"",IF(Data!$F43&gt;=3,TEXT(Data!I43,"00"),""))</f>
        <v/>
      </c>
      <c r="J43" s="1" t="str">
        <f>IF(ISBLANK(Data!$F43),"",IF(Data!$F43&gt;=4,TEXT(Data!J43,"00"),""))</f>
        <v/>
      </c>
      <c r="K43" s="1" t="str">
        <f>IF(ISBLANK(Data!$F43),"",IF(Data!$F43&gt;=5,TEXT(Data!K43,"00"),""))</f>
        <v/>
      </c>
      <c r="L43" s="1" t="str">
        <f>IF(ISBLANK(Data!$F43),"",IF(Data!$F43&gt;=6,TEXT(Data!L43,"00"),""))</f>
        <v/>
      </c>
      <c r="M43" s="1" t="str">
        <f>IF(ISBLANK(Data!$F43),"",IF(Data!$F43&gt;=7,TEXT(Data!M43,"00"),""))</f>
        <v/>
      </c>
      <c r="N43" s="1" t="str">
        <f>IF(ISBLANK(Data!$F43),"",IF(Data!$F43&gt;=8,TEXT(Data!N43,"00"),""))</f>
        <v/>
      </c>
    </row>
    <row r="44" ht="14.25">
      <c r="A44" s="1" t="str">
        <f>IF(ISBLANK(Data!A44),"",Data!A44)</f>
        <v/>
      </c>
      <c r="B44" s="1" t="str">
        <f>IF(ISBLANK(Data!B44),"",Data!B44)</f>
        <v/>
      </c>
      <c r="C44" s="1" t="str">
        <f>IF(ISBLANK(Data!C44),"",Data!C44)</f>
        <v/>
      </c>
      <c r="D44" s="1" t="str">
        <f>IF(ISBLANK(Data!D44),"",Data!D44)</f>
        <v/>
      </c>
      <c r="E44" s="1" t="str">
        <f>IF(ISBLANK(Data!E44),"",Data!E44)</f>
        <v/>
      </c>
      <c r="F44" s="1" t="str">
        <f>IF(ISBLANK(Data!F44),"",Data!F44)</f>
        <v/>
      </c>
      <c r="G44" s="1" t="str">
        <f>IF(ISBLANK(Data!$F44),"",IF(Data!$F44&gt;=1,TEXT(Data!G44,"00"),""))</f>
        <v/>
      </c>
      <c r="H44" s="1" t="str">
        <f>IF(ISBLANK(Data!$F44),"",IF(Data!$F44&gt;=2,TEXT(Data!H44,"00"),""))</f>
        <v/>
      </c>
      <c r="I44" s="1" t="str">
        <f>IF(ISBLANK(Data!$F44),"",IF(Data!$F44&gt;=3,TEXT(Data!I44,"00"),""))</f>
        <v/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 t="str">
        <f>IF(ISBLANK(Data!A45),"",Data!A45)</f>
        <v/>
      </c>
      <c r="B45" s="1" t="str">
        <f>IF(ISBLANK(Data!B45),"",Data!B45)</f>
        <v/>
      </c>
      <c r="C45" s="1" t="str">
        <f>IF(ISBLANK(Data!C45),"",Data!C45)</f>
        <v/>
      </c>
      <c r="D45" s="1" t="str">
        <f>IF(ISBLANK(Data!D45),"",Data!D45)</f>
        <v/>
      </c>
      <c r="E45" s="1" t="str">
        <f>IF(ISBLANK(Data!E45),"",Data!E45)</f>
        <v/>
      </c>
      <c r="F45" s="1" t="str">
        <f>IF(ISBLANK(Data!F45),"",Data!F45)</f>
        <v/>
      </c>
      <c r="G45" s="1" t="str">
        <f>IF(ISBLANK(Data!$F45),"",IF(Data!$F45&gt;=1,TEXT(Data!G45,"00"),""))</f>
        <v/>
      </c>
      <c r="H45" s="1" t="str">
        <f>IF(ISBLANK(Data!$F45),"",IF(Data!$F45&gt;=2,TEXT(Data!H45,"00"),""))</f>
        <v/>
      </c>
      <c r="I45" s="1" t="str">
        <f>IF(ISBLANK(Data!$F45),"",IF(Data!$F45&gt;=3,TEXT(Data!I45,"00"),""))</f>
        <v/>
      </c>
      <c r="J45" s="1" t="str">
        <f>IF(ISBLANK(Data!$F45),"",IF(Data!$F45&gt;=4,TEXT(Data!J45,"00"),""))</f>
        <v/>
      </c>
      <c r="K45" s="1" t="str">
        <f>IF(ISBLANK(Data!$F45),"",IF(Data!$F45&gt;=5,TEXT(Data!K45,"00"),""))</f>
        <v/>
      </c>
      <c r="L45" s="1" t="str">
        <f>IF(ISBLANK(Data!$F45),"",IF(Data!$F45&gt;=6,TEXT(Data!L45,"00"),""))</f>
        <v/>
      </c>
      <c r="M45" s="1" t="str">
        <f>IF(ISBLANK(Data!$F45),"",IF(Data!$F45&gt;=7,TEXT(Data!M45,"00"),""))</f>
        <v/>
      </c>
      <c r="N45" s="1" t="str">
        <f>IF(ISBLANK(Data!$F45),"",IF(Data!$F45&gt;=8,TEXT(Data!N45,"00"),""))</f>
        <v/>
      </c>
    </row>
    <row r="46" ht="14.25">
      <c r="A46" s="1" t="str">
        <f>IF(ISBLANK(Data!A46),"",Data!A46)</f>
        <v/>
      </c>
      <c r="B46" s="1" t="str">
        <f>IF(ISBLANK(Data!B46),"",Data!B46)</f>
        <v/>
      </c>
      <c r="C46" s="1" t="str">
        <f>IF(ISBLANK(Data!C46),"",Data!C46)</f>
        <v/>
      </c>
      <c r="D46" s="1" t="str">
        <f>IF(ISBLANK(Data!D46),"",Data!D46)</f>
        <v/>
      </c>
      <c r="E46" s="1" t="str">
        <f>IF(ISBLANK(Data!E46),"",Data!E46)</f>
        <v/>
      </c>
      <c r="F46" s="1" t="str">
        <f>IF(ISBLANK(Data!F46),"",Data!F46)</f>
        <v/>
      </c>
      <c r="G46" s="1" t="str">
        <f>IF(ISBLANK(Data!$F46),"",IF(Data!$F46&gt;=1,TEXT(Data!G46,"00"),""))</f>
        <v/>
      </c>
      <c r="H46" s="1" t="str">
        <f>IF(ISBLANK(Data!$F46),"",IF(Data!$F46&gt;=2,TEXT(Data!H46,"00"),""))</f>
        <v/>
      </c>
      <c r="I46" s="1" t="str">
        <f>IF(ISBLANK(Data!$F46),"",IF(Data!$F46&gt;=3,TEXT(Data!I46,"00"),""))</f>
        <v/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 t="str">
        <f>IF(ISBLANK(Data!A47),"",Data!A47)</f>
        <v/>
      </c>
      <c r="B47" s="1" t="str">
        <f>IF(ISBLANK(Data!B47),"",Data!B47)</f>
        <v/>
      </c>
      <c r="C47" s="1" t="str">
        <f>IF(ISBLANK(Data!C47),"",Data!C47)</f>
        <v/>
      </c>
      <c r="D47" s="1" t="str">
        <f>IF(ISBLANK(Data!D47),"",Data!D47)</f>
        <v/>
      </c>
      <c r="E47" s="1" t="str">
        <f>IF(ISBLANK(Data!E47),"",Data!E47)</f>
        <v/>
      </c>
      <c r="F47" s="1" t="str">
        <f>IF(ISBLANK(Data!F47),"",Data!F47)</f>
        <v/>
      </c>
      <c r="G47" s="1" t="str">
        <f>IF(ISBLANK(Data!$F47),"",IF(Data!$F47&gt;=1,TEXT(Data!G47,"00"),""))</f>
        <v/>
      </c>
      <c r="H47" s="1" t="str">
        <f>IF(ISBLANK(Data!$F47),"",IF(Data!$F47&gt;=2,TEXT(Data!H47,"00"),""))</f>
        <v/>
      </c>
      <c r="I47" s="1" t="str">
        <f>IF(ISBLANK(Data!$F47),"",IF(Data!$F47&gt;=3,TEXT(Data!I47,"00"),""))</f>
        <v/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 t="str">
        <f>IF(ISBLANK(Data!A48),"",Data!A48)</f>
        <v/>
      </c>
      <c r="B48" s="1" t="str">
        <f>IF(ISBLANK(Data!B48),"",Data!B48)</f>
        <v/>
      </c>
      <c r="C48" s="1" t="str">
        <f>IF(ISBLANK(Data!C48),"",Data!C48)</f>
        <v/>
      </c>
      <c r="D48" s="1" t="str">
        <f>IF(ISBLANK(Data!D48),"",Data!D48)</f>
        <v/>
      </c>
      <c r="E48" s="1" t="str">
        <f>IF(ISBLANK(Data!E48),"",Data!E48)</f>
        <v/>
      </c>
      <c r="F48" s="1" t="str">
        <f>IF(ISBLANK(Data!F48),"",Data!F48)</f>
        <v/>
      </c>
      <c r="G48" s="1" t="str">
        <f>IF(ISBLANK(Data!$F48),"",IF(Data!$F48&gt;=1,TEXT(Data!G48,"00"),""))</f>
        <v/>
      </c>
      <c r="H48" s="1" t="str">
        <f>IF(ISBLANK(Data!$F48),"",IF(Data!$F48&gt;=2,TEXT(Data!H48,"00"),""))</f>
        <v/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 t="str">
        <f>IF(ISBLANK(Data!A49),"",Data!A49)</f>
        <v/>
      </c>
      <c r="B49" s="1" t="str">
        <f>IF(ISBLANK(Data!B49),"",Data!B49)</f>
        <v/>
      </c>
      <c r="C49" s="1" t="str">
        <f>IF(ISBLANK(Data!C49),"",Data!C49)</f>
        <v/>
      </c>
      <c r="D49" s="1" t="str">
        <f>IF(ISBLANK(Data!D49),"",Data!D49)</f>
        <v/>
      </c>
      <c r="E49" s="1" t="str">
        <f>IF(ISBLANK(Data!E49),"",Data!E49)</f>
        <v/>
      </c>
      <c r="F49" s="1" t="str">
        <f>IF(ISBLANK(Data!F49),"",Data!F49)</f>
        <v/>
      </c>
      <c r="G49" s="1" t="str">
        <f>IF(ISBLANK(Data!$F49),"",IF(Data!$F49&gt;=1,TEXT(Data!G49,"00"),""))</f>
        <v/>
      </c>
      <c r="H49" s="1" t="str">
        <f>IF(ISBLANK(Data!$F49),"",IF(Data!$F49&gt;=2,TEXT(Data!H49,"00"),""))</f>
        <v/>
      </c>
      <c r="I49" s="1" t="str">
        <f>IF(ISBLANK(Data!$F49),"",IF(Data!$F49&gt;=3,TEXT(Data!I49,"00"),""))</f>
        <v/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 t="str">
        <f>IF(ISBLANK(Data!A50),"",Data!A50)</f>
        <v/>
      </c>
      <c r="B50" s="1" t="str">
        <f>IF(ISBLANK(Data!B50),"",Data!B50)</f>
        <v/>
      </c>
      <c r="C50" s="1" t="str">
        <f>IF(ISBLANK(Data!C50),"",Data!C50)</f>
        <v/>
      </c>
      <c r="D50" s="1" t="str">
        <f>IF(ISBLANK(Data!D50),"",Data!D50)</f>
        <v/>
      </c>
      <c r="E50" s="1" t="str">
        <f>IF(ISBLANK(Data!E50),"",Data!E50)</f>
        <v/>
      </c>
      <c r="F50" s="1" t="str">
        <f>IF(ISBLANK(Data!F50),"",Data!F50)</f>
        <v/>
      </c>
      <c r="G50" s="1" t="str">
        <f>IF(ISBLANK(Data!$F50),"",IF(Data!$F50&gt;=1,TEXT(Data!G50,"00"),""))</f>
        <v/>
      </c>
      <c r="H50" s="1" t="str">
        <f>IF(ISBLANK(Data!$F50),"",IF(Data!$F50&gt;=2,TEXT(Data!H50,"00"),""))</f>
        <v/>
      </c>
      <c r="I50" s="1" t="str">
        <f>IF(ISBLANK(Data!$F50),"",IF(Data!$F50&gt;=3,TEXT(Data!I50,"00"),""))</f>
        <v/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 t="str">
        <f>IF(ISBLANK(Data!A51),"",Data!A51)</f>
        <v/>
      </c>
      <c r="B51" s="1" t="str">
        <f>IF(ISBLANK(Data!B51),"",Data!B51)</f>
        <v/>
      </c>
      <c r="C51" s="1" t="str">
        <f>IF(ISBLANK(Data!C51),"",Data!C51)</f>
        <v/>
      </c>
      <c r="D51" s="1" t="str">
        <f>IF(ISBLANK(Data!D51),"",Data!D51)</f>
        <v/>
      </c>
      <c r="E51" s="1" t="str">
        <f>IF(ISBLANK(Data!E51),"",Data!E51)</f>
        <v/>
      </c>
      <c r="F51" s="1" t="str">
        <f>IF(ISBLANK(Data!F51),"",Data!F51)</f>
        <v/>
      </c>
      <c r="G51" s="1" t="str">
        <f>IF(ISBLANK(Data!$F51),"",IF(Data!$F51&gt;=1,TEXT(Data!G51,"00"),""))</f>
        <v/>
      </c>
      <c r="H51" s="1" t="str">
        <f>IF(ISBLANK(Data!$F51),"",IF(Data!$F51&gt;=2,TEXT(Data!H51,"00"),""))</f>
        <v/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 t="str">
        <f>IF(ISBLANK(Data!A52),"",Data!A52)</f>
        <v/>
      </c>
      <c r="B52" s="1" t="str">
        <f>IF(ISBLANK(Data!B52),"",Data!B52)</f>
        <v/>
      </c>
      <c r="C52" s="1" t="str">
        <f>IF(ISBLANK(Data!C52),"",Data!C52)</f>
        <v/>
      </c>
      <c r="D52" s="1" t="str">
        <f>IF(ISBLANK(Data!D52),"",Data!D52)</f>
        <v/>
      </c>
      <c r="E52" s="1" t="str">
        <f>IF(ISBLANK(Data!E52),"",Data!E52)</f>
        <v/>
      </c>
      <c r="F52" s="1" t="str">
        <f>IF(ISBLANK(Data!F52),"",Data!F52)</f>
        <v/>
      </c>
      <c r="G52" s="1" t="str">
        <f>IF(ISBLANK(Data!$F52),"",IF(Data!$F52&gt;=1,TEXT(Data!G52,"00"),""))</f>
        <v/>
      </c>
      <c r="H52" s="1" t="str">
        <f>IF(ISBLANK(Data!$F52),"",IF(Data!$F52&gt;=2,TEXT(Data!H52,"00"),""))</f>
        <v/>
      </c>
      <c r="I52" s="1" t="str">
        <f>IF(ISBLANK(Data!$F52),"",IF(Data!$F52&gt;=3,TEXT(Data!I52,"00"),""))</f>
        <v/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 t="str">
        <f>IF(ISBLANK(Data!A53),"",Data!A53)</f>
        <v/>
      </c>
      <c r="B53" s="1" t="str">
        <f>IF(ISBLANK(Data!B53),"",Data!B53)</f>
        <v/>
      </c>
      <c r="C53" s="1" t="str">
        <f>IF(ISBLANK(Data!C53),"",Data!C53)</f>
        <v/>
      </c>
      <c r="D53" s="1" t="str">
        <f>IF(ISBLANK(Data!D53),"",Data!D53)</f>
        <v/>
      </c>
      <c r="E53" s="1" t="str">
        <f>IF(ISBLANK(Data!E53),"",Data!E53)</f>
        <v/>
      </c>
      <c r="F53" s="1" t="str">
        <f>IF(ISBLANK(Data!F53),"",Data!F53)</f>
        <v/>
      </c>
      <c r="G53" s="1" t="str">
        <f>IF(ISBLANK(Data!$F53),"",IF(Data!$F53&gt;=1,TEXT(Data!G53,"00"),""))</f>
        <v/>
      </c>
      <c r="H53" s="1" t="str">
        <f>IF(ISBLANK(Data!$F53),"",IF(Data!$F53&gt;=2,TEXT(Data!H53,"00"),""))</f>
        <v/>
      </c>
      <c r="I53" s="1" t="str">
        <f>IF(ISBLANK(Data!$F53),"",IF(Data!$F53&gt;=3,TEXT(Data!I53,"00"),""))</f>
        <v/>
      </c>
      <c r="J53" s="1" t="str">
        <f>IF(ISBLANK(Data!$F53),"",IF(Data!$F53&gt;=4,TEXT(Data!J53,"00"),""))</f>
        <v/>
      </c>
      <c r="K53" s="1" t="str">
        <f>IF(ISBLANK(Data!$F53),"",IF(Data!$F53&gt;=5,TEXT(Data!K53,"00"),""))</f>
        <v/>
      </c>
      <c r="L53" s="1" t="str">
        <f>IF(ISBLANK(Data!$F53),"",IF(Data!$F53&gt;=6,TEXT(Data!L53,"00"),""))</f>
        <v/>
      </c>
      <c r="M53" s="1" t="str">
        <f>IF(ISBLANK(Data!$F53),"",IF(Data!$F53&gt;=7,TEXT(Data!M53,"00"),""))</f>
        <v/>
      </c>
      <c r="N53" s="1" t="str">
        <f>IF(ISBLANK(Data!$F53),"",IF(Data!$F53&gt;=8,TEXT(Data!N53,"00"),""))</f>
        <v/>
      </c>
    </row>
    <row r="54" ht="14.25">
      <c r="A54" s="1" t="str">
        <f>IF(ISBLANK(Data!A54),"",Data!A54)</f>
        <v/>
      </c>
      <c r="B54" s="1" t="str">
        <f>IF(ISBLANK(Data!B54),"",Data!B54)</f>
        <v/>
      </c>
      <c r="C54" s="1" t="str">
        <f>IF(ISBLANK(Data!C54),"",Data!C54)</f>
        <v/>
      </c>
      <c r="D54" s="1" t="str">
        <f>IF(ISBLANK(Data!D54),"",Data!D54)</f>
        <v/>
      </c>
      <c r="E54" s="1" t="str">
        <f>IF(ISBLANK(Data!E54),"",Data!E54)</f>
        <v/>
      </c>
      <c r="F54" s="1" t="str">
        <f>IF(ISBLANK(Data!F54),"",Data!F54)</f>
        <v/>
      </c>
      <c r="G54" s="1" t="str">
        <f>IF(ISBLANK(Data!$F54),"",IF(Data!$F54&gt;=1,TEXT(Data!G54,"00"),""))</f>
        <v/>
      </c>
      <c r="H54" s="1" t="str">
        <f>IF(ISBLANK(Data!$F54),"",IF(Data!$F54&gt;=2,TEXT(Data!H54,"00"),""))</f>
        <v/>
      </c>
      <c r="I54" s="1" t="str">
        <f>IF(ISBLANK(Data!$F54),"",IF(Data!$F54&gt;=3,TEXT(Data!I54,"00"),""))</f>
        <v/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 t="str">
        <f>IF(ISBLANK(Data!A55),"",Data!A55)</f>
        <v/>
      </c>
      <c r="B55" s="1" t="str">
        <f>IF(ISBLANK(Data!B55),"",Data!B55)</f>
        <v/>
      </c>
      <c r="C55" s="1" t="str">
        <f>IF(ISBLANK(Data!C55),"",Data!C55)</f>
        <v/>
      </c>
      <c r="D55" s="1" t="str">
        <f>IF(ISBLANK(Data!D55),"",Data!D55)</f>
        <v/>
      </c>
      <c r="E55" s="1" t="str">
        <f>IF(ISBLANK(Data!E55),"",Data!E55)</f>
        <v/>
      </c>
      <c r="F55" s="1" t="str">
        <f>IF(ISBLANK(Data!F55),"",Data!F55)</f>
        <v/>
      </c>
      <c r="G55" s="1" t="str">
        <f>IF(ISBLANK(Data!$F55),"",IF(Data!$F55&gt;=1,TEXT(Data!G55,"00"),""))</f>
        <v/>
      </c>
      <c r="H55" s="1" t="str">
        <f>IF(ISBLANK(Data!$F55),"",IF(Data!$F55&gt;=2,TEXT(Data!H55,"00"),""))</f>
        <v/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 t="str">
        <f>IF(ISBLANK(Data!A56),"",Data!A56)</f>
        <v/>
      </c>
      <c r="B56" s="1" t="str">
        <f>IF(ISBLANK(Data!B56),"",Data!B56)</f>
        <v/>
      </c>
      <c r="C56" s="1" t="str">
        <f>IF(ISBLANK(Data!C56),"",Data!C56)</f>
        <v/>
      </c>
      <c r="D56" s="1" t="str">
        <f>IF(ISBLANK(Data!D56),"",Data!D56)</f>
        <v/>
      </c>
      <c r="E56" s="1" t="str">
        <f>IF(ISBLANK(Data!E56),"",Data!E56)</f>
        <v/>
      </c>
      <c r="F56" s="1" t="str">
        <f>IF(ISBLANK(Data!F56),"",Data!F56)</f>
        <v/>
      </c>
      <c r="G56" s="1" t="str">
        <f>IF(ISBLANK(Data!$F56),"",IF(Data!$F56&gt;=1,TEXT(Data!G56,"00"),""))</f>
        <v/>
      </c>
      <c r="H56" s="1" t="str">
        <f>IF(ISBLANK(Data!$F56),"",IF(Data!$F56&gt;=2,TEXT(Data!H56,"00"),""))</f>
        <v/>
      </c>
      <c r="I56" s="1" t="str">
        <f>IF(ISBLANK(Data!$F56),"",IF(Data!$F56&gt;=3,TEXT(Data!I56,"00"),""))</f>
        <v/>
      </c>
      <c r="J56" s="1" t="str">
        <f>IF(ISBLANK(Data!$F56),"",IF(Data!$F56&gt;=4,TEXT(Data!J56,"00"),""))</f>
        <v/>
      </c>
      <c r="K56" s="1" t="str">
        <f>IF(ISBLANK(Data!$F56),"",IF(Data!$F56&gt;=5,TEXT(Data!K56,"00"),""))</f>
        <v/>
      </c>
      <c r="L56" s="1" t="str">
        <f>IF(ISBLANK(Data!$F56),"",IF(Data!$F56&gt;=6,TEXT(Data!L56,"00"),""))</f>
        <v/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 t="str">
        <f>IF(ISBLANK(Data!A57),"",Data!A57)</f>
        <v/>
      </c>
      <c r="B57" s="1" t="str">
        <f>IF(ISBLANK(Data!B57),"",Data!B57)</f>
        <v/>
      </c>
      <c r="C57" s="1" t="str">
        <f>IF(ISBLANK(Data!C57),"",Data!C57)</f>
        <v/>
      </c>
      <c r="D57" s="1" t="str">
        <f>IF(ISBLANK(Data!D57),"",Data!D57)</f>
        <v/>
      </c>
      <c r="E57" s="1" t="str">
        <f>IF(ISBLANK(Data!E57),"",Data!E57)</f>
        <v/>
      </c>
      <c r="F57" s="1" t="str">
        <f>IF(ISBLANK(Data!F57),"",Data!F57)</f>
        <v/>
      </c>
      <c r="G57" s="1" t="str">
        <f>IF(ISBLANK(Data!$F57),"",IF(Data!$F57&gt;=1,TEXT(Data!G57,"00"),""))</f>
        <v/>
      </c>
      <c r="H57" s="1" t="str">
        <f>IF(ISBLANK(Data!$F57),"",IF(Data!$F57&gt;=2,TEXT(Data!H57,"00"),""))</f>
        <v/>
      </c>
      <c r="I57" s="1" t="str">
        <f>IF(ISBLANK(Data!$F57),"",IF(Data!$F57&gt;=3,TEXT(Data!I57,"00"),""))</f>
        <v/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 t="str">
        <f>IF(ISBLANK(Data!A58),"",Data!A58)</f>
        <v/>
      </c>
      <c r="B58" s="1" t="str">
        <f>IF(ISBLANK(Data!B58),"",Data!B58)</f>
        <v/>
      </c>
      <c r="C58" s="1" t="str">
        <f>IF(ISBLANK(Data!C58),"",Data!C58)</f>
        <v/>
      </c>
      <c r="D58" s="1" t="str">
        <f>IF(ISBLANK(Data!D58),"",Data!D58)</f>
        <v/>
      </c>
      <c r="E58" s="1" t="str">
        <f>IF(ISBLANK(Data!E58),"",Data!E58)</f>
        <v/>
      </c>
      <c r="F58" s="1" t="str">
        <f>IF(ISBLANK(Data!F58),"",Data!F58)</f>
        <v/>
      </c>
      <c r="G58" s="1" t="str">
        <f>IF(ISBLANK(Data!$F58),"",IF(Data!$F58&gt;=1,TEXT(Data!G58,"00"),""))</f>
        <v/>
      </c>
      <c r="H58" s="1" t="str">
        <f>IF(ISBLANK(Data!$F58),"",IF(Data!$F58&gt;=2,TEXT(Data!H58,"00"),""))</f>
        <v/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 t="str">
        <f>IF(ISBLANK(Data!A59),"",Data!A59)</f>
        <v/>
      </c>
      <c r="B59" s="1" t="str">
        <f>IF(ISBLANK(Data!B59),"",Data!B59)</f>
        <v/>
      </c>
      <c r="C59" s="1" t="str">
        <f>IF(ISBLANK(Data!C59),"",Data!C59)</f>
        <v/>
      </c>
      <c r="D59" s="1" t="str">
        <f>IF(ISBLANK(Data!D59),"",Data!D59)</f>
        <v/>
      </c>
      <c r="E59" s="1" t="str">
        <f>IF(ISBLANK(Data!E59),"",Data!E59)</f>
        <v/>
      </c>
      <c r="F59" s="1" t="str">
        <f>IF(ISBLANK(Data!F59),"",Data!F59)</f>
        <v/>
      </c>
      <c r="G59" s="1" t="str">
        <f>IF(ISBLANK(Data!$F59),"",IF(Data!$F59&gt;=1,TEXT(Data!G59,"00"),""))</f>
        <v/>
      </c>
      <c r="H59" s="1" t="str">
        <f>IF(ISBLANK(Data!$F59),"",IF(Data!$F59&gt;=2,TEXT(Data!H59,"00"),""))</f>
        <v/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 t="str">
        <f>IF(ISBLANK(Data!A60),"",Data!A60)</f>
        <v/>
      </c>
      <c r="B60" s="1" t="str">
        <f>IF(ISBLANK(Data!B60),"",Data!B60)</f>
        <v/>
      </c>
      <c r="C60" s="1" t="str">
        <f>IF(ISBLANK(Data!C60),"",Data!C60)</f>
        <v/>
      </c>
      <c r="D60" s="1" t="str">
        <f>IF(ISBLANK(Data!D60),"",Data!D60)</f>
        <v/>
      </c>
      <c r="E60" s="1" t="str">
        <f>IF(ISBLANK(Data!E60),"",Data!E60)</f>
        <v/>
      </c>
      <c r="F60" s="1" t="str">
        <f>IF(ISBLANK(Data!F60),"",Data!F60)</f>
        <v/>
      </c>
      <c r="G60" s="1" t="str">
        <f>IF(ISBLANK(Data!$F60),"",IF(Data!$F60&gt;=1,TEXT(Data!G60,"00"),""))</f>
        <v/>
      </c>
      <c r="H60" s="1" t="str">
        <f>IF(ISBLANK(Data!$F60),"",IF(Data!$F60&gt;=2,TEXT(Data!H60,"00"),""))</f>
        <v/>
      </c>
      <c r="I60" s="1" t="str">
        <f>IF(ISBLANK(Data!$F60),"",IF(Data!$F60&gt;=3,TEXT(Data!I60,"00"),""))</f>
        <v/>
      </c>
      <c r="J60" s="1" t="str">
        <f>IF(ISBLANK(Data!$F60),"",IF(Data!$F60&gt;=4,TEXT(Data!J60,"00"),""))</f>
        <v/>
      </c>
      <c r="K60" s="1" t="str">
        <f>IF(ISBLANK(Data!$F60),"",IF(Data!$F60&gt;=5,TEXT(Data!K60,"00"),""))</f>
        <v/>
      </c>
      <c r="L60" s="1" t="str">
        <f>IF(ISBLANK(Data!$F60),"",IF(Data!$F60&gt;=6,TEXT(Data!L60,"00"),""))</f>
        <v/>
      </c>
      <c r="M60" s="1" t="str">
        <f>IF(ISBLANK(Data!$F60),"",IF(Data!$F60&gt;=7,TEXT(Data!M60,"00"),""))</f>
        <v/>
      </c>
      <c r="N60" s="1" t="str">
        <f>IF(ISBLANK(Data!$F60),"",IF(Data!$F60&gt;=8,TEXT(Data!N60,"00"),""))</f>
        <v/>
      </c>
    </row>
    <row r="61" ht="14.25">
      <c r="A61" s="1" t="str">
        <f>IF(ISBLANK(Data!A61),"",Data!A61)</f>
        <v/>
      </c>
      <c r="B61" s="1" t="str">
        <f>IF(ISBLANK(Data!B61),"",Data!B61)</f>
        <v/>
      </c>
      <c r="C61" s="1" t="str">
        <f>IF(ISBLANK(Data!C61),"",Data!C61)</f>
        <v/>
      </c>
      <c r="D61" s="1" t="str">
        <f>IF(ISBLANK(Data!D61),"",Data!D61)</f>
        <v/>
      </c>
      <c r="E61" s="1" t="str">
        <f>IF(ISBLANK(Data!E61),"",Data!E61)</f>
        <v/>
      </c>
      <c r="F61" s="1" t="str">
        <f>IF(ISBLANK(Data!F61),"",Data!F61)</f>
        <v/>
      </c>
      <c r="G61" s="1" t="str">
        <f>IF(ISBLANK(Data!$F61),"",IF(Data!$F61&gt;=1,TEXT(Data!G61,"00"),""))</f>
        <v/>
      </c>
      <c r="H61" s="1" t="str">
        <f>IF(ISBLANK(Data!$F61),"",IF(Data!$F61&gt;=2,TEXT(Data!H61,"00"),""))</f>
        <v/>
      </c>
      <c r="I61" s="1" t="str">
        <f>IF(ISBLANK(Data!$F61),"",IF(Data!$F61&gt;=3,TEXT(Data!I61,"00"),""))</f>
        <v/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 t="str">
        <f>IF(ISBLANK(Data!A62),"",Data!A62)</f>
        <v/>
      </c>
      <c r="B62" s="1" t="str">
        <f>IF(ISBLANK(Data!B62),"",Data!B62)</f>
        <v/>
      </c>
      <c r="C62" s="1" t="str">
        <f>IF(ISBLANK(Data!C62),"",Data!C62)</f>
        <v/>
      </c>
      <c r="D62" s="1" t="str">
        <f>IF(ISBLANK(Data!D62),"",Data!D62)</f>
        <v/>
      </c>
      <c r="E62" s="1" t="str">
        <f>IF(ISBLANK(Data!E62),"",Data!E62)</f>
        <v/>
      </c>
      <c r="F62" s="1" t="str">
        <f>IF(ISBLANK(Data!F62),"",Data!F62)</f>
        <v/>
      </c>
      <c r="G62" s="1" t="str">
        <f>IF(ISBLANK(Data!$F62),"",IF(Data!$F62&gt;=1,TEXT(Data!G62,"00"),""))</f>
        <v/>
      </c>
      <c r="H62" s="1" t="str">
        <f>IF(ISBLANK(Data!$F62),"",IF(Data!$F62&gt;=2,TEXT(Data!H62,"00"),""))</f>
        <v/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 t="str">
        <f>IF(ISBLANK(Data!A63),"",Data!A63)</f>
        <v/>
      </c>
      <c r="B63" s="1" t="str">
        <f>IF(ISBLANK(Data!B63),"",Data!B63)</f>
        <v/>
      </c>
      <c r="C63" s="1" t="str">
        <f>IF(ISBLANK(Data!C63),"",Data!C63)</f>
        <v/>
      </c>
      <c r="D63" s="1" t="str">
        <f>IF(ISBLANK(Data!D63),"",Data!D63)</f>
        <v/>
      </c>
      <c r="E63" s="1" t="str">
        <f>IF(ISBLANK(Data!E63),"",Data!E63)</f>
        <v/>
      </c>
      <c r="F63" s="1" t="str">
        <f>IF(ISBLANK(Data!F63),"",Data!F63)</f>
        <v/>
      </c>
      <c r="G63" s="1" t="str">
        <f>IF(ISBLANK(Data!$F63),"",IF(Data!$F63&gt;=1,TEXT(Data!G63,"00"),""))</f>
        <v/>
      </c>
      <c r="H63" s="1" t="str">
        <f>IF(ISBLANK(Data!$F63),"",IF(Data!$F63&gt;=2,TEXT(Data!H63,"00"),""))</f>
        <v/>
      </c>
      <c r="I63" s="1" t="str">
        <f>IF(ISBLANK(Data!$F63),"",IF(Data!$F63&gt;=3,TEXT(Data!I63,"00"),""))</f>
        <v/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 t="str">
        <f>IF(ISBLANK(Data!A64),"",Data!A64)</f>
        <v/>
      </c>
      <c r="B64" s="1" t="str">
        <f>IF(ISBLANK(Data!B64),"",Data!B64)</f>
        <v/>
      </c>
      <c r="C64" s="1" t="str">
        <f>IF(ISBLANK(Data!C64),"",Data!C64)</f>
        <v/>
      </c>
      <c r="D64" s="1" t="str">
        <f>IF(ISBLANK(Data!D64),"",Data!D64)</f>
        <v/>
      </c>
      <c r="E64" s="1" t="str">
        <f>IF(ISBLANK(Data!E64),"",Data!E64)</f>
        <v/>
      </c>
      <c r="F64" s="1" t="str">
        <f>IF(ISBLANK(Data!F64),"",Data!F64)</f>
        <v/>
      </c>
      <c r="G64" s="1" t="str">
        <f>IF(ISBLANK(Data!$F64),"",IF(Data!$F64&gt;=1,TEXT(Data!G64,"00"),""))</f>
        <v/>
      </c>
      <c r="H64" s="1" t="str">
        <f>IF(ISBLANK(Data!$F64),"",IF(Data!$F64&gt;=2,TEXT(Data!H64,"00"),""))</f>
        <v/>
      </c>
      <c r="I64" s="1" t="str">
        <f>IF(ISBLANK(Data!$F64),"",IF(Data!$F64&gt;=3,TEXT(Data!I64,"00"),""))</f>
        <v/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 t="str">
        <f>IF(ISBLANK(Data!A65),"",Data!A65)</f>
        <v/>
      </c>
      <c r="B65" s="1" t="str">
        <f>IF(ISBLANK(Data!B65),"",Data!B65)</f>
        <v/>
      </c>
      <c r="C65" s="1" t="str">
        <f>IF(ISBLANK(Data!C65),"",Data!C65)</f>
        <v/>
      </c>
      <c r="D65" s="1" t="str">
        <f>IF(ISBLANK(Data!D65),"",Data!D65)</f>
        <v/>
      </c>
      <c r="E65" s="1" t="str">
        <f>IF(ISBLANK(Data!E65),"",Data!E65)</f>
        <v/>
      </c>
      <c r="F65" s="1" t="str">
        <f>IF(ISBLANK(Data!F65),"",Data!F65)</f>
        <v/>
      </c>
      <c r="G65" s="1" t="str">
        <f>IF(ISBLANK(Data!$F65),"",IF(Data!$F65&gt;=1,TEXT(Data!G65,"00"),""))</f>
        <v/>
      </c>
      <c r="H65" s="1" t="str">
        <f>IF(ISBLANK(Data!$F65),"",IF(Data!$F65&gt;=2,TEXT(Data!H65,"00"),""))</f>
        <v/>
      </c>
      <c r="I65" s="1" t="str">
        <f>IF(ISBLANK(Data!$F65),"",IF(Data!$F65&gt;=3,TEXT(Data!I65,"00"),""))</f>
        <v/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 t="str">
        <f>IF(ISBLANK(Data!A66),"",Data!A66)</f>
        <v/>
      </c>
      <c r="B66" s="1" t="str">
        <f>IF(ISBLANK(Data!B66),"",Data!B66)</f>
        <v/>
      </c>
      <c r="C66" s="1" t="str">
        <f>IF(ISBLANK(Data!C66),"",Data!C66)</f>
        <v/>
      </c>
      <c r="D66" s="1" t="str">
        <f>IF(ISBLANK(Data!D66),"",Data!D66)</f>
        <v/>
      </c>
      <c r="E66" s="1" t="str">
        <f>IF(ISBLANK(Data!E66),"",Data!E66)</f>
        <v/>
      </c>
      <c r="F66" s="1" t="str">
        <f>IF(ISBLANK(Data!F66),"",Data!F66)</f>
        <v/>
      </c>
      <c r="G66" s="1" t="str">
        <f>IF(ISBLANK(Data!$F66),"",IF(Data!$F66&gt;=1,TEXT(Data!G66,"00"),""))</f>
        <v/>
      </c>
      <c r="H66" s="1" t="str">
        <f>IF(ISBLANK(Data!$F66),"",IF(Data!$F66&gt;=2,TEXT(Data!H66,"00"),""))</f>
        <v/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 t="str">
        <f>IF(ISBLANK(Data!A67),"",Data!A67)</f>
        <v/>
      </c>
      <c r="B67" s="1" t="str">
        <f>IF(ISBLANK(Data!B67),"",Data!B67)</f>
        <v/>
      </c>
      <c r="C67" s="1" t="str">
        <f>IF(ISBLANK(Data!C67),"",Data!C67)</f>
        <v/>
      </c>
      <c r="D67" s="1" t="str">
        <f>IF(ISBLANK(Data!D67),"",Data!D67)</f>
        <v/>
      </c>
      <c r="E67" s="1" t="str">
        <f>IF(ISBLANK(Data!E67),"",Data!E67)</f>
        <v/>
      </c>
      <c r="F67" s="1" t="str">
        <f>IF(ISBLANK(Data!F67),"",Data!F67)</f>
        <v/>
      </c>
      <c r="G67" s="1" t="str">
        <f>IF(ISBLANK(Data!$F67),"",IF(Data!$F67&gt;=1,TEXT(Data!G67,"00"),""))</f>
        <v/>
      </c>
      <c r="H67" s="1" t="str">
        <f>IF(ISBLANK(Data!$F67),"",IF(Data!$F67&gt;=2,TEXT(Data!H67,"00"),""))</f>
        <v/>
      </c>
      <c r="I67" s="1" t="str">
        <f>IF(ISBLANK(Data!$F67),"",IF(Data!$F67&gt;=3,TEXT(Data!I67,"00"),""))</f>
        <v/>
      </c>
      <c r="J67" s="1" t="str">
        <f>IF(ISBLANK(Data!$F67),"",IF(Data!$F67&gt;=4,TEXT(Data!J67,"00"),""))</f>
        <v/>
      </c>
      <c r="K67" s="1" t="str">
        <f>IF(ISBLANK(Data!$F67),"",IF(Data!$F67&gt;=5,TEXT(Data!K67,"00"),""))</f>
        <v/>
      </c>
      <c r="L67" s="1" t="str">
        <f>IF(ISBLANK(Data!$F67),"",IF(Data!$F67&gt;=6,TEXT(Data!L67,"00"),""))</f>
        <v/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 t="str">
        <f>IF(ISBLANK(Data!A68),"",Data!A68)</f>
        <v/>
      </c>
      <c r="B68" s="1" t="str">
        <f>IF(ISBLANK(Data!B68),"",Data!B68)</f>
        <v/>
      </c>
      <c r="C68" s="1" t="str">
        <f>IF(ISBLANK(Data!C68),"",Data!C68)</f>
        <v/>
      </c>
      <c r="D68" s="1" t="str">
        <f>IF(ISBLANK(Data!D68),"",Data!D68)</f>
        <v/>
      </c>
      <c r="E68" s="1" t="str">
        <f>IF(ISBLANK(Data!E68),"",Data!E68)</f>
        <v/>
      </c>
      <c r="F68" s="1" t="str">
        <f>IF(ISBLANK(Data!F68),"",Data!F68)</f>
        <v/>
      </c>
      <c r="G68" s="1" t="str">
        <f>IF(ISBLANK(Data!$F68),"",IF(Data!$F68&gt;=1,TEXT(Data!G68,"00"),""))</f>
        <v/>
      </c>
      <c r="H68" s="1" t="str">
        <f>IF(ISBLANK(Data!$F68),"",IF(Data!$F68&gt;=2,TEXT(Data!H68,"00"),""))</f>
        <v/>
      </c>
      <c r="I68" s="1" t="str">
        <f>IF(ISBLANK(Data!$F68),"",IF(Data!$F68&gt;=3,TEXT(Data!I68,"00"),""))</f>
        <v/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 t="str">
        <f>IF(ISBLANK(Data!A69),"",Data!A69)</f>
        <v/>
      </c>
      <c r="B69" s="1" t="str">
        <f>IF(ISBLANK(Data!B69),"",Data!B69)</f>
        <v/>
      </c>
      <c r="C69" s="1" t="str">
        <f>IF(ISBLANK(Data!C69),"",Data!C69)</f>
        <v/>
      </c>
      <c r="D69" s="1" t="str">
        <f>IF(ISBLANK(Data!D69),"",Data!D69)</f>
        <v/>
      </c>
      <c r="E69" s="1" t="str">
        <f>IF(ISBLANK(Data!E69),"",Data!E69)</f>
        <v/>
      </c>
      <c r="F69" s="1" t="str">
        <f>IF(ISBLANK(Data!F69),"",Data!F69)</f>
        <v/>
      </c>
      <c r="G69" s="1" t="str">
        <f>IF(ISBLANK(Data!$F69),"",IF(Data!$F69&gt;=1,TEXT(Data!G69,"00"),""))</f>
        <v/>
      </c>
      <c r="H69" s="1" t="str">
        <f>IF(ISBLANK(Data!$F69),"",IF(Data!$F69&gt;=2,TEXT(Data!H69,"00"),""))</f>
        <v/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 t="str">
        <f>IF(ISBLANK(Data!A70),"",Data!A70)</f>
        <v/>
      </c>
      <c r="B70" s="1" t="str">
        <f>IF(ISBLANK(Data!B70),"",Data!B70)</f>
        <v/>
      </c>
      <c r="C70" s="1" t="str">
        <f>IF(ISBLANK(Data!C70),"",Data!C70)</f>
        <v/>
      </c>
      <c r="D70" s="1" t="str">
        <f>IF(ISBLANK(Data!D70),"",Data!D70)</f>
        <v/>
      </c>
      <c r="E70" s="1" t="str">
        <f>IF(ISBLANK(Data!E70),"",Data!E70)</f>
        <v/>
      </c>
      <c r="F70" s="1" t="str">
        <f>IF(ISBLANK(Data!F70),"",Data!F70)</f>
        <v/>
      </c>
      <c r="G70" s="1" t="str">
        <f>IF(ISBLANK(Data!$F70),"",IF(Data!$F70&gt;=1,TEXT(Data!G70,"00"),""))</f>
        <v/>
      </c>
      <c r="H70" s="1" t="str">
        <f>IF(ISBLANK(Data!$F70),"",IF(Data!$F70&gt;=2,TEXT(Data!H70,"00"),""))</f>
        <v/>
      </c>
      <c r="I70" s="1" t="str">
        <f>IF(ISBLANK(Data!$F70),"",IF(Data!$F70&gt;=3,TEXT(Data!I70,"00"),""))</f>
        <v/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 t="str">
        <f>IF(ISBLANK(Data!A71),"",Data!A71)</f>
        <v/>
      </c>
      <c r="B71" s="1" t="str">
        <f>IF(ISBLANK(Data!B71),"",Data!B71)</f>
        <v/>
      </c>
      <c r="C71" s="1" t="str">
        <f>IF(ISBLANK(Data!C71),"",Data!C71)</f>
        <v/>
      </c>
      <c r="D71" s="1" t="str">
        <f>IF(ISBLANK(Data!D71),"",Data!D71)</f>
        <v/>
      </c>
      <c r="E71" s="1" t="str">
        <f>IF(ISBLANK(Data!E71),"",Data!E71)</f>
        <v/>
      </c>
      <c r="F71" s="1" t="str">
        <f>IF(ISBLANK(Data!F71),"",Data!F71)</f>
        <v/>
      </c>
      <c r="G71" s="1" t="str">
        <f>IF(ISBLANK(Data!$F71),"",IF(Data!$F71&gt;=1,TEXT(Data!G71,"00"),""))</f>
        <v/>
      </c>
      <c r="H71" s="1" t="str">
        <f>IF(ISBLANK(Data!$F71),"",IF(Data!$F71&gt;=2,TEXT(Data!H71,"00"),""))</f>
        <v/>
      </c>
      <c r="I71" s="1" t="str">
        <f>IF(ISBLANK(Data!$F71),"",IF(Data!$F71&gt;=3,TEXT(Data!I71,"00"),""))</f>
        <v/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 t="str">
        <f>IF(ISBLANK(Data!A72),"",Data!A72)</f>
        <v/>
      </c>
      <c r="B72" s="1" t="str">
        <f>IF(ISBLANK(Data!B72),"",Data!B72)</f>
        <v/>
      </c>
      <c r="C72" s="1" t="str">
        <f>IF(ISBLANK(Data!C72),"",Data!C72)</f>
        <v/>
      </c>
      <c r="D72" s="1" t="str">
        <f>IF(ISBLANK(Data!D72),"",Data!D72)</f>
        <v/>
      </c>
      <c r="E72" s="1" t="str">
        <f>IF(ISBLANK(Data!E72),"",Data!E72)</f>
        <v/>
      </c>
      <c r="F72" s="1" t="str">
        <f>IF(ISBLANK(Data!F72),"",Data!F72)</f>
        <v/>
      </c>
      <c r="G72" s="1" t="str">
        <f>IF(ISBLANK(Data!$F72),"",IF(Data!$F72&gt;=1,TEXT(Data!G72,"00"),""))</f>
        <v/>
      </c>
      <c r="H72" s="1" t="str">
        <f>IF(ISBLANK(Data!$F72),"",IF(Data!$F72&gt;=2,TEXT(Data!H72,"00"),""))</f>
        <v/>
      </c>
      <c r="I72" s="1" t="str">
        <f>IF(ISBLANK(Data!$F72),"",IF(Data!$F72&gt;=3,TEXT(Data!I72,"00"),""))</f>
        <v/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 t="str">
        <f>IF(ISBLANK(Data!A73),"",Data!A73)</f>
        <v/>
      </c>
      <c r="B73" s="1" t="str">
        <f>IF(ISBLANK(Data!B73),"",Data!B73)</f>
        <v/>
      </c>
      <c r="C73" s="1" t="str">
        <f>IF(ISBLANK(Data!C73),"",Data!C73)</f>
        <v/>
      </c>
      <c r="D73" s="1" t="str">
        <f>IF(ISBLANK(Data!D73),"",Data!D73)</f>
        <v/>
      </c>
      <c r="E73" s="1" t="str">
        <f>IF(ISBLANK(Data!E73),"",Data!E73)</f>
        <v/>
      </c>
      <c r="F73" s="1" t="str">
        <f>IF(ISBLANK(Data!F73),"",Data!F73)</f>
        <v/>
      </c>
      <c r="G73" s="1" t="str">
        <f>IF(ISBLANK(Data!$F73),"",IF(Data!$F73&gt;=1,TEXT(Data!G73,"00"),""))</f>
        <v/>
      </c>
      <c r="H73" s="1" t="str">
        <f>IF(ISBLANK(Data!$F73),"",IF(Data!$F73&gt;=2,TEXT(Data!H73,"00"),""))</f>
        <v/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 t="str">
        <f>IF(ISBLANK(Data!A74),"",Data!A74)</f>
        <v/>
      </c>
      <c r="B74" s="1" t="str">
        <f>IF(ISBLANK(Data!B74),"",Data!B74)</f>
        <v/>
      </c>
      <c r="C74" s="1" t="str">
        <f>IF(ISBLANK(Data!C74),"",Data!C74)</f>
        <v/>
      </c>
      <c r="D74" s="1" t="str">
        <f>IF(ISBLANK(Data!D74),"",Data!D74)</f>
        <v/>
      </c>
      <c r="E74" s="1" t="str">
        <f>IF(ISBLANK(Data!E74),"",Data!E74)</f>
        <v/>
      </c>
      <c r="F74" s="1" t="str">
        <f>IF(ISBLANK(Data!F74),"",Data!F74)</f>
        <v/>
      </c>
      <c r="G74" s="1" t="str">
        <f>IF(ISBLANK(Data!$F74),"",IF(Data!$F74&gt;=1,TEXT(Data!G74,"00"),""))</f>
        <v/>
      </c>
      <c r="H74" s="1" t="str">
        <f>IF(ISBLANK(Data!$F74),"",IF(Data!$F74&gt;=2,TEXT(Data!H74,"00"),""))</f>
        <v/>
      </c>
      <c r="I74" s="1" t="str">
        <f>IF(ISBLANK(Data!$F74),"",IF(Data!$F74&gt;=3,TEXT(Data!I74,"00"),""))</f>
        <v/>
      </c>
      <c r="J74" s="1" t="str">
        <f>IF(ISBLANK(Data!$F74),"",IF(Data!$F74&gt;=4,TEXT(Data!J74,"00"),""))</f>
        <v/>
      </c>
      <c r="K74" s="1" t="str">
        <f>IF(ISBLANK(Data!$F74),"",IF(Data!$F74&gt;=5,TEXT(Data!K74,"00"),""))</f>
        <v/>
      </c>
      <c r="L74" s="1" t="str">
        <f>IF(ISBLANK(Data!$F74),"",IF(Data!$F74&gt;=6,TEXT(Data!L74,"00"),""))</f>
        <v/>
      </c>
      <c r="M74" s="1" t="str">
        <f>IF(ISBLANK(Data!$F74),"",IF(Data!$F74&gt;=7,TEXT(Data!M74,"00"),""))</f>
        <v/>
      </c>
      <c r="N74" s="1" t="str">
        <f>IF(ISBLANK(Data!$F74),"",IF(Data!$F74&gt;=8,TEXT(Data!N74,"00"),""))</f>
        <v/>
      </c>
    </row>
    <row r="75" ht="14.25">
      <c r="A75" s="1" t="str">
        <f>IF(ISBLANK(Data!A75),"",Data!A75)</f>
        <v/>
      </c>
      <c r="B75" s="1" t="str">
        <f>IF(ISBLANK(Data!B75),"",Data!B75)</f>
        <v/>
      </c>
      <c r="C75" s="1" t="str">
        <f>IF(ISBLANK(Data!C75),"",Data!C75)</f>
        <v/>
      </c>
      <c r="D75" s="1" t="str">
        <f>IF(ISBLANK(Data!D75),"",Data!D75)</f>
        <v/>
      </c>
      <c r="E75" s="1" t="str">
        <f>IF(ISBLANK(Data!E75),"",Data!E75)</f>
        <v/>
      </c>
      <c r="F75" s="1" t="str">
        <f>IF(ISBLANK(Data!F75),"",Data!F75)</f>
        <v/>
      </c>
      <c r="G75" s="1" t="str">
        <f>IF(ISBLANK(Data!$F75),"",IF(Data!$F75&gt;=1,TEXT(Data!G75,"00"),""))</f>
        <v/>
      </c>
      <c r="H75" s="1" t="str">
        <f>IF(ISBLANK(Data!$F75),"",IF(Data!$F75&gt;=2,TEXT(Data!H75,"00"),""))</f>
        <v/>
      </c>
      <c r="I75" s="1" t="str">
        <f>IF(ISBLANK(Data!$F75),"",IF(Data!$F75&gt;=3,TEXT(Data!I75,"00"),""))</f>
        <v/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 t="str">
        <f>IF(ISBLANK(Data!A76),"",Data!A76)</f>
        <v/>
      </c>
      <c r="B76" s="1" t="str">
        <f>IF(ISBLANK(Data!B76),"",Data!B76)</f>
        <v/>
      </c>
      <c r="C76" s="1" t="str">
        <f>IF(ISBLANK(Data!C76),"",Data!C76)</f>
        <v/>
      </c>
      <c r="D76" s="1" t="str">
        <f>IF(ISBLANK(Data!D76),"",Data!D76)</f>
        <v/>
      </c>
      <c r="E76" s="1" t="str">
        <f>IF(ISBLANK(Data!E76),"",Data!E76)</f>
        <v/>
      </c>
      <c r="F76" s="1" t="str">
        <f>IF(ISBLANK(Data!F76),"",Data!F76)</f>
        <v/>
      </c>
      <c r="G76" s="1" t="str">
        <f>IF(ISBLANK(Data!$F76),"",IF(Data!$F76&gt;=1,TEXT(Data!G76,"00"),""))</f>
        <v/>
      </c>
      <c r="H76" s="1" t="str">
        <f>IF(ISBLANK(Data!$F76),"",IF(Data!$F76&gt;=2,TEXT(Data!H76,"00"),""))</f>
        <v/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 t="str">
        <f>IF(ISBLANK(Data!A77),"",Data!A77)</f>
        <v/>
      </c>
      <c r="B77" s="1" t="str">
        <f>IF(ISBLANK(Data!B77),"",Data!B77)</f>
        <v/>
      </c>
      <c r="C77" s="1" t="str">
        <f>IF(ISBLANK(Data!C77),"",Data!C77)</f>
        <v/>
      </c>
      <c r="D77" s="1" t="str">
        <f>IF(ISBLANK(Data!D77),"",Data!D77)</f>
        <v/>
      </c>
      <c r="E77" s="1" t="str">
        <f>IF(ISBLANK(Data!E77),"",Data!E77)</f>
        <v/>
      </c>
      <c r="F77" s="1" t="str">
        <f>IF(ISBLANK(Data!F77),"",Data!F77)</f>
        <v/>
      </c>
      <c r="G77" s="1" t="str">
        <f>IF(ISBLANK(Data!$F77),"",IF(Data!$F77&gt;=1,TEXT(Data!G77,"00"),""))</f>
        <v/>
      </c>
      <c r="H77" s="1" t="str">
        <f>IF(ISBLANK(Data!$F77),"",IF(Data!$F77&gt;=2,TEXT(Data!H77,"00"),""))</f>
        <v/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 t="str">
        <f>IF(ISBLANK(Data!A78),"",Data!A78)</f>
        <v/>
      </c>
      <c r="B78" s="1" t="str">
        <f>IF(ISBLANK(Data!B78),"",Data!B78)</f>
        <v/>
      </c>
      <c r="C78" s="1" t="str">
        <f>IF(ISBLANK(Data!C78),"",Data!C78)</f>
        <v/>
      </c>
      <c r="D78" s="1" t="str">
        <f>IF(ISBLANK(Data!D78),"",Data!D78)</f>
        <v/>
      </c>
      <c r="E78" s="1" t="str">
        <f>IF(ISBLANK(Data!E78),"",Data!E78)</f>
        <v/>
      </c>
      <c r="F78" s="1" t="str">
        <f>IF(ISBLANK(Data!F78),"",Data!F78)</f>
        <v/>
      </c>
      <c r="G78" s="1" t="str">
        <f>IF(ISBLANK(Data!$F78),"",IF(Data!$F78&gt;=1,TEXT(Data!G78,"00"),""))</f>
        <v/>
      </c>
      <c r="H78" s="1" t="str">
        <f>IF(ISBLANK(Data!$F78),"",IF(Data!$F78&gt;=2,TEXT(Data!H78,"00"),""))</f>
        <v/>
      </c>
      <c r="I78" s="1" t="str">
        <f>IF(ISBLANK(Data!$F78),"",IF(Data!$F78&gt;=3,TEXT(Data!I78,"00"),""))</f>
        <v/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 t="str">
        <f>IF(ISBLANK(Data!A79),"",Data!A79)</f>
        <v/>
      </c>
      <c r="B79" s="1" t="str">
        <f>IF(ISBLANK(Data!B79),"",Data!B79)</f>
        <v/>
      </c>
      <c r="C79" s="1" t="str">
        <f>IF(ISBLANK(Data!C79),"",Data!C79)</f>
        <v/>
      </c>
      <c r="D79" s="1" t="str">
        <f>IF(ISBLANK(Data!D79),"",Data!D79)</f>
        <v/>
      </c>
      <c r="E79" s="1" t="str">
        <f>IF(ISBLANK(Data!E79),"",Data!E79)</f>
        <v/>
      </c>
      <c r="F79" s="1" t="str">
        <f>IF(ISBLANK(Data!F79),"",Data!F79)</f>
        <v/>
      </c>
      <c r="G79" s="1" t="str">
        <f>IF(ISBLANK(Data!$F79),"",IF(Data!$F79&gt;=1,TEXT(Data!G79,"00"),""))</f>
        <v/>
      </c>
      <c r="H79" s="1" t="str">
        <f>IF(ISBLANK(Data!$F79),"",IF(Data!$F79&gt;=2,TEXT(Data!H79,"00"),""))</f>
        <v/>
      </c>
      <c r="I79" s="1" t="str">
        <f>IF(ISBLANK(Data!$F79),"",IF(Data!$F79&gt;=3,TEXT(Data!I79,"00"),""))</f>
        <v/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 t="str">
        <f>IF(ISBLANK(Data!A80),"",Data!A80)</f>
        <v/>
      </c>
      <c r="B80" s="1" t="str">
        <f>IF(ISBLANK(Data!B80),"",Data!B80)</f>
        <v/>
      </c>
      <c r="C80" s="1" t="str">
        <f>IF(ISBLANK(Data!C80),"",Data!C80)</f>
        <v/>
      </c>
      <c r="D80" s="1" t="str">
        <f>IF(ISBLANK(Data!D80),"",Data!D80)</f>
        <v/>
      </c>
      <c r="E80" s="1" t="str">
        <f>IF(ISBLANK(Data!E80),"",Data!E80)</f>
        <v/>
      </c>
      <c r="F80" s="1" t="str">
        <f>IF(ISBLANK(Data!F80),"",Data!F80)</f>
        <v/>
      </c>
      <c r="G80" s="1" t="str">
        <f>IF(ISBLANK(Data!$F80),"",IF(Data!$F80&gt;=1,TEXT(Data!G80,"00"),""))</f>
        <v/>
      </c>
      <c r="H80" s="1" t="str">
        <f>IF(ISBLANK(Data!$F80),"",IF(Data!$F80&gt;=2,TEXT(Data!H80,"00"),""))</f>
        <v/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 t="str">
        <f>IF(ISBLANK(Data!A81),"",Data!A81)</f>
        <v/>
      </c>
      <c r="B81" s="1" t="str">
        <f>IF(ISBLANK(Data!B81),"",Data!B81)</f>
        <v/>
      </c>
      <c r="C81" s="1" t="str">
        <f>IF(ISBLANK(Data!C81),"",Data!C81)</f>
        <v/>
      </c>
      <c r="D81" s="1" t="str">
        <f>IF(ISBLANK(Data!D81),"",Data!D81)</f>
        <v/>
      </c>
      <c r="E81" s="1" t="str">
        <f>IF(ISBLANK(Data!E81),"",Data!E81)</f>
        <v/>
      </c>
      <c r="F81" s="1" t="str">
        <f>IF(ISBLANK(Data!F81),"",Data!F81)</f>
        <v/>
      </c>
      <c r="G81" s="1" t="str">
        <f>IF(ISBLANK(Data!$F81),"",IF(Data!$F81&gt;=1,TEXT(Data!G81,"00"),""))</f>
        <v/>
      </c>
      <c r="H81" s="1" t="str">
        <f>IF(ISBLANK(Data!$F81),"",IF(Data!$F81&gt;=2,TEXT(Data!H81,"00"),""))</f>
        <v/>
      </c>
      <c r="I81" s="1" t="str">
        <f>IF(ISBLANK(Data!$F81),"",IF(Data!$F81&gt;=3,TEXT(Data!I81,"00"),""))</f>
        <v/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 t="str">
        <f>IF(ISBLANK(Data!A82),"",Data!A82)</f>
        <v/>
      </c>
      <c r="B82" s="1" t="str">
        <f>IF(ISBLANK(Data!B82),"",Data!B82)</f>
        <v/>
      </c>
      <c r="C82" s="1" t="str">
        <f>IF(ISBLANK(Data!C82),"",Data!C82)</f>
        <v/>
      </c>
      <c r="D82" s="1" t="str">
        <f>IF(ISBLANK(Data!D82),"",Data!D82)</f>
        <v/>
      </c>
      <c r="E82" s="1" t="str">
        <f>IF(ISBLANK(Data!E82),"",Data!E82)</f>
        <v/>
      </c>
      <c r="F82" s="1" t="str">
        <f>IF(ISBLANK(Data!F82),"",Data!F82)</f>
        <v/>
      </c>
      <c r="G82" s="1" t="str">
        <f>IF(ISBLANK(Data!$F82),"",IF(Data!$F82&gt;=1,TEXT(Data!G82,"00"),""))</f>
        <v/>
      </c>
      <c r="H82" s="1" t="str">
        <f>IF(ISBLANK(Data!$F82),"",IF(Data!$F82&gt;=2,TEXT(Data!H82,"00"),""))</f>
        <v/>
      </c>
      <c r="I82" s="1" t="str">
        <f>IF(ISBLANK(Data!$F82),"",IF(Data!$F82&gt;=3,TEXT(Data!I82,"00"),""))</f>
        <v/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 t="str">
        <f>IF(ISBLANK(Data!A83),"",Data!A83)</f>
        <v/>
      </c>
      <c r="B83" s="1" t="str">
        <f>IF(ISBLANK(Data!B83),"",Data!B83)</f>
        <v/>
      </c>
      <c r="C83" s="1" t="str">
        <f>IF(ISBLANK(Data!C83),"",Data!C83)</f>
        <v/>
      </c>
      <c r="D83" s="1" t="str">
        <f>IF(ISBLANK(Data!D83),"",Data!D83)</f>
        <v/>
      </c>
      <c r="E83" s="1" t="str">
        <f>IF(ISBLANK(Data!E83),"",Data!E83)</f>
        <v/>
      </c>
      <c r="F83" s="1" t="str">
        <f>IF(ISBLANK(Data!F83),"",Data!F83)</f>
        <v/>
      </c>
      <c r="G83" s="1" t="str">
        <f>IF(ISBLANK(Data!$F83),"",IF(Data!$F83&gt;=1,TEXT(Data!G83,"00"),""))</f>
        <v/>
      </c>
      <c r="H83" s="1" t="str">
        <f>IF(ISBLANK(Data!$F83),"",IF(Data!$F83&gt;=2,TEXT(Data!H83,"00"),""))</f>
        <v/>
      </c>
      <c r="I83" s="1" t="str">
        <f>IF(ISBLANK(Data!$F83),"",IF(Data!$F83&gt;=3,TEXT(Data!I83,"00"),""))</f>
        <v/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 t="str">
        <f>IF(ISBLANK(Data!A84),"",Data!A84)</f>
        <v/>
      </c>
      <c r="B84" s="1" t="str">
        <f>IF(ISBLANK(Data!B84),"",Data!B84)</f>
        <v/>
      </c>
      <c r="C84" s="1" t="str">
        <f>IF(ISBLANK(Data!C84),"",Data!C84)</f>
        <v/>
      </c>
      <c r="D84" s="1" t="str">
        <f>IF(ISBLANK(Data!D84),"",Data!D84)</f>
        <v/>
      </c>
      <c r="E84" s="1" t="str">
        <f>IF(ISBLANK(Data!E84),"",Data!E84)</f>
        <v/>
      </c>
      <c r="F84" s="1" t="str">
        <f>IF(ISBLANK(Data!F84),"",Data!F84)</f>
        <v/>
      </c>
      <c r="G84" s="1" t="str">
        <f>IF(ISBLANK(Data!$F84),"",IF(Data!$F84&gt;=1,TEXT(Data!G84,"00"),""))</f>
        <v/>
      </c>
      <c r="H84" s="1" t="str">
        <f>IF(ISBLANK(Data!$F84),"",IF(Data!$F84&gt;=2,TEXT(Data!H84,"00"),""))</f>
        <v/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 t="str">
        <f>IF(ISBLANK(Data!A85),"",Data!A85)</f>
        <v/>
      </c>
      <c r="B85" s="1" t="str">
        <f>IF(ISBLANK(Data!B85),"",Data!B85)</f>
        <v/>
      </c>
      <c r="C85" s="1" t="str">
        <f>IF(ISBLANK(Data!C85),"",Data!C85)</f>
        <v/>
      </c>
      <c r="D85" s="1" t="str">
        <f>IF(ISBLANK(Data!D85),"",Data!D85)</f>
        <v/>
      </c>
      <c r="E85" s="1" t="str">
        <f>IF(ISBLANK(Data!E85),"",Data!E85)</f>
        <v/>
      </c>
      <c r="F85" s="1" t="str">
        <f>IF(ISBLANK(Data!F85),"",Data!F85)</f>
        <v/>
      </c>
      <c r="G85" s="1" t="str">
        <f>IF(ISBLANK(Data!$F85),"",IF(Data!$F85&gt;=1,TEXT(Data!G85,"00"),""))</f>
        <v/>
      </c>
      <c r="H85" s="1" t="str">
        <f>IF(ISBLANK(Data!$F85),"",IF(Data!$F85&gt;=2,TEXT(Data!H85,"00"),""))</f>
        <v/>
      </c>
      <c r="I85" s="1" t="str">
        <f>IF(ISBLANK(Data!$F85),"",IF(Data!$F85&gt;=3,TEXT(Data!I85,"00"),""))</f>
        <v/>
      </c>
      <c r="J85" s="1" t="str">
        <f>IF(ISBLANK(Data!$F85),"",IF(Data!$F85&gt;=4,TEXT(Data!J85,"00"),""))</f>
        <v/>
      </c>
      <c r="K85" s="1" t="str">
        <f>IF(ISBLANK(Data!$F85),"",IF(Data!$F85&gt;=5,TEXT(Data!K85,"00"),""))</f>
        <v/>
      </c>
      <c r="L85" s="1" t="str">
        <f>IF(ISBLANK(Data!$F85),"",IF(Data!$F85&gt;=6,TEXT(Data!L85,"00"),""))</f>
        <v/>
      </c>
      <c r="M85" s="1" t="str">
        <f>IF(ISBLANK(Data!$F85),"",IF(Data!$F85&gt;=7,TEXT(Data!M85,"00"),""))</f>
        <v/>
      </c>
      <c r="N85" s="1" t="str">
        <f>IF(ISBLANK(Data!$F85),"",IF(Data!$F85&gt;=8,TEXT(Data!N85,"00"),""))</f>
        <v/>
      </c>
    </row>
    <row r="86" ht="14.25">
      <c r="A86" s="1" t="str">
        <f>IF(ISBLANK(Data!A86),"",Data!A86)</f>
        <v/>
      </c>
      <c r="B86" s="1" t="str">
        <f>IF(ISBLANK(Data!B86),"",Data!B86)</f>
        <v/>
      </c>
      <c r="C86" s="1" t="str">
        <f>IF(ISBLANK(Data!C86),"",Data!C86)</f>
        <v/>
      </c>
      <c r="D86" s="1" t="str">
        <f>IF(ISBLANK(Data!D86),"",Data!D86)</f>
        <v/>
      </c>
      <c r="E86" s="1" t="str">
        <f>IF(ISBLANK(Data!E86),"",Data!E86)</f>
        <v/>
      </c>
      <c r="F86" s="1" t="str">
        <f>IF(ISBLANK(Data!F86),"",Data!F86)</f>
        <v/>
      </c>
      <c r="G86" s="1" t="str">
        <f>IF(ISBLANK(Data!$F86),"",IF(Data!$F86&gt;=1,TEXT(Data!G86,"00"),""))</f>
        <v/>
      </c>
      <c r="H86" s="1" t="str">
        <f>IF(ISBLANK(Data!$F86),"",IF(Data!$F86&gt;=2,TEXT(Data!H86,"00"),""))</f>
        <v/>
      </c>
      <c r="I86" s="1" t="str">
        <f>IF(ISBLANK(Data!$F86),"",IF(Data!$F86&gt;=3,TEXT(Data!I86,"00"),""))</f>
        <v/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 t="str">
        <f>IF(ISBLANK(Data!A87),"",Data!A87)</f>
        <v/>
      </c>
      <c r="B87" s="1" t="str">
        <f>IF(ISBLANK(Data!B87),"",Data!B87)</f>
        <v/>
      </c>
      <c r="C87" s="1" t="str">
        <f>IF(ISBLANK(Data!C87),"",Data!C87)</f>
        <v/>
      </c>
      <c r="D87" s="1" t="str">
        <f>IF(ISBLANK(Data!D87),"",Data!D87)</f>
        <v/>
      </c>
      <c r="E87" s="1" t="str">
        <f>IF(ISBLANK(Data!E87),"",Data!E87)</f>
        <v/>
      </c>
      <c r="F87" s="1" t="str">
        <f>IF(ISBLANK(Data!F87),"",Data!F87)</f>
        <v/>
      </c>
      <c r="G87" s="1" t="str">
        <f>IF(ISBLANK(Data!$F87),"",IF(Data!$F87&gt;=1,TEXT(Data!G87,"00"),""))</f>
        <v/>
      </c>
      <c r="H87" s="1" t="str">
        <f>IF(ISBLANK(Data!$F87),"",IF(Data!$F87&gt;=2,TEXT(Data!H87,"00"),""))</f>
        <v/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 t="str">
        <f>IF(ISBLANK(Data!A88),"",Data!A88)</f>
        <v/>
      </c>
      <c r="B88" s="1" t="str">
        <f>IF(ISBLANK(Data!B88),"",Data!B88)</f>
        <v/>
      </c>
      <c r="C88" s="1" t="str">
        <f>IF(ISBLANK(Data!C88),"",Data!C88)</f>
        <v/>
      </c>
      <c r="D88" s="1" t="str">
        <f>IF(ISBLANK(Data!D88),"",Data!D88)</f>
        <v/>
      </c>
      <c r="E88" s="1" t="str">
        <f>IF(ISBLANK(Data!E88),"",Data!E88)</f>
        <v/>
      </c>
      <c r="F88" s="1" t="str">
        <f>IF(ISBLANK(Data!F88),"",Data!F88)</f>
        <v/>
      </c>
      <c r="G88" s="1" t="str">
        <f>IF(ISBLANK(Data!$F88),"",IF(Data!$F88&gt;=1,TEXT(Data!G88,"00"),""))</f>
        <v/>
      </c>
      <c r="H88" s="1" t="str">
        <f>IF(ISBLANK(Data!$F88),"",IF(Data!$F88&gt;=2,TEXT(Data!H88,"00"),""))</f>
        <v/>
      </c>
      <c r="I88" s="1" t="str">
        <f>IF(ISBLANK(Data!$F88),"",IF(Data!$F88&gt;=3,TEXT(Data!I88,"00"),""))</f>
        <v/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 t="str">
        <f>IF(ISBLANK(Data!A89),"",Data!A89)</f>
        <v/>
      </c>
      <c r="B89" s="1" t="str">
        <f>IF(ISBLANK(Data!B89),"",Data!B89)</f>
        <v/>
      </c>
      <c r="C89" s="1" t="str">
        <f>IF(ISBLANK(Data!C89),"",Data!C89)</f>
        <v/>
      </c>
      <c r="D89" s="1" t="str">
        <f>IF(ISBLANK(Data!D89),"",Data!D89)</f>
        <v/>
      </c>
      <c r="E89" s="1" t="str">
        <f>IF(ISBLANK(Data!E89),"",Data!E89)</f>
        <v/>
      </c>
      <c r="F89" s="1" t="str">
        <f>IF(ISBLANK(Data!F89),"",Data!F89)</f>
        <v/>
      </c>
      <c r="G89" s="1" t="str">
        <f>IF(ISBLANK(Data!$F89),"",IF(Data!$F89&gt;=1,TEXT(Data!G89,"00"),""))</f>
        <v/>
      </c>
      <c r="H89" s="1" t="str">
        <f>IF(ISBLANK(Data!$F89),"",IF(Data!$F89&gt;=2,TEXT(Data!H89,"00"),""))</f>
        <v/>
      </c>
      <c r="I89" s="1" t="str">
        <f>IF(ISBLANK(Data!$F89),"",IF(Data!$F89&gt;=3,TEXT(Data!I89,"00"),""))</f>
        <v/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 t="str">
        <f>IF(ISBLANK(Data!A90),"",Data!A90)</f>
        <v/>
      </c>
      <c r="B90" s="1" t="str">
        <f>IF(ISBLANK(Data!B90),"",Data!B90)</f>
        <v/>
      </c>
      <c r="C90" s="1" t="str">
        <f>IF(ISBLANK(Data!C90),"",Data!C90)</f>
        <v/>
      </c>
      <c r="D90" s="1" t="str">
        <f>IF(ISBLANK(Data!D90),"",Data!D90)</f>
        <v/>
      </c>
      <c r="E90" s="1" t="str">
        <f>IF(ISBLANK(Data!E90),"",Data!E90)</f>
        <v/>
      </c>
      <c r="F90" s="1" t="str">
        <f>IF(ISBLANK(Data!F90),"",Data!F90)</f>
        <v/>
      </c>
      <c r="G90" s="1" t="str">
        <f>IF(ISBLANK(Data!$F90),"",IF(Data!$F90&gt;=1,TEXT(Data!G90,"00"),""))</f>
        <v/>
      </c>
      <c r="H90" s="1" t="str">
        <f>IF(ISBLANK(Data!$F90),"",IF(Data!$F90&gt;=2,TEXT(Data!H90,"00"),""))</f>
        <v/>
      </c>
      <c r="I90" s="1" t="str">
        <f>IF(ISBLANK(Data!$F90),"",IF(Data!$F90&gt;=3,TEXT(Data!I90,"00"),""))</f>
        <v/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 t="str">
        <f>IF(ISBLANK(Data!A91),"",Data!A91)</f>
        <v/>
      </c>
      <c r="B91" s="1" t="str">
        <f>IF(ISBLANK(Data!B91),"",Data!B91)</f>
        <v/>
      </c>
      <c r="C91" s="1" t="str">
        <f>IF(ISBLANK(Data!C91),"",Data!C91)</f>
        <v/>
      </c>
      <c r="D91" s="1" t="str">
        <f>IF(ISBLANK(Data!D91),"",Data!D91)</f>
        <v/>
      </c>
      <c r="E91" s="1" t="str">
        <f>IF(ISBLANK(Data!E91),"",Data!E91)</f>
        <v/>
      </c>
      <c r="F91" s="1" t="str">
        <f>IF(ISBLANK(Data!F91),"",Data!F91)</f>
        <v/>
      </c>
      <c r="G91" s="1" t="str">
        <f>IF(ISBLANK(Data!$F91),"",IF(Data!$F91&gt;=1,TEXT(Data!G91,"00"),""))</f>
        <v/>
      </c>
      <c r="H91" s="1" t="str">
        <f>IF(ISBLANK(Data!$F91),"",IF(Data!$F91&gt;=2,TEXT(Data!H91,"00"),""))</f>
        <v/>
      </c>
      <c r="I91" s="1" t="str">
        <f>IF(ISBLANK(Data!$F91),"",IF(Data!$F91&gt;=3,TEXT(Data!I91,"00"),""))</f>
        <v/>
      </c>
      <c r="J91" s="1" t="str">
        <f>IF(ISBLANK(Data!$F91),"",IF(Data!$F91&gt;=4,TEXT(Data!J91,"00"),""))</f>
        <v/>
      </c>
      <c r="K91" s="1" t="str">
        <f>IF(ISBLANK(Data!$F91),"",IF(Data!$F91&gt;=5,TEXT(Data!K91,"00"),""))</f>
        <v/>
      </c>
      <c r="L91" s="1" t="str">
        <f>IF(ISBLANK(Data!$F91),"",IF(Data!$F91&gt;=6,TEXT(Data!L91,"00"),""))</f>
        <v/>
      </c>
      <c r="M91" s="1" t="str">
        <f>IF(ISBLANK(Data!$F91),"",IF(Data!$F91&gt;=7,TEXT(Data!M91,"00"),""))</f>
        <v/>
      </c>
      <c r="N91" s="1" t="str">
        <f>IF(ISBLANK(Data!$F91),"",IF(Data!$F91&gt;=8,TEXT(Data!N91,"00"),""))</f>
        <v/>
      </c>
    </row>
    <row r="92" ht="14.25">
      <c r="A92" s="1" t="str">
        <f>IF(ISBLANK(Data!A92),"",Data!A92)</f>
        <v/>
      </c>
      <c r="B92" s="1" t="str">
        <f>IF(ISBLANK(Data!B92),"",Data!B92)</f>
        <v/>
      </c>
      <c r="C92" s="1" t="str">
        <f>IF(ISBLANK(Data!C92),"",Data!C92)</f>
        <v/>
      </c>
      <c r="D92" s="1" t="str">
        <f>IF(ISBLANK(Data!D92),"",Data!D92)</f>
        <v/>
      </c>
      <c r="E92" s="1" t="str">
        <f>IF(ISBLANK(Data!E92),"",Data!E92)</f>
        <v/>
      </c>
      <c r="F92" s="1" t="str">
        <f>IF(ISBLANK(Data!F92),"",Data!F92)</f>
        <v/>
      </c>
      <c r="G92" s="1" t="str">
        <f>IF(ISBLANK(Data!$F92),"",IF(Data!$F92&gt;=1,TEXT(Data!G92,"00"),""))</f>
        <v/>
      </c>
      <c r="H92" s="1" t="str">
        <f>IF(ISBLANK(Data!$F92),"",IF(Data!$F92&gt;=2,TEXT(Data!H92,"00"),""))</f>
        <v/>
      </c>
      <c r="I92" s="1" t="str">
        <f>IF(ISBLANK(Data!$F92),"",IF(Data!$F92&gt;=3,TEXT(Data!I92,"00"),""))</f>
        <v/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 t="str">
        <f>IF(ISBLANK(Data!A93),"",Data!A93)</f>
        <v/>
      </c>
      <c r="B93" s="1" t="str">
        <f>IF(ISBLANK(Data!B93),"",Data!B93)</f>
        <v/>
      </c>
      <c r="C93" s="1" t="str">
        <f>IF(ISBLANK(Data!C93),"",Data!C93)</f>
        <v/>
      </c>
      <c r="D93" s="1" t="str">
        <f>IF(ISBLANK(Data!D93),"",Data!D93)</f>
        <v/>
      </c>
      <c r="E93" s="1" t="str">
        <f>IF(ISBLANK(Data!E93),"",Data!E93)</f>
        <v/>
      </c>
      <c r="F93" s="1" t="str">
        <f>IF(ISBLANK(Data!F93),"",Data!F93)</f>
        <v/>
      </c>
      <c r="G93" s="1" t="str">
        <f>IF(ISBLANK(Data!$F93),"",IF(Data!$F93&gt;=1,TEXT(Data!G93,"00"),""))</f>
        <v/>
      </c>
      <c r="H93" s="1" t="str">
        <f>IF(ISBLANK(Data!$F93),"",IF(Data!$F93&gt;=2,TEXT(Data!H93,"00"),""))</f>
        <v/>
      </c>
      <c r="I93" s="1" t="str">
        <f>IF(ISBLANK(Data!$F93),"",IF(Data!$F93&gt;=3,TEXT(Data!I93,"00"),""))</f>
        <v/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 t="str">
        <f>IF(ISBLANK(Data!A94),"",Data!A94)</f>
        <v/>
      </c>
      <c r="B94" s="1" t="str">
        <f>IF(ISBLANK(Data!B94),"",Data!B94)</f>
        <v/>
      </c>
      <c r="C94" s="1" t="str">
        <f>IF(ISBLANK(Data!C94),"",Data!C94)</f>
        <v/>
      </c>
      <c r="D94" s="1" t="str">
        <f>IF(ISBLANK(Data!D94),"",Data!D94)</f>
        <v/>
      </c>
      <c r="E94" s="1" t="str">
        <f>IF(ISBLANK(Data!E94),"",Data!E94)</f>
        <v/>
      </c>
      <c r="F94" s="1" t="str">
        <f>IF(ISBLANK(Data!F94),"",Data!F94)</f>
        <v/>
      </c>
      <c r="G94" s="1" t="str">
        <f>IF(ISBLANK(Data!$F94),"",IF(Data!$F94&gt;=1,TEXT(Data!G94,"00"),""))</f>
        <v/>
      </c>
      <c r="H94" s="1" t="str">
        <f>IF(ISBLANK(Data!$F94),"",IF(Data!$F94&gt;=2,TEXT(Data!H94,"00"),""))</f>
        <v/>
      </c>
      <c r="I94" s="1" t="str">
        <f>IF(ISBLANK(Data!$F94),"",IF(Data!$F94&gt;=3,TEXT(Data!I94,"00"),""))</f>
        <v/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 t="str">
        <f>IF(ISBLANK(Data!A95),"",Data!A95)</f>
        <v/>
      </c>
      <c r="B95" s="1" t="str">
        <f>IF(ISBLANK(Data!B95),"",Data!B95)</f>
        <v/>
      </c>
      <c r="C95" s="1" t="str">
        <f>IF(ISBLANK(Data!C95),"",Data!C95)</f>
        <v/>
      </c>
      <c r="D95" s="1" t="str">
        <f>IF(ISBLANK(Data!D95),"",Data!D95)</f>
        <v/>
      </c>
      <c r="E95" s="1" t="str">
        <f>IF(ISBLANK(Data!E95),"",Data!E95)</f>
        <v/>
      </c>
      <c r="F95" s="1" t="str">
        <f>IF(ISBLANK(Data!F95),"",Data!F95)</f>
        <v/>
      </c>
      <c r="G95" s="1" t="str">
        <f>IF(ISBLANK(Data!$F95),"",IF(Data!$F95&gt;=1,TEXT(Data!G95,"00"),""))</f>
        <v/>
      </c>
      <c r="H95" s="1" t="str">
        <f>IF(ISBLANK(Data!$F95),"",IF(Data!$F95&gt;=2,TEXT(Data!H95,"00"),""))</f>
        <v/>
      </c>
      <c r="I95" s="1" t="str">
        <f>IF(ISBLANK(Data!$F95),"",IF(Data!$F95&gt;=3,TEXT(Data!I95,"00"),""))</f>
        <v/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 t="str">
        <f>IF(ISBLANK(Data!A96),"",Data!A96)</f>
        <v/>
      </c>
      <c r="B96" s="1" t="str">
        <f>IF(ISBLANK(Data!B96),"",Data!B96)</f>
        <v/>
      </c>
      <c r="C96" s="1" t="str">
        <f>IF(ISBLANK(Data!C96),"",Data!C96)</f>
        <v/>
      </c>
      <c r="D96" s="1" t="str">
        <f>IF(ISBLANK(Data!D96),"",Data!D96)</f>
        <v/>
      </c>
      <c r="E96" s="1" t="str">
        <f>IF(ISBLANK(Data!E96),"",Data!E96)</f>
        <v/>
      </c>
      <c r="F96" s="1" t="str">
        <f>IF(ISBLANK(Data!F96),"",Data!F96)</f>
        <v/>
      </c>
      <c r="G96" s="1" t="str">
        <f>IF(ISBLANK(Data!$F96),"",IF(Data!$F96&gt;=1,TEXT(Data!G96,"00"),""))</f>
        <v/>
      </c>
      <c r="H96" s="1" t="str">
        <f>IF(ISBLANK(Data!$F96),"",IF(Data!$F96&gt;=2,TEXT(Data!H96,"00"),""))</f>
        <v/>
      </c>
      <c r="I96" s="1" t="str">
        <f>IF(ISBLANK(Data!$F96),"",IF(Data!$F96&gt;=3,TEXT(Data!I96,"00"),""))</f>
        <v/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 t="str">
        <f>IF(ISBLANK(Data!A97),"",Data!A97)</f>
        <v/>
      </c>
      <c r="B97" s="1" t="str">
        <f>IF(ISBLANK(Data!B97),"",Data!B97)</f>
        <v/>
      </c>
      <c r="C97" s="1" t="str">
        <f>IF(ISBLANK(Data!C97),"",Data!C97)</f>
        <v/>
      </c>
      <c r="D97" s="1" t="str">
        <f>IF(ISBLANK(Data!D97),"",Data!D97)</f>
        <v/>
      </c>
      <c r="E97" s="1" t="str">
        <f>IF(ISBLANK(Data!E97),"",Data!E97)</f>
        <v/>
      </c>
      <c r="F97" s="1" t="str">
        <f>IF(ISBLANK(Data!F97),"",Data!F97)</f>
        <v/>
      </c>
      <c r="G97" s="1" t="str">
        <f>IF(ISBLANK(Data!$F97),"",IF(Data!$F97&gt;=1,TEXT(Data!G97,"00"),""))</f>
        <v/>
      </c>
      <c r="H97" s="1" t="str">
        <f>IF(ISBLANK(Data!$F97),"",IF(Data!$F97&gt;=2,TEXT(Data!H97,"00"),""))</f>
        <v/>
      </c>
      <c r="I97" s="1" t="str">
        <f>IF(ISBLANK(Data!$F97),"",IF(Data!$F97&gt;=3,TEXT(Data!I97,"00"),""))</f>
        <v/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 t="str">
        <f>IF(ISBLANK(Data!A98),"",Data!A98)</f>
        <v/>
      </c>
      <c r="B98" s="1" t="str">
        <f>IF(ISBLANK(Data!B98),"",Data!B98)</f>
        <v/>
      </c>
      <c r="C98" s="1" t="str">
        <f>IF(ISBLANK(Data!C98),"",Data!C98)</f>
        <v/>
      </c>
      <c r="D98" s="1" t="str">
        <f>IF(ISBLANK(Data!D98),"",Data!D98)</f>
        <v/>
      </c>
      <c r="E98" s="1" t="str">
        <f>IF(ISBLANK(Data!E98),"",Data!E98)</f>
        <v/>
      </c>
      <c r="F98" s="1" t="str">
        <f>IF(ISBLANK(Data!F98),"",Data!F98)</f>
        <v/>
      </c>
      <c r="G98" s="1" t="str">
        <f>IF(ISBLANK(Data!$F98),"",IF(Data!$F98&gt;=1,TEXT(Data!G98,"00"),""))</f>
        <v/>
      </c>
      <c r="H98" s="1" t="str">
        <f>IF(ISBLANK(Data!$F98),"",IF(Data!$F98&gt;=2,TEXT(Data!H98,"00"),""))</f>
        <v/>
      </c>
      <c r="I98" s="1" t="str">
        <f>IF(ISBLANK(Data!$F98),"",IF(Data!$F98&gt;=3,TEXT(Data!I98,"00"),""))</f>
        <v/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 t="str">
        <f>IF(ISBLANK(Data!A99),"",Data!A99)</f>
        <v/>
      </c>
      <c r="B99" s="1" t="str">
        <f>IF(ISBLANK(Data!B99),"",Data!B99)</f>
        <v/>
      </c>
      <c r="C99" s="1" t="str">
        <f>IF(ISBLANK(Data!C99),"",Data!C99)</f>
        <v/>
      </c>
      <c r="D99" s="1" t="str">
        <f>IF(ISBLANK(Data!D99),"",Data!D99)</f>
        <v/>
      </c>
      <c r="E99" s="1" t="str">
        <f>IF(ISBLANK(Data!E99),"",Data!E99)</f>
        <v/>
      </c>
      <c r="F99" s="1" t="str">
        <f>IF(ISBLANK(Data!F99),"",Data!F99)</f>
        <v/>
      </c>
      <c r="G99" s="1" t="str">
        <f>IF(ISBLANK(Data!$F99),"",IF(Data!$F99&gt;=1,TEXT(Data!G99,"00"),""))</f>
        <v/>
      </c>
      <c r="H99" s="1" t="str">
        <f>IF(ISBLANK(Data!$F99),"",IF(Data!$F99&gt;=2,TEXT(Data!H99,"00"),""))</f>
        <v/>
      </c>
      <c r="I99" s="1" t="str">
        <f>IF(ISBLANK(Data!$F99),"",IF(Data!$F99&gt;=3,TEXT(Data!I99,"00"),""))</f>
        <v/>
      </c>
      <c r="J99" s="1" t="str">
        <f>IF(ISBLANK(Data!$F99),"",IF(Data!$F99&gt;=4,TEXT(Data!J99,"00"),""))</f>
        <v/>
      </c>
      <c r="K99" s="1" t="str">
        <f>IF(ISBLANK(Data!$F99),"",IF(Data!$F99&gt;=5,TEXT(Data!K99,"00"),""))</f>
        <v/>
      </c>
      <c r="L99" s="1" t="str">
        <f>IF(ISBLANK(Data!$F99),"",IF(Data!$F99&gt;=6,TEXT(Data!L99,"00"),""))</f>
        <v/>
      </c>
      <c r="M99" s="1" t="str">
        <f>IF(ISBLANK(Data!$F99),"",IF(Data!$F99&gt;=7,TEXT(Data!M99,"00"),""))</f>
        <v/>
      </c>
      <c r="N99" s="1" t="str">
        <f>IF(ISBLANK(Data!$F99),"",IF(Data!$F99&gt;=8,TEXT(Data!N99,"00"),""))</f>
        <v/>
      </c>
    </row>
    <row r="100" ht="14.25">
      <c r="A100" s="1" t="str">
        <f>IF(ISBLANK(Data!A100),"",Data!A100)</f>
        <v/>
      </c>
      <c r="B100" s="1" t="str">
        <f>IF(ISBLANK(Data!B100),"",Data!B100)</f>
        <v/>
      </c>
      <c r="C100" s="1" t="str">
        <f>IF(ISBLANK(Data!C100),"",Data!C100)</f>
        <v/>
      </c>
      <c r="D100" s="1" t="str">
        <f>IF(ISBLANK(Data!D100),"",Data!D100)</f>
        <v/>
      </c>
      <c r="E100" s="1" t="str">
        <f>IF(ISBLANK(Data!E100),"",Data!E100)</f>
        <v/>
      </c>
      <c r="F100" s="1" t="str">
        <f>IF(ISBLANK(Data!F100),"",Data!F100)</f>
        <v/>
      </c>
      <c r="G100" s="1" t="str">
        <f>IF(ISBLANK(Data!$F100),"",IF(Data!$F100&gt;=1,TEXT(Data!G100,"00"),""))</f>
        <v/>
      </c>
      <c r="H100" s="1" t="str">
        <f>IF(ISBLANK(Data!$F100),"",IF(Data!$F100&gt;=2,TEXT(Data!H100,"00"),""))</f>
        <v/>
      </c>
      <c r="I100" s="1" t="str">
        <f>IF(ISBLANK(Data!$F100),"",IF(Data!$F100&gt;=3,TEXT(Data!I100,"00"),""))</f>
        <v/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 t="str">
        <f>IF(ISBLANK(Data!A101),"",Data!A101)</f>
        <v/>
      </c>
      <c r="B101" s="1" t="str">
        <f>IF(ISBLANK(Data!B101),"",Data!B101)</f>
        <v/>
      </c>
      <c r="C101" s="1" t="str">
        <f>IF(ISBLANK(Data!C101),"",Data!C101)</f>
        <v/>
      </c>
      <c r="D101" s="1" t="str">
        <f>IF(ISBLANK(Data!D101),"",Data!D101)</f>
        <v/>
      </c>
      <c r="E101" s="1" t="str">
        <f>IF(ISBLANK(Data!E101),"",Data!E101)</f>
        <v/>
      </c>
      <c r="F101" s="1" t="str">
        <f>IF(ISBLANK(Data!F101),"",Data!F101)</f>
        <v/>
      </c>
      <c r="G101" s="1" t="str">
        <f>IF(ISBLANK(Data!$F101),"",IF(Data!$F101&gt;=1,TEXT(Data!G101,"00"),""))</f>
        <v/>
      </c>
      <c r="H101" s="1" t="str">
        <f>IF(ISBLANK(Data!$F101),"",IF(Data!$F101&gt;=2,TEXT(Data!H101,"00"),""))</f>
        <v/>
      </c>
      <c r="I101" s="1" t="str">
        <f>IF(ISBLANK(Data!$F101),"",IF(Data!$F101&gt;=3,TEXT(Data!I101,"00"),""))</f>
        <v/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 t="str">
        <f>IF(ISBLANK(Data!A102),"",Data!A102)</f>
        <v/>
      </c>
      <c r="B102" s="1" t="str">
        <f>IF(ISBLANK(Data!B102),"",Data!B102)</f>
        <v/>
      </c>
      <c r="C102" s="1" t="str">
        <f>IF(ISBLANK(Data!C102),"",Data!C102)</f>
        <v/>
      </c>
      <c r="D102" s="1" t="str">
        <f>IF(ISBLANK(Data!D102),"",Data!D102)</f>
        <v/>
      </c>
      <c r="E102" s="1" t="str">
        <f>IF(ISBLANK(Data!E102),"",Data!E102)</f>
        <v/>
      </c>
      <c r="F102" s="1" t="str">
        <f>IF(ISBLANK(Data!F102),"",Data!F102)</f>
        <v/>
      </c>
      <c r="G102" s="1" t="str">
        <f>IF(ISBLANK(Data!$F102),"",IF(Data!$F102&gt;=1,TEXT(Data!G102,"00"),""))</f>
        <v/>
      </c>
      <c r="H102" s="1" t="str">
        <f>IF(ISBLANK(Data!$F102),"",IF(Data!$F102&gt;=2,TEXT(Data!H102,"00"),""))</f>
        <v/>
      </c>
      <c r="I102" s="1" t="str">
        <f>IF(ISBLANK(Data!$F102),"",IF(Data!$F102&gt;=3,TEXT(Data!I102,"00"),""))</f>
        <v/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 t="str">
        <f>IF(ISBLANK(Data!A103),"",Data!A103)</f>
        <v/>
      </c>
      <c r="B103" s="1" t="str">
        <f>IF(ISBLANK(Data!B103),"",Data!B103)</f>
        <v/>
      </c>
      <c r="C103" s="1" t="str">
        <f>IF(ISBLANK(Data!C103),"",Data!C103)</f>
        <v/>
      </c>
      <c r="D103" s="1" t="str">
        <f>IF(ISBLANK(Data!D103),"",Data!D103)</f>
        <v/>
      </c>
      <c r="E103" s="1" t="str">
        <f>IF(ISBLANK(Data!E103),"",Data!E103)</f>
        <v/>
      </c>
      <c r="F103" s="1" t="str">
        <f>IF(ISBLANK(Data!F103),"",Data!F103)</f>
        <v/>
      </c>
      <c r="G103" s="1" t="str">
        <f>IF(ISBLANK(Data!$F103),"",IF(Data!$F103&gt;=1,TEXT(Data!G103,"00"),""))</f>
        <v/>
      </c>
      <c r="H103" s="1" t="str">
        <f>IF(ISBLANK(Data!$F103),"",IF(Data!$F103&gt;=2,TEXT(Data!H103,"00"),""))</f>
        <v/>
      </c>
      <c r="I103" s="1" t="str">
        <f>IF(ISBLANK(Data!$F103),"",IF(Data!$F103&gt;=3,TEXT(Data!I103,"00"),""))</f>
        <v/>
      </c>
      <c r="J103" s="1" t="str">
        <f>IF(ISBLANK(Data!$F103),"",IF(Data!$F103&gt;=4,TEXT(Data!J103,"00"),""))</f>
        <v/>
      </c>
      <c r="K103" s="1" t="str">
        <f>IF(ISBLANK(Data!$F103),"",IF(Data!$F103&gt;=5,TEXT(Data!K103,"00"),""))</f>
        <v/>
      </c>
      <c r="L103" s="1" t="str">
        <f>IF(ISBLANK(Data!$F103),"",IF(Data!$F103&gt;=6,TEXT(Data!L103,"00"),""))</f>
        <v/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 t="str">
        <f>IF(ISBLANK(Data!A104),"",Data!A104)</f>
        <v/>
      </c>
      <c r="B104" s="1" t="str">
        <f>IF(ISBLANK(Data!B104),"",Data!B104)</f>
        <v/>
      </c>
      <c r="C104" s="1" t="str">
        <f>IF(ISBLANK(Data!C104),"",Data!C104)</f>
        <v/>
      </c>
      <c r="D104" s="1" t="str">
        <f>IF(ISBLANK(Data!D104),"",Data!D104)</f>
        <v/>
      </c>
      <c r="E104" s="1" t="str">
        <f>IF(ISBLANK(Data!E104),"",Data!E104)</f>
        <v/>
      </c>
      <c r="F104" s="1" t="str">
        <f>IF(ISBLANK(Data!F104),"",Data!F104)</f>
        <v/>
      </c>
      <c r="G104" s="1" t="str">
        <f>IF(ISBLANK(Data!$F104),"",IF(Data!$F104&gt;=1,TEXT(Data!G104,"00"),""))</f>
        <v/>
      </c>
      <c r="H104" s="1" t="str">
        <f>IF(ISBLANK(Data!$F104),"",IF(Data!$F104&gt;=2,TEXT(Data!H104,"00"),""))</f>
        <v/>
      </c>
      <c r="I104" s="1" t="str">
        <f>IF(ISBLANK(Data!$F104),"",IF(Data!$F104&gt;=3,TEXT(Data!I104,"00"),""))</f>
        <v/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 t="str">
        <f>IF(ISBLANK(Data!A105),"",Data!A105)</f>
        <v/>
      </c>
      <c r="B105" s="1" t="str">
        <f>IF(ISBLANK(Data!B105),"",Data!B105)</f>
        <v/>
      </c>
      <c r="C105" s="1" t="str">
        <f>IF(ISBLANK(Data!C105),"",Data!C105)</f>
        <v/>
      </c>
      <c r="D105" s="1" t="str">
        <f>IF(ISBLANK(Data!D105),"",Data!D105)</f>
        <v/>
      </c>
      <c r="E105" s="1" t="str">
        <f>IF(ISBLANK(Data!E105),"",Data!E105)</f>
        <v/>
      </c>
      <c r="F105" s="1" t="str">
        <f>IF(ISBLANK(Data!F105),"",Data!F105)</f>
        <v/>
      </c>
      <c r="G105" s="1" t="str">
        <f>IF(ISBLANK(Data!$F105),"",IF(Data!$F105&gt;=1,TEXT(Data!G105,"00"),""))</f>
        <v/>
      </c>
      <c r="H105" s="1" t="str">
        <f>IF(ISBLANK(Data!$F105),"",IF(Data!$F105&gt;=2,TEXT(Data!H105,"00"),""))</f>
        <v/>
      </c>
      <c r="I105" s="1" t="str">
        <f>IF(ISBLANK(Data!$F105),"",IF(Data!$F105&gt;=3,TEXT(Data!I105,"00"),""))</f>
        <v/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 t="str">
        <f>IF(ISBLANK(Data!A106),"",Data!A106)</f>
        <v/>
      </c>
      <c r="B106" s="1" t="str">
        <f>IF(ISBLANK(Data!B106),"",Data!B106)</f>
        <v/>
      </c>
      <c r="C106" s="1" t="str">
        <f>IF(ISBLANK(Data!C106),"",Data!C106)</f>
        <v/>
      </c>
      <c r="D106" s="1" t="str">
        <f>IF(ISBLANK(Data!D106),"",Data!D106)</f>
        <v/>
      </c>
      <c r="E106" s="1" t="str">
        <f>IF(ISBLANK(Data!E106),"",Data!E106)</f>
        <v/>
      </c>
      <c r="F106" s="1" t="str">
        <f>IF(ISBLANK(Data!F106),"",Data!F106)</f>
        <v/>
      </c>
      <c r="G106" s="1" t="str">
        <f>IF(ISBLANK(Data!$F106),"",IF(Data!$F106&gt;=1,TEXT(Data!G106,"00"),""))</f>
        <v/>
      </c>
      <c r="H106" s="1" t="str">
        <f>IF(ISBLANK(Data!$F106),"",IF(Data!$F106&gt;=2,TEXT(Data!H106,"00"),""))</f>
        <v/>
      </c>
      <c r="I106" s="1" t="str">
        <f>IF(ISBLANK(Data!$F106),"",IF(Data!$F106&gt;=3,TEXT(Data!I106,"00"),""))</f>
        <v/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 t="str">
        <f>IF(ISBLANK(Data!A107),"",Data!A107)</f>
        <v/>
      </c>
      <c r="B107" s="1" t="str">
        <f>IF(ISBLANK(Data!B107),"",Data!B107)</f>
        <v/>
      </c>
      <c r="C107" s="1" t="str">
        <f>IF(ISBLANK(Data!C107),"",Data!C107)</f>
        <v/>
      </c>
      <c r="D107" s="1" t="str">
        <f>IF(ISBLANK(Data!D107),"",Data!D107)</f>
        <v/>
      </c>
      <c r="E107" s="1" t="str">
        <f>IF(ISBLANK(Data!E107),"",Data!E107)</f>
        <v/>
      </c>
      <c r="F107" s="1" t="str">
        <f>IF(ISBLANK(Data!F107),"",Data!F107)</f>
        <v/>
      </c>
      <c r="G107" s="1" t="str">
        <f>IF(ISBLANK(Data!$F107),"",IF(Data!$F107&gt;=1,TEXT(Data!G107,"00"),""))</f>
        <v/>
      </c>
      <c r="H107" s="1" t="str">
        <f>IF(ISBLANK(Data!$F107),"",IF(Data!$F107&gt;=2,TEXT(Data!H107,"00"),""))</f>
        <v/>
      </c>
      <c r="I107" s="1" t="str">
        <f>IF(ISBLANK(Data!$F107),"",IF(Data!$F107&gt;=3,TEXT(Data!I107,"00"),""))</f>
        <v/>
      </c>
      <c r="J107" s="1" t="str">
        <f>IF(ISBLANK(Data!$F107),"",IF(Data!$F107&gt;=4,TEXT(Data!J107,"00"),""))</f>
        <v/>
      </c>
      <c r="K107" s="1" t="str">
        <f>IF(ISBLANK(Data!$F107),"",IF(Data!$F107&gt;=5,TEXT(Data!K107,"00"),""))</f>
        <v/>
      </c>
      <c r="L107" s="1" t="str">
        <f>IF(ISBLANK(Data!$F107),"",IF(Data!$F107&gt;=6,TEXT(Data!L107,"00"),""))</f>
        <v/>
      </c>
      <c r="M107" s="1" t="str">
        <f>IF(ISBLANK(Data!$F107),"",IF(Data!$F107&gt;=7,TEXT(Data!M107,"00"),""))</f>
        <v/>
      </c>
      <c r="N107" s="1" t="str">
        <f>IF(ISBLANK(Data!$F107),"",IF(Data!$F107&gt;=8,TEXT(Data!N107,"00"),""))</f>
        <v/>
      </c>
    </row>
    <row r="108" ht="14.25">
      <c r="A108" s="1" t="str">
        <f>IF(ISBLANK(Data!A108),"",Data!A108)</f>
        <v/>
      </c>
      <c r="B108" s="1" t="str">
        <f>IF(ISBLANK(Data!B108),"",Data!B108)</f>
        <v/>
      </c>
      <c r="C108" s="1" t="str">
        <f>IF(ISBLANK(Data!C108),"",Data!C108)</f>
        <v/>
      </c>
      <c r="D108" s="1" t="str">
        <f>IF(ISBLANK(Data!D108),"",Data!D108)</f>
        <v/>
      </c>
      <c r="E108" s="1" t="str">
        <f>IF(ISBLANK(Data!E108),"",Data!E108)</f>
        <v/>
      </c>
      <c r="F108" s="1" t="str">
        <f>IF(ISBLANK(Data!F108),"",Data!F108)</f>
        <v/>
      </c>
      <c r="G108" s="1" t="str">
        <f>IF(ISBLANK(Data!$F108),"",IF(Data!$F108&gt;=1,TEXT(Data!G108,"00"),""))</f>
        <v/>
      </c>
      <c r="H108" s="1" t="str">
        <f>IF(ISBLANK(Data!$F108),"",IF(Data!$F108&gt;=2,TEXT(Data!H108,"00"),""))</f>
        <v/>
      </c>
      <c r="I108" s="1" t="str">
        <f>IF(ISBLANK(Data!$F108),"",IF(Data!$F108&gt;=3,TEXT(Data!I108,"00"),""))</f>
        <v/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 t="str">
        <f>IF(ISBLANK(Data!A109),"",Data!A109)</f>
        <v/>
      </c>
      <c r="B109" s="1" t="str">
        <f>IF(ISBLANK(Data!B109),"",Data!B109)</f>
        <v/>
      </c>
      <c r="C109" s="1" t="str">
        <f>IF(ISBLANK(Data!C109),"",Data!C109)</f>
        <v/>
      </c>
      <c r="D109" s="1" t="str">
        <f>IF(ISBLANK(Data!D109),"",Data!D109)</f>
        <v/>
      </c>
      <c r="E109" s="1" t="str">
        <f>IF(ISBLANK(Data!E109),"",Data!E109)</f>
        <v/>
      </c>
      <c r="F109" s="1" t="str">
        <f>IF(ISBLANK(Data!F109),"",Data!F109)</f>
        <v/>
      </c>
      <c r="G109" s="1" t="str">
        <f>IF(ISBLANK(Data!$F109),"",IF(Data!$F109&gt;=1,TEXT(Data!G109,"00"),""))</f>
        <v/>
      </c>
      <c r="H109" s="1" t="str">
        <f>IF(ISBLANK(Data!$F109),"",IF(Data!$F109&gt;=2,TEXT(Data!H109,"00"),""))</f>
        <v/>
      </c>
      <c r="I109" s="1" t="str">
        <f>IF(ISBLANK(Data!$F109),"",IF(Data!$F109&gt;=3,TEXT(Data!I109,"00"),""))</f>
        <v/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 t="str">
        <f>IF(ISBLANK(Data!A110),"",Data!A110)</f>
        <v/>
      </c>
      <c r="B110" s="1" t="str">
        <f>IF(ISBLANK(Data!B110),"",Data!B110)</f>
        <v/>
      </c>
      <c r="C110" s="1" t="str">
        <f>IF(ISBLANK(Data!C110),"",Data!C110)</f>
        <v/>
      </c>
      <c r="D110" s="1" t="str">
        <f>IF(ISBLANK(Data!D110),"",Data!D110)</f>
        <v/>
      </c>
      <c r="E110" s="1" t="str">
        <f>IF(ISBLANK(Data!E110),"",Data!E110)</f>
        <v/>
      </c>
      <c r="F110" s="1" t="str">
        <f>IF(ISBLANK(Data!F110),"",Data!F110)</f>
        <v/>
      </c>
      <c r="G110" s="1" t="str">
        <f>IF(ISBLANK(Data!$F110),"",IF(Data!$F110&gt;=1,TEXT(Data!G110,"00"),""))</f>
        <v/>
      </c>
      <c r="H110" s="1" t="str">
        <f>IF(ISBLANK(Data!$F110),"",IF(Data!$F110&gt;=2,TEXT(Data!H110,"00"),""))</f>
        <v/>
      </c>
      <c r="I110" s="1" t="str">
        <f>IF(ISBLANK(Data!$F110),"",IF(Data!$F110&gt;=3,TEXT(Data!I110,"00"),""))</f>
        <v/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 t="str">
        <f>IF(ISBLANK(Data!A111),"",Data!A111)</f>
        <v/>
      </c>
      <c r="B111" s="1" t="str">
        <f>IF(ISBLANK(Data!B111),"",Data!B111)</f>
        <v/>
      </c>
      <c r="C111" s="1" t="str">
        <f>IF(ISBLANK(Data!C111),"",Data!C111)</f>
        <v/>
      </c>
      <c r="D111" s="1" t="str">
        <f>IF(ISBLANK(Data!D111),"",Data!D111)</f>
        <v/>
      </c>
      <c r="E111" s="1" t="str">
        <f>IF(ISBLANK(Data!E111),"",Data!E111)</f>
        <v/>
      </c>
      <c r="F111" s="1" t="str">
        <f>IF(ISBLANK(Data!F111),"",Data!F111)</f>
        <v/>
      </c>
      <c r="G111" s="1" t="str">
        <f>IF(ISBLANK(Data!$F111),"",IF(Data!$F111&gt;=1,TEXT(Data!G111,"00"),""))</f>
        <v/>
      </c>
      <c r="H111" s="1" t="str">
        <f>IF(ISBLANK(Data!$F111),"",IF(Data!$F111&gt;=2,TEXT(Data!H111,"00"),""))</f>
        <v/>
      </c>
      <c r="I111" s="1" t="str">
        <f>IF(ISBLANK(Data!$F111),"",IF(Data!$F111&gt;=3,TEXT(Data!I111,"00"),""))</f>
        <v/>
      </c>
      <c r="J111" s="1" t="str">
        <f>IF(ISBLANK(Data!$F111),"",IF(Data!$F111&gt;=4,TEXT(Data!J111,"00"),""))</f>
        <v/>
      </c>
      <c r="K111" s="1" t="str">
        <f>IF(ISBLANK(Data!$F111),"",IF(Data!$F111&gt;=5,TEXT(Data!K111,"00"),""))</f>
        <v/>
      </c>
      <c r="L111" s="1" t="str">
        <f>IF(ISBLANK(Data!$F111),"",IF(Data!$F111&gt;=6,TEXT(Data!L111,"00"),""))</f>
        <v/>
      </c>
      <c r="M111" s="1" t="str">
        <f>IF(ISBLANK(Data!$F111),"",IF(Data!$F111&gt;=7,TEXT(Data!M111,"00"),""))</f>
        <v/>
      </c>
      <c r="N111" s="1" t="str">
        <f>IF(ISBLANK(Data!$F111),"",IF(Data!$F111&gt;=8,TEXT(Data!N111,"00"),""))</f>
        <v/>
      </c>
    </row>
    <row r="112" ht="14.25">
      <c r="A112" s="1" t="str">
        <f>IF(ISBLANK(Data!A112),"",Data!A112)</f>
        <v/>
      </c>
      <c r="B112" s="1" t="str">
        <f>IF(ISBLANK(Data!B112),"",Data!B112)</f>
        <v/>
      </c>
      <c r="C112" s="1" t="str">
        <f>IF(ISBLANK(Data!C112),"",Data!C112)</f>
        <v/>
      </c>
      <c r="D112" s="1" t="str">
        <f>IF(ISBLANK(Data!D112),"",Data!D112)</f>
        <v/>
      </c>
      <c r="E112" s="1" t="str">
        <f>IF(ISBLANK(Data!E112),"",Data!E112)</f>
        <v/>
      </c>
      <c r="F112" s="1" t="str">
        <f>IF(ISBLANK(Data!F112),"",Data!F112)</f>
        <v/>
      </c>
      <c r="G112" s="1" t="str">
        <f>IF(ISBLANK(Data!$F112),"",IF(Data!$F112&gt;=1,TEXT(Data!G112,"00"),""))</f>
        <v/>
      </c>
      <c r="H112" s="1" t="str">
        <f>IF(ISBLANK(Data!$F112),"",IF(Data!$F112&gt;=2,TEXT(Data!H112,"00"),""))</f>
        <v/>
      </c>
      <c r="I112" s="1" t="str">
        <f>IF(ISBLANK(Data!$F112),"",IF(Data!$F112&gt;=3,TEXT(Data!I112,"00"),""))</f>
        <v/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 t="str">
        <f>IF(ISBLANK(Data!A113),"",Data!A113)</f>
        <v/>
      </c>
      <c r="B113" s="1" t="str">
        <f>IF(ISBLANK(Data!B113),"",Data!B113)</f>
        <v/>
      </c>
      <c r="C113" s="1" t="str">
        <f>IF(ISBLANK(Data!C113),"",Data!C113)</f>
        <v/>
      </c>
      <c r="D113" s="1" t="str">
        <f>IF(ISBLANK(Data!D113),"",Data!D113)</f>
        <v/>
      </c>
      <c r="E113" s="1" t="str">
        <f>IF(ISBLANK(Data!E113),"",Data!E113)</f>
        <v/>
      </c>
      <c r="F113" s="1" t="str">
        <f>IF(ISBLANK(Data!F113),"",Data!F113)</f>
        <v/>
      </c>
      <c r="G113" s="1" t="str">
        <f>IF(ISBLANK(Data!$F113),"",IF(Data!$F113&gt;=1,TEXT(Data!G113,"00"),""))</f>
        <v/>
      </c>
      <c r="H113" s="1" t="str">
        <f>IF(ISBLANK(Data!$F113),"",IF(Data!$F113&gt;=2,TEXT(Data!H113,"00"),""))</f>
        <v/>
      </c>
      <c r="I113" s="1" t="str">
        <f>IF(ISBLANK(Data!$F113),"",IF(Data!$F113&gt;=3,TEXT(Data!I113,"00"),""))</f>
        <v/>
      </c>
      <c r="J113" s="1" t="str">
        <f>IF(ISBLANK(Data!$F113),"",IF(Data!$F113&gt;=4,TEXT(Data!J113,"00"),""))</f>
        <v/>
      </c>
      <c r="K113" s="1" t="str">
        <f>IF(ISBLANK(Data!$F113),"",IF(Data!$F113&gt;=5,TEXT(Data!K113,"00"),""))</f>
        <v/>
      </c>
      <c r="L113" s="1" t="str">
        <f>IF(ISBLANK(Data!$F113),"",IF(Data!$F113&gt;=6,TEXT(Data!L113,"00"),""))</f>
        <v/>
      </c>
      <c r="M113" s="1" t="str">
        <f>IF(ISBLANK(Data!$F113),"",IF(Data!$F113&gt;=7,TEXT(Data!M113,"00"),""))</f>
        <v/>
      </c>
      <c r="N113" s="1" t="str">
        <f>IF(ISBLANK(Data!$F113),"",IF(Data!$F113&gt;=8,TEXT(Data!N113,"00"),""))</f>
        <v/>
      </c>
    </row>
    <row r="114" ht="14.25">
      <c r="A114" s="1" t="str">
        <f>IF(ISBLANK(Data!A114),"",Data!A114)</f>
        <v/>
      </c>
      <c r="B114" s="1" t="str">
        <f>IF(ISBLANK(Data!B114),"",Data!B114)</f>
        <v/>
      </c>
      <c r="C114" s="1" t="str">
        <f>IF(ISBLANK(Data!C114),"",Data!C114)</f>
        <v/>
      </c>
      <c r="D114" s="1" t="str">
        <f>IF(ISBLANK(Data!D114),"",Data!D114)</f>
        <v/>
      </c>
      <c r="E114" s="1" t="str">
        <f>IF(ISBLANK(Data!E114),"",Data!E114)</f>
        <v/>
      </c>
      <c r="F114" s="1" t="str">
        <f>IF(ISBLANK(Data!F114),"",Data!F114)</f>
        <v/>
      </c>
      <c r="G114" s="1" t="str">
        <f>IF(ISBLANK(Data!$F114),"",IF(Data!$F114&gt;=1,TEXT(Data!G114,"00"),""))</f>
        <v/>
      </c>
      <c r="H114" s="1" t="str">
        <f>IF(ISBLANK(Data!$F114),"",IF(Data!$F114&gt;=2,TEXT(Data!H114,"00"),""))</f>
        <v/>
      </c>
      <c r="I114" s="1" t="str">
        <f>IF(ISBLANK(Data!$F114),"",IF(Data!$F114&gt;=3,TEXT(Data!I114,"00"),""))</f>
        <v/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 t="str">
        <f>IF(ISBLANK(Data!A115),"",Data!A115)</f>
        <v/>
      </c>
      <c r="B115" s="1" t="str">
        <f>IF(ISBLANK(Data!B115),"",Data!B115)</f>
        <v/>
      </c>
      <c r="C115" s="1" t="str">
        <f>IF(ISBLANK(Data!C115),"",Data!C115)</f>
        <v/>
      </c>
      <c r="D115" s="1" t="str">
        <f>IF(ISBLANK(Data!D115),"",Data!D115)</f>
        <v/>
      </c>
      <c r="E115" s="1" t="str">
        <f>IF(ISBLANK(Data!E115),"",Data!E115)</f>
        <v/>
      </c>
      <c r="F115" s="1" t="str">
        <f>IF(ISBLANK(Data!F115),"",Data!F115)</f>
        <v/>
      </c>
      <c r="G115" s="1" t="str">
        <f>IF(ISBLANK(Data!$F115),"",IF(Data!$F115&gt;=1,TEXT(Data!G115,"00"),""))</f>
        <v/>
      </c>
      <c r="H115" s="1" t="str">
        <f>IF(ISBLANK(Data!$F115),"",IF(Data!$F115&gt;=2,TEXT(Data!H115,"00"),""))</f>
        <v/>
      </c>
      <c r="I115" s="1" t="str">
        <f>IF(ISBLANK(Data!$F115),"",IF(Data!$F115&gt;=3,TEXT(Data!I115,"00"),""))</f>
        <v/>
      </c>
      <c r="J115" s="1" t="str">
        <f>IF(ISBLANK(Data!$F115),"",IF(Data!$F115&gt;=4,TEXT(Data!J115,"00"),""))</f>
        <v/>
      </c>
      <c r="K115" s="1" t="str">
        <f>IF(ISBLANK(Data!$F115),"",IF(Data!$F115&gt;=5,TEXT(Data!K115,"00"),""))</f>
        <v/>
      </c>
      <c r="L115" s="1" t="str">
        <f>IF(ISBLANK(Data!$F115),"",IF(Data!$F115&gt;=6,TEXT(Data!L115,"00"),""))</f>
        <v/>
      </c>
      <c r="M115" s="1" t="str">
        <f>IF(ISBLANK(Data!$F115),"",IF(Data!$F115&gt;=7,TEXT(Data!M115,"00"),""))</f>
        <v/>
      </c>
      <c r="N115" s="1" t="str">
        <f>IF(ISBLANK(Data!$F115),"",IF(Data!$F115&gt;=8,TEXT(Data!N115,"00"),""))</f>
        <v/>
      </c>
    </row>
    <row r="116" ht="14.25">
      <c r="A116" s="1" t="str">
        <f>IF(ISBLANK(Data!A116),"",Data!A116)</f>
        <v/>
      </c>
      <c r="B116" s="1" t="str">
        <f>IF(ISBLANK(Data!B116),"",Data!B116)</f>
        <v/>
      </c>
      <c r="C116" s="1" t="str">
        <f>IF(ISBLANK(Data!C116),"",Data!C116)</f>
        <v/>
      </c>
      <c r="D116" s="1" t="str">
        <f>IF(ISBLANK(Data!D116),"",Data!D116)</f>
        <v/>
      </c>
      <c r="E116" s="1" t="str">
        <f>IF(ISBLANK(Data!E116),"",Data!E116)</f>
        <v/>
      </c>
      <c r="F116" s="1" t="str">
        <f>IF(ISBLANK(Data!F116),"",Data!F116)</f>
        <v/>
      </c>
      <c r="G116" s="1" t="str">
        <f>IF(ISBLANK(Data!$F116),"",IF(Data!$F116&gt;=1,TEXT(Data!G116,"00"),""))</f>
        <v/>
      </c>
      <c r="H116" s="1" t="str">
        <f>IF(ISBLANK(Data!$F116),"",IF(Data!$F116&gt;=2,TEXT(Data!H116,"00"),""))</f>
        <v/>
      </c>
      <c r="I116" s="1" t="str">
        <f>IF(ISBLANK(Data!$F116),"",IF(Data!$F116&gt;=3,TEXT(Data!I116,"00"),""))</f>
        <v/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 t="str">
        <f>IF(ISBLANK(Data!A117),"",Data!A117)</f>
        <v/>
      </c>
      <c r="B117" s="1" t="str">
        <f>IF(ISBLANK(Data!B117),"",Data!B117)</f>
        <v/>
      </c>
      <c r="C117" s="1" t="str">
        <f>IF(ISBLANK(Data!C117),"",Data!C117)</f>
        <v/>
      </c>
      <c r="D117" s="1" t="str">
        <f>IF(ISBLANK(Data!D117),"",Data!D117)</f>
        <v/>
      </c>
      <c r="E117" s="1" t="str">
        <f>IF(ISBLANK(Data!E117),"",Data!E117)</f>
        <v/>
      </c>
      <c r="F117" s="1" t="str">
        <f>IF(ISBLANK(Data!F117),"",Data!F117)</f>
        <v/>
      </c>
      <c r="G117" s="1" t="str">
        <f>IF(ISBLANK(Data!$F117),"",IF(Data!$F117&gt;=1,TEXT(Data!G117,"00"),""))</f>
        <v/>
      </c>
      <c r="H117" s="1" t="str">
        <f>IF(ISBLANK(Data!$F117),"",IF(Data!$F117&gt;=2,TEXT(Data!H117,"00"),""))</f>
        <v/>
      </c>
      <c r="I117" s="1" t="str">
        <f>IF(ISBLANK(Data!$F117),"",IF(Data!$F117&gt;=3,TEXT(Data!I117,"00"),""))</f>
        <v/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 t="str">
        <f>IF(ISBLANK(Data!A118),"",Data!A118)</f>
        <v/>
      </c>
      <c r="B118" s="1" t="str">
        <f>IF(ISBLANK(Data!B118),"",Data!B118)</f>
        <v/>
      </c>
      <c r="C118" s="1" t="str">
        <f>IF(ISBLANK(Data!C118),"",Data!C118)</f>
        <v/>
      </c>
      <c r="D118" s="1" t="str">
        <f>IF(ISBLANK(Data!D118),"",Data!D118)</f>
        <v/>
      </c>
      <c r="E118" s="1" t="str">
        <f>IF(ISBLANK(Data!E118),"",Data!E118)</f>
        <v/>
      </c>
      <c r="F118" s="1" t="str">
        <f>IF(ISBLANK(Data!F118),"",Data!F118)</f>
        <v/>
      </c>
      <c r="G118" s="1" t="str">
        <f>IF(ISBLANK(Data!$F118),"",IF(Data!$F118&gt;=1,TEXT(Data!G118,"00"),""))</f>
        <v/>
      </c>
      <c r="H118" s="1" t="str">
        <f>IF(ISBLANK(Data!$F118),"",IF(Data!$F118&gt;=2,TEXT(Data!H118,"00"),""))</f>
        <v/>
      </c>
      <c r="I118" s="1" t="str">
        <f>IF(ISBLANK(Data!$F118),"",IF(Data!$F118&gt;=3,TEXT(Data!I118,"00"),""))</f>
        <v/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 t="str">
        <f>IF(ISBLANK(Data!A119),"",Data!A119)</f>
        <v/>
      </c>
      <c r="B119" s="1" t="str">
        <f>IF(ISBLANK(Data!B119),"",Data!B119)</f>
        <v/>
      </c>
      <c r="C119" s="1" t="str">
        <f>IF(ISBLANK(Data!C119),"",Data!C119)</f>
        <v/>
      </c>
      <c r="D119" s="1" t="str">
        <f>IF(ISBLANK(Data!D119),"",Data!D119)</f>
        <v/>
      </c>
      <c r="E119" s="1" t="str">
        <f>IF(ISBLANK(Data!E119),"",Data!E119)</f>
        <v/>
      </c>
      <c r="F119" s="1" t="str">
        <f>IF(ISBLANK(Data!F119),"",Data!F119)</f>
        <v/>
      </c>
      <c r="G119" s="1" t="str">
        <f>IF(ISBLANK(Data!$F119),"",IF(Data!$F119&gt;=1,TEXT(Data!G119,"00"),""))</f>
        <v/>
      </c>
      <c r="H119" s="1" t="str">
        <f>IF(ISBLANK(Data!$F119),"",IF(Data!$F119&gt;=2,TEXT(Data!H119,"00"),""))</f>
        <v/>
      </c>
      <c r="I119" s="1" t="str">
        <f>IF(ISBLANK(Data!$F119),"",IF(Data!$F119&gt;=3,TEXT(Data!I119,"00"),""))</f>
        <v/>
      </c>
      <c r="J119" s="1" t="str">
        <f>IF(ISBLANK(Data!$F119),"",IF(Data!$F119&gt;=4,TEXT(Data!J119,"00"),""))</f>
        <v/>
      </c>
      <c r="K119" s="1" t="str">
        <f>IF(ISBLANK(Data!$F119),"",IF(Data!$F119&gt;=5,TEXT(Data!K119,"00"),""))</f>
        <v/>
      </c>
      <c r="L119" s="1" t="str">
        <f>IF(ISBLANK(Data!$F119),"",IF(Data!$F119&gt;=6,TEXT(Data!L119,"00"),""))</f>
        <v/>
      </c>
      <c r="M119" s="1" t="str">
        <f>IF(ISBLANK(Data!$F119),"",IF(Data!$F119&gt;=7,TEXT(Data!M119,"00"),""))</f>
        <v/>
      </c>
      <c r="N119" s="1" t="str">
        <f>IF(ISBLANK(Data!$F119),"",IF(Data!$F119&gt;=8,TEXT(Data!N119,"00"),""))</f>
        <v/>
      </c>
    </row>
    <row r="120" ht="14.25">
      <c r="A120" s="1" t="str">
        <f>IF(ISBLANK(Data!A120),"",Data!A120)</f>
        <v/>
      </c>
      <c r="B120" s="1" t="str">
        <f>IF(ISBLANK(Data!B120),"",Data!B120)</f>
        <v/>
      </c>
      <c r="C120" s="1" t="str">
        <f>IF(ISBLANK(Data!C120),"",Data!C120)</f>
        <v/>
      </c>
      <c r="D120" s="1" t="str">
        <f>IF(ISBLANK(Data!D120),"",Data!D120)</f>
        <v/>
      </c>
      <c r="E120" s="1" t="str">
        <f>IF(ISBLANK(Data!E120),"",Data!E120)</f>
        <v/>
      </c>
      <c r="F120" s="1" t="str">
        <f>IF(ISBLANK(Data!F120),"",Data!F120)</f>
        <v/>
      </c>
      <c r="G120" s="1" t="str">
        <f>IF(ISBLANK(Data!$F120),"",IF(Data!$F120&gt;=1,TEXT(Data!G120,"00"),""))</f>
        <v/>
      </c>
      <c r="H120" s="1" t="str">
        <f>IF(ISBLANK(Data!$F120),"",IF(Data!$F120&gt;=2,TEXT(Data!H120,"00"),""))</f>
        <v/>
      </c>
      <c r="I120" s="1" t="str">
        <f>IF(ISBLANK(Data!$F120),"",IF(Data!$F120&gt;=3,TEXT(Data!I120,"00"),""))</f>
        <v/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 t="str">
        <f>IF(ISBLANK(Data!A121),"",Data!A121)</f>
        <v/>
      </c>
      <c r="B121" s="1" t="str">
        <f>IF(ISBLANK(Data!B121),"",Data!B121)</f>
        <v/>
      </c>
      <c r="C121" s="1" t="str">
        <f>IF(ISBLANK(Data!C121),"",Data!C121)</f>
        <v/>
      </c>
      <c r="D121" s="1" t="str">
        <f>IF(ISBLANK(Data!D121),"",Data!D121)</f>
        <v/>
      </c>
      <c r="E121" s="1" t="str">
        <f>IF(ISBLANK(Data!E121),"",Data!E121)</f>
        <v/>
      </c>
      <c r="F121" s="1" t="str">
        <f>IF(ISBLANK(Data!F121),"",Data!F121)</f>
        <v/>
      </c>
      <c r="G121" s="1" t="str">
        <f>IF(ISBLANK(Data!$F121),"",IF(Data!$F121&gt;=1,TEXT(Data!G121,"00"),""))</f>
        <v/>
      </c>
      <c r="H121" s="1" t="str">
        <f>IF(ISBLANK(Data!$F121),"",IF(Data!$F121&gt;=2,TEXT(Data!H121,"00"),""))</f>
        <v/>
      </c>
      <c r="I121" s="1" t="str">
        <f>IF(ISBLANK(Data!$F121),"",IF(Data!$F121&gt;=3,TEXT(Data!I121,"00"),""))</f>
        <v/>
      </c>
      <c r="J121" s="1" t="str">
        <f>IF(ISBLANK(Data!$F121),"",IF(Data!$F121&gt;=4,TEXT(Data!J121,"00"),""))</f>
        <v/>
      </c>
      <c r="K121" s="1" t="str">
        <f>IF(ISBLANK(Data!$F121),"",IF(Data!$F121&gt;=5,TEXT(Data!K121,"00"),""))</f>
        <v/>
      </c>
      <c r="L121" s="1" t="str">
        <f>IF(ISBLANK(Data!$F121),"",IF(Data!$F121&gt;=6,TEXT(Data!L121,"00"),""))</f>
        <v/>
      </c>
      <c r="M121" s="1" t="str">
        <f>IF(ISBLANK(Data!$F121),"",IF(Data!$F121&gt;=7,TEXT(Data!M121,"00"),""))</f>
        <v/>
      </c>
      <c r="N121" s="1" t="str">
        <f>IF(ISBLANK(Data!$F121),"",IF(Data!$F121&gt;=8,TEXT(Data!N121,"00"),""))</f>
        <v/>
      </c>
    </row>
    <row r="122" ht="14.25">
      <c r="A122" s="1" t="str">
        <f>IF(ISBLANK(Data!A122),"",Data!A122)</f>
        <v/>
      </c>
      <c r="B122" s="1" t="str">
        <f>IF(ISBLANK(Data!B122),"",Data!B122)</f>
        <v/>
      </c>
      <c r="C122" s="1" t="str">
        <f>IF(ISBLANK(Data!C122),"",Data!C122)</f>
        <v/>
      </c>
      <c r="D122" s="1" t="str">
        <f>IF(ISBLANK(Data!D122),"",Data!D122)</f>
        <v/>
      </c>
      <c r="E122" s="1" t="str">
        <f>IF(ISBLANK(Data!E122),"",Data!E122)</f>
        <v/>
      </c>
      <c r="F122" s="1" t="str">
        <f>IF(ISBLANK(Data!F122),"",Data!F122)</f>
        <v/>
      </c>
      <c r="G122" s="1" t="str">
        <f>IF(ISBLANK(Data!$F122),"",IF(Data!$F122&gt;=1,TEXT(Data!G122,"00"),""))</f>
        <v/>
      </c>
      <c r="H122" s="1" t="str">
        <f>IF(ISBLANK(Data!$F122),"",IF(Data!$F122&gt;=2,TEXT(Data!H122,"00"),""))</f>
        <v/>
      </c>
      <c r="I122" s="1" t="str">
        <f>IF(ISBLANK(Data!$F122),"",IF(Data!$F122&gt;=3,TEXT(Data!I122,"00"),""))</f>
        <v/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 t="str">
        <f>IF(ISBLANK(Data!A123),"",Data!A123)</f>
        <v/>
      </c>
      <c r="B123" s="1" t="str">
        <f>IF(ISBLANK(Data!B123),"",Data!B123)</f>
        <v/>
      </c>
      <c r="C123" s="1" t="str">
        <f>IF(ISBLANK(Data!C123),"",Data!C123)</f>
        <v/>
      </c>
      <c r="D123" s="1" t="str">
        <f>IF(ISBLANK(Data!D123),"",Data!D123)</f>
        <v/>
      </c>
      <c r="E123" s="1" t="str">
        <f>IF(ISBLANK(Data!E123),"",Data!E123)</f>
        <v/>
      </c>
      <c r="F123" s="1" t="str">
        <f>IF(ISBLANK(Data!F123),"",Data!F123)</f>
        <v/>
      </c>
      <c r="G123" s="1" t="str">
        <f>IF(ISBLANK(Data!$F123),"",IF(Data!$F123&gt;=1,TEXT(Data!G123,"00"),""))</f>
        <v/>
      </c>
      <c r="H123" s="1" t="str">
        <f>IF(ISBLANK(Data!$F123),"",IF(Data!$F123&gt;=2,TEXT(Data!H123,"00"),""))</f>
        <v/>
      </c>
      <c r="I123" s="1" t="str">
        <f>IF(ISBLANK(Data!$F123),"",IF(Data!$F123&gt;=3,TEXT(Data!I123,"00"),""))</f>
        <v/>
      </c>
      <c r="J123" s="1" t="str">
        <f>IF(ISBLANK(Data!$F123),"",IF(Data!$F123&gt;=4,TEXT(Data!J123,"00"),""))</f>
        <v/>
      </c>
      <c r="K123" s="1" t="str">
        <f>IF(ISBLANK(Data!$F123),"",IF(Data!$F123&gt;=5,TEXT(Data!K123,"00"),""))</f>
        <v/>
      </c>
      <c r="L123" s="1" t="str">
        <f>IF(ISBLANK(Data!$F123),"",IF(Data!$F123&gt;=6,TEXT(Data!L123,"00"),""))</f>
        <v/>
      </c>
      <c r="M123" s="1" t="str">
        <f>IF(ISBLANK(Data!$F123),"",IF(Data!$F123&gt;=7,TEXT(Data!M123,"00"),""))</f>
        <v/>
      </c>
      <c r="N123" s="1" t="str">
        <f>IF(ISBLANK(Data!$F123),"",IF(Data!$F123&gt;=8,TEXT(Data!N123,"00"),""))</f>
        <v/>
      </c>
    </row>
    <row r="124" ht="14.25">
      <c r="A124" s="1" t="str">
        <f>IF(ISBLANK(Data!A124),"",Data!A124)</f>
        <v/>
      </c>
      <c r="B124" s="1" t="str">
        <f>IF(ISBLANK(Data!B124),"",Data!B124)</f>
        <v/>
      </c>
      <c r="C124" s="1" t="str">
        <f>IF(ISBLANK(Data!C124),"",Data!C124)</f>
        <v/>
      </c>
      <c r="D124" s="1" t="str">
        <f>IF(ISBLANK(Data!D124),"",Data!D124)</f>
        <v/>
      </c>
      <c r="E124" s="1" t="str">
        <f>IF(ISBLANK(Data!E124),"",Data!E124)</f>
        <v/>
      </c>
      <c r="F124" s="1" t="str">
        <f>IF(ISBLANK(Data!F124),"",Data!F124)</f>
        <v/>
      </c>
      <c r="G124" s="1" t="str">
        <f>IF(ISBLANK(Data!$F124),"",IF(Data!$F124&gt;=1,TEXT(Data!G124,"00"),""))</f>
        <v/>
      </c>
      <c r="H124" s="1" t="str">
        <f>IF(ISBLANK(Data!$F124),"",IF(Data!$F124&gt;=2,TEXT(Data!H124,"00"),""))</f>
        <v/>
      </c>
      <c r="I124" s="1" t="str">
        <f>IF(ISBLANK(Data!$F124),"",IF(Data!$F124&gt;=3,TEXT(Data!I124,"00"),""))</f>
        <v/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 t="str">
        <f>IF(ISBLANK(Data!A125),"",Data!A125)</f>
        <v/>
      </c>
      <c r="B125" s="1" t="str">
        <f>IF(ISBLANK(Data!B125),"",Data!B125)</f>
        <v/>
      </c>
      <c r="C125" s="1" t="str">
        <f>IF(ISBLANK(Data!C125),"",Data!C125)</f>
        <v/>
      </c>
      <c r="D125" s="1" t="str">
        <f>IF(ISBLANK(Data!D125),"",Data!D125)</f>
        <v/>
      </c>
      <c r="E125" s="1" t="str">
        <f>IF(ISBLANK(Data!E125),"",Data!E125)</f>
        <v/>
      </c>
      <c r="F125" s="1" t="str">
        <f>IF(ISBLANK(Data!F125),"",Data!F125)</f>
        <v/>
      </c>
      <c r="G125" s="1" t="str">
        <f>IF(ISBLANK(Data!$F125),"",IF(Data!$F125&gt;=1,TEXT(Data!G125,"00"),""))</f>
        <v/>
      </c>
      <c r="H125" s="1" t="str">
        <f>IF(ISBLANK(Data!$F125),"",IF(Data!$F125&gt;=2,TEXT(Data!H125,"00"),""))</f>
        <v/>
      </c>
      <c r="I125" s="1" t="str">
        <f>IF(ISBLANK(Data!$F125),"",IF(Data!$F125&gt;=3,TEXT(Data!I125,"00"),""))</f>
        <v/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 t="str">
        <f>IF(ISBLANK(Data!A126),"",Data!A126)</f>
        <v/>
      </c>
      <c r="B126" s="1" t="str">
        <f>IF(ISBLANK(Data!B126),"",Data!B126)</f>
        <v/>
      </c>
      <c r="C126" s="1" t="str">
        <f>IF(ISBLANK(Data!C126),"",Data!C126)</f>
        <v/>
      </c>
      <c r="D126" s="1" t="str">
        <f>IF(ISBLANK(Data!D126),"",Data!D126)</f>
        <v/>
      </c>
      <c r="E126" s="1" t="str">
        <f>IF(ISBLANK(Data!E126),"",Data!E126)</f>
        <v/>
      </c>
      <c r="F126" s="1" t="str">
        <f>IF(ISBLANK(Data!F126),"",Data!F126)</f>
        <v/>
      </c>
      <c r="G126" s="1" t="str">
        <f>IF(ISBLANK(Data!$F126),"",IF(Data!$F126&gt;=1,TEXT(Data!G126,"00"),""))</f>
        <v/>
      </c>
      <c r="H126" s="1" t="str">
        <f>IF(ISBLANK(Data!$F126),"",IF(Data!$F126&gt;=2,TEXT(Data!H126,"00"),""))</f>
        <v/>
      </c>
      <c r="I126" s="1" t="str">
        <f>IF(ISBLANK(Data!$F126),"",IF(Data!$F126&gt;=3,TEXT(Data!I126,"00"),""))</f>
        <v/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 t="str">
        <f>IF(ISBLANK(Data!A127),"",Data!A127)</f>
        <v/>
      </c>
      <c r="B127" s="1" t="str">
        <f>IF(ISBLANK(Data!B127),"",Data!B127)</f>
        <v/>
      </c>
      <c r="C127" s="1" t="str">
        <f>IF(ISBLANK(Data!C127),"",Data!C127)</f>
        <v/>
      </c>
      <c r="D127" s="1" t="str">
        <f>IF(ISBLANK(Data!D127),"",Data!D127)</f>
        <v/>
      </c>
      <c r="E127" s="1" t="str">
        <f>IF(ISBLANK(Data!E127),"",Data!E127)</f>
        <v/>
      </c>
      <c r="F127" s="1" t="str">
        <f>IF(ISBLANK(Data!F127),"",Data!F127)</f>
        <v/>
      </c>
      <c r="G127" s="1" t="str">
        <f>IF(ISBLANK(Data!$F127),"",IF(Data!$F127&gt;=1,TEXT(Data!G127,"00"),""))</f>
        <v/>
      </c>
      <c r="H127" s="1" t="str">
        <f>IF(ISBLANK(Data!$F127),"",IF(Data!$F127&gt;=2,TEXT(Data!H127,"00"),""))</f>
        <v/>
      </c>
      <c r="I127" s="1" t="str">
        <f>IF(ISBLANK(Data!$F127),"",IF(Data!$F127&gt;=3,TEXT(Data!I127,"00"),""))</f>
        <v/>
      </c>
      <c r="J127" s="1" t="str">
        <f>IF(ISBLANK(Data!$F127),"",IF(Data!$F127&gt;=4,TEXT(Data!J127,"00"),""))</f>
        <v/>
      </c>
      <c r="K127" s="1" t="str">
        <f>IF(ISBLANK(Data!$F127),"",IF(Data!$F127&gt;=5,TEXT(Data!K127,"00"),""))</f>
        <v/>
      </c>
      <c r="L127" s="1" t="str">
        <f>IF(ISBLANK(Data!$F127),"",IF(Data!$F127&gt;=6,TEXT(Data!L127,"00"),""))</f>
        <v/>
      </c>
      <c r="M127" s="1" t="str">
        <f>IF(ISBLANK(Data!$F127),"",IF(Data!$F127&gt;=7,TEXT(Data!M127,"00"),""))</f>
        <v/>
      </c>
      <c r="N127" s="1" t="str">
        <f>IF(ISBLANK(Data!$F127),"",IF(Data!$F127&gt;=8,TEXT(Data!N127,"00"),""))</f>
        <v/>
      </c>
    </row>
    <row r="128" ht="14.25">
      <c r="A128" s="1" t="str">
        <f>IF(ISBLANK(Data!A128),"",Data!A128)</f>
        <v/>
      </c>
      <c r="B128" s="1" t="str">
        <f>IF(ISBLANK(Data!B128),"",Data!B128)</f>
        <v/>
      </c>
      <c r="C128" s="1" t="str">
        <f>IF(ISBLANK(Data!C128),"",Data!C128)</f>
        <v/>
      </c>
      <c r="D128" s="1" t="str">
        <f>IF(ISBLANK(Data!D128),"",Data!D128)</f>
        <v/>
      </c>
      <c r="E128" s="1" t="str">
        <f>IF(ISBLANK(Data!E128),"",Data!E128)</f>
        <v/>
      </c>
      <c r="F128" s="1" t="str">
        <f>IF(ISBLANK(Data!F128),"",Data!F128)</f>
        <v/>
      </c>
      <c r="G128" s="1" t="str">
        <f>IF(ISBLANK(Data!$F128),"",IF(Data!$F128&gt;=1,TEXT(Data!G128,"00"),""))</f>
        <v/>
      </c>
      <c r="H128" s="1" t="str">
        <f>IF(ISBLANK(Data!$F128),"",IF(Data!$F128&gt;=2,TEXT(Data!H128,"00"),""))</f>
        <v/>
      </c>
      <c r="I128" s="1" t="str">
        <f>IF(ISBLANK(Data!$F128),"",IF(Data!$F128&gt;=3,TEXT(Data!I128,"00"),""))</f>
        <v/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 t="str">
        <f>IF(ISBLANK(Data!A129),"",Data!A129)</f>
        <v/>
      </c>
      <c r="B129" s="1" t="str">
        <f>IF(ISBLANK(Data!B129),"",Data!B129)</f>
        <v/>
      </c>
      <c r="C129" s="1" t="str">
        <f>IF(ISBLANK(Data!C129),"",Data!C129)</f>
        <v/>
      </c>
      <c r="D129" s="1" t="str">
        <f>IF(ISBLANK(Data!D129),"",Data!D129)</f>
        <v/>
      </c>
      <c r="E129" s="1" t="str">
        <f>IF(ISBLANK(Data!E129),"",Data!E129)</f>
        <v/>
      </c>
      <c r="F129" s="1" t="str">
        <f>IF(ISBLANK(Data!F129),"",Data!F129)</f>
        <v/>
      </c>
      <c r="G129" s="1" t="str">
        <f>IF(ISBLANK(Data!$F129),"",IF(Data!$F129&gt;=1,TEXT(Data!G129,"00"),""))</f>
        <v/>
      </c>
      <c r="H129" s="1" t="str">
        <f>IF(ISBLANK(Data!$F129),"",IF(Data!$F129&gt;=2,TEXT(Data!H129,"00"),""))</f>
        <v/>
      </c>
      <c r="I129" s="1" t="str">
        <f>IF(ISBLANK(Data!$F129),"",IF(Data!$F129&gt;=3,TEXT(Data!I129,"00"),""))</f>
        <v/>
      </c>
      <c r="J129" s="1" t="str">
        <f>IF(ISBLANK(Data!$F129),"",IF(Data!$F129&gt;=4,TEXT(Data!J129,"00"),""))</f>
        <v/>
      </c>
      <c r="K129" s="1" t="str">
        <f>IF(ISBLANK(Data!$F129),"",IF(Data!$F129&gt;=5,TEXT(Data!K129,"00"),""))</f>
        <v/>
      </c>
      <c r="L129" s="1" t="str">
        <f>IF(ISBLANK(Data!$F129),"",IF(Data!$F129&gt;=6,TEXT(Data!L129,"00"),""))</f>
        <v/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 t="str">
        <f>IF(ISBLANK(Data!A130),"",Data!A130)</f>
        <v/>
      </c>
      <c r="B130" s="1" t="str">
        <f>IF(ISBLANK(Data!B130),"",Data!B130)</f>
        <v/>
      </c>
      <c r="C130" s="1" t="str">
        <f>IF(ISBLANK(Data!C130),"",Data!C130)</f>
        <v/>
      </c>
      <c r="D130" s="1" t="str">
        <f>IF(ISBLANK(Data!D130),"",Data!D130)</f>
        <v/>
      </c>
      <c r="E130" s="1" t="str">
        <f>IF(ISBLANK(Data!E130),"",Data!E130)</f>
        <v/>
      </c>
      <c r="F130" s="1" t="str">
        <f>IF(ISBLANK(Data!F130),"",Data!F130)</f>
        <v/>
      </c>
      <c r="G130" s="1" t="str">
        <f>IF(ISBLANK(Data!$F130),"",IF(Data!$F130&gt;=1,TEXT(Data!G130,"00"),""))</f>
        <v/>
      </c>
      <c r="H130" s="1" t="str">
        <f>IF(ISBLANK(Data!$F130),"",IF(Data!$F130&gt;=2,TEXT(Data!H130,"00"),""))</f>
        <v/>
      </c>
      <c r="I130" s="1" t="str">
        <f>IF(ISBLANK(Data!$F130),"",IF(Data!$F130&gt;=3,TEXT(Data!I130,"00"),""))</f>
        <v/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 t="str">
        <f>IF(ISBLANK(Data!A131),"",Data!A131)</f>
        <v/>
      </c>
      <c r="B131" s="1" t="str">
        <f>IF(ISBLANK(Data!B131),"",Data!B131)</f>
        <v/>
      </c>
      <c r="C131" s="1" t="str">
        <f>IF(ISBLANK(Data!C131),"",Data!C131)</f>
        <v/>
      </c>
      <c r="D131" s="1" t="str">
        <f>IF(ISBLANK(Data!D131),"",Data!D131)</f>
        <v/>
      </c>
      <c r="E131" s="1" t="str">
        <f>IF(ISBLANK(Data!E131),"",Data!E131)</f>
        <v/>
      </c>
      <c r="F131" s="1" t="str">
        <f>IF(ISBLANK(Data!F131),"",Data!F131)</f>
        <v/>
      </c>
      <c r="G131" s="1" t="str">
        <f>IF(ISBLANK(Data!$F131),"",IF(Data!$F131&gt;=1,TEXT(Data!G131,"00"),""))</f>
        <v/>
      </c>
      <c r="H131" s="1" t="str">
        <f>IF(ISBLANK(Data!$F131),"",IF(Data!$F131&gt;=2,TEXT(Data!H131,"00"),""))</f>
        <v/>
      </c>
      <c r="I131" s="1" t="str">
        <f>IF(ISBLANK(Data!$F131),"",IF(Data!$F131&gt;=3,TEXT(Data!I131,"00"),""))</f>
        <v/>
      </c>
      <c r="J131" s="1" t="str">
        <f>IF(ISBLANK(Data!$F131),"",IF(Data!$F131&gt;=4,TEXT(Data!J131,"00"),""))</f>
        <v/>
      </c>
      <c r="K131" s="1" t="str">
        <f>IF(ISBLANK(Data!$F131),"",IF(Data!$F131&gt;=5,TEXT(Data!K131,"00"),""))</f>
        <v/>
      </c>
      <c r="L131" s="1" t="str">
        <f>IF(ISBLANK(Data!$F131),"",IF(Data!$F131&gt;=6,TEXT(Data!L131,"00"),""))</f>
        <v/>
      </c>
      <c r="M131" s="1" t="str">
        <f>IF(ISBLANK(Data!$F131),"",IF(Data!$F131&gt;=7,TEXT(Data!M131,"00"),""))</f>
        <v/>
      </c>
      <c r="N131" s="1" t="str">
        <f>IF(ISBLANK(Data!$F131),"",IF(Data!$F131&gt;=8,TEXT(Data!N131,"00"),""))</f>
        <v/>
      </c>
    </row>
    <row r="132" ht="14.25">
      <c r="A132" s="1" t="str">
        <f>IF(ISBLANK(Data!A132),"",Data!A132)</f>
        <v/>
      </c>
      <c r="B132" s="1" t="str">
        <f>IF(ISBLANK(Data!B132),"",Data!B132)</f>
        <v/>
      </c>
      <c r="C132" s="1" t="str">
        <f>IF(ISBLANK(Data!C132),"",Data!C132)</f>
        <v/>
      </c>
      <c r="D132" s="1" t="str">
        <f>IF(ISBLANK(Data!D132),"",Data!D132)</f>
        <v/>
      </c>
      <c r="E132" s="1" t="str">
        <f>IF(ISBLANK(Data!E132),"",Data!E132)</f>
        <v/>
      </c>
      <c r="F132" s="1" t="str">
        <f>IF(ISBLANK(Data!F132),"",Data!F132)</f>
        <v/>
      </c>
      <c r="G132" s="1" t="str">
        <f>IF(ISBLANK(Data!$F132),"",IF(Data!$F132&gt;=1,TEXT(Data!G132,"00"),""))</f>
        <v/>
      </c>
      <c r="H132" s="1" t="str">
        <f>IF(ISBLANK(Data!$F132),"",IF(Data!$F132&gt;=2,TEXT(Data!H132,"00"),""))</f>
        <v/>
      </c>
      <c r="I132" s="1" t="str">
        <f>IF(ISBLANK(Data!$F132),"",IF(Data!$F132&gt;=3,TEXT(Data!I132,"00"),""))</f>
        <v/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 t="str">
        <f>IF(ISBLANK(Data!A133),"",Data!A133)</f>
        <v/>
      </c>
      <c r="B133" s="1" t="str">
        <f>IF(ISBLANK(Data!B133),"",Data!B133)</f>
        <v/>
      </c>
      <c r="C133" s="1" t="str">
        <f>IF(ISBLANK(Data!C133),"",Data!C133)</f>
        <v/>
      </c>
      <c r="D133" s="1" t="str">
        <f>IF(ISBLANK(Data!D133),"",Data!D133)</f>
        <v/>
      </c>
      <c r="E133" s="1" t="str">
        <f>IF(ISBLANK(Data!E133),"",Data!E133)</f>
        <v/>
      </c>
      <c r="F133" s="1" t="str">
        <f>IF(ISBLANK(Data!F133),"",Data!F133)</f>
        <v/>
      </c>
      <c r="G133" s="1" t="str">
        <f>IF(ISBLANK(Data!$F133),"",IF(Data!$F133&gt;=1,TEXT(Data!G133,"00"),""))</f>
        <v/>
      </c>
      <c r="H133" s="1" t="str">
        <f>IF(ISBLANK(Data!$F133),"",IF(Data!$F133&gt;=2,TEXT(Data!H133,"00"),""))</f>
        <v/>
      </c>
      <c r="I133" s="1" t="str">
        <f>IF(ISBLANK(Data!$F133),"",IF(Data!$F133&gt;=3,TEXT(Data!I133,"00"),""))</f>
        <v/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 t="str">
        <f>IF(ISBLANK(Data!A134),"",Data!A134)</f>
        <v/>
      </c>
      <c r="B134" s="1" t="str">
        <f>IF(ISBLANK(Data!B134),"",Data!B134)</f>
        <v/>
      </c>
      <c r="C134" s="1" t="str">
        <f>IF(ISBLANK(Data!C134),"",Data!C134)</f>
        <v/>
      </c>
      <c r="D134" s="1" t="str">
        <f>IF(ISBLANK(Data!D134),"",Data!D134)</f>
        <v/>
      </c>
      <c r="E134" s="1" t="str">
        <f>IF(ISBLANK(Data!E134),"",Data!E134)</f>
        <v/>
      </c>
      <c r="F134" s="1" t="str">
        <f>IF(ISBLANK(Data!F134),"",Data!F134)</f>
        <v/>
      </c>
      <c r="G134" s="1" t="str">
        <f>IF(ISBLANK(Data!$F134),"",IF(Data!$F134&gt;=1,TEXT(Data!G134,"00"),""))</f>
        <v/>
      </c>
      <c r="H134" s="1" t="str">
        <f>IF(ISBLANK(Data!$F134),"",IF(Data!$F134&gt;=2,TEXT(Data!H134,"00"),""))</f>
        <v/>
      </c>
      <c r="I134" s="1" t="str">
        <f>IF(ISBLANK(Data!$F134),"",IF(Data!$F134&gt;=3,TEXT(Data!I134,"00"),""))</f>
        <v/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 t="str">
        <f>IF(ISBLANK(Data!A135),"",Data!A135)</f>
        <v/>
      </c>
      <c r="B135" s="1" t="str">
        <f>IF(ISBLANK(Data!B135),"",Data!B135)</f>
        <v/>
      </c>
      <c r="C135" s="1" t="str">
        <f>IF(ISBLANK(Data!C135),"",Data!C135)</f>
        <v/>
      </c>
      <c r="D135" s="1" t="str">
        <f>IF(ISBLANK(Data!D135),"",Data!D135)</f>
        <v/>
      </c>
      <c r="E135" s="1" t="str">
        <f>IF(ISBLANK(Data!E135),"",Data!E135)</f>
        <v/>
      </c>
      <c r="F135" s="1" t="str">
        <f>IF(ISBLANK(Data!F135),"",Data!F135)</f>
        <v/>
      </c>
      <c r="G135" s="1" t="str">
        <f>IF(ISBLANK(Data!$F135),"",IF(Data!$F135&gt;=1,TEXT(Data!G135,"00"),""))</f>
        <v/>
      </c>
      <c r="H135" s="1" t="str">
        <f>IF(ISBLANK(Data!$F135),"",IF(Data!$F135&gt;=2,TEXT(Data!H135,"00"),""))</f>
        <v/>
      </c>
      <c r="I135" s="1" t="str">
        <f>IF(ISBLANK(Data!$F135),"",IF(Data!$F135&gt;=3,TEXT(Data!I135,"00"),""))</f>
        <v/>
      </c>
      <c r="J135" s="1" t="str">
        <f>IF(ISBLANK(Data!$F135),"",IF(Data!$F135&gt;=4,TEXT(Data!J135,"00"),""))</f>
        <v/>
      </c>
      <c r="K135" s="1" t="str">
        <f>IF(ISBLANK(Data!$F135),"",IF(Data!$F135&gt;=5,TEXT(Data!K135,"00"),""))</f>
        <v/>
      </c>
      <c r="L135" s="1" t="str">
        <f>IF(ISBLANK(Data!$F135),"",IF(Data!$F135&gt;=6,TEXT(Data!L135,"00"),""))</f>
        <v/>
      </c>
      <c r="M135" s="1" t="str">
        <f>IF(ISBLANK(Data!$F135),"",IF(Data!$F135&gt;=7,TEXT(Data!M135,"00"),""))</f>
        <v/>
      </c>
      <c r="N135" s="1" t="str">
        <f>IF(ISBLANK(Data!$F135),"",IF(Data!$F135&gt;=8,TEXT(Data!N135,"00"),""))</f>
        <v/>
      </c>
    </row>
    <row r="136" ht="14.25">
      <c r="A136" s="1" t="str">
        <f>IF(ISBLANK(Data!A136),"",Data!A136)</f>
        <v/>
      </c>
      <c r="B136" s="1" t="str">
        <f>IF(ISBLANK(Data!B136),"",Data!B136)</f>
        <v/>
      </c>
      <c r="C136" s="1" t="str">
        <f>IF(ISBLANK(Data!C136),"",Data!C136)</f>
        <v/>
      </c>
      <c r="D136" s="1" t="str">
        <f>IF(ISBLANK(Data!D136),"",Data!D136)</f>
        <v/>
      </c>
      <c r="E136" s="1" t="str">
        <f>IF(ISBLANK(Data!E136),"",Data!E136)</f>
        <v/>
      </c>
      <c r="F136" s="1" t="str">
        <f>IF(ISBLANK(Data!F136),"",Data!F136)</f>
        <v/>
      </c>
      <c r="G136" s="1" t="str">
        <f>IF(ISBLANK(Data!$F136),"",IF(Data!$F136&gt;=1,TEXT(Data!G136,"00"),""))</f>
        <v/>
      </c>
      <c r="H136" s="1" t="str">
        <f>IF(ISBLANK(Data!$F136),"",IF(Data!$F136&gt;=2,TEXT(Data!H136,"00"),""))</f>
        <v/>
      </c>
      <c r="I136" s="1" t="str">
        <f>IF(ISBLANK(Data!$F136),"",IF(Data!$F136&gt;=3,TEXT(Data!I136,"00"),""))</f>
        <v/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 t="str">
        <f>IF(ISBLANK(Data!A137),"",Data!A137)</f>
        <v/>
      </c>
      <c r="B137" s="1" t="str">
        <f>IF(ISBLANK(Data!B137),"",Data!B137)</f>
        <v/>
      </c>
      <c r="C137" s="1" t="str">
        <f>IF(ISBLANK(Data!C137),"",Data!C137)</f>
        <v/>
      </c>
      <c r="D137" s="1" t="str">
        <f>IF(ISBLANK(Data!D137),"",Data!D137)</f>
        <v/>
      </c>
      <c r="E137" s="1" t="str">
        <f>IF(ISBLANK(Data!E137),"",Data!E137)</f>
        <v/>
      </c>
      <c r="F137" s="1" t="str">
        <f>IF(ISBLANK(Data!F137),"",Data!F137)</f>
        <v/>
      </c>
      <c r="G137" s="1" t="str">
        <f>IF(ISBLANK(Data!$F137),"",IF(Data!$F137&gt;=1,TEXT(Data!G137,"00"),""))</f>
        <v/>
      </c>
      <c r="H137" s="1" t="str">
        <f>IF(ISBLANK(Data!$F137),"",IF(Data!$F137&gt;=2,TEXT(Data!H137,"00"),""))</f>
        <v/>
      </c>
      <c r="I137" s="1" t="str">
        <f>IF(ISBLANK(Data!$F137),"",IF(Data!$F137&gt;=3,TEXT(Data!I137,"00"),""))</f>
        <v/>
      </c>
      <c r="J137" s="1" t="str">
        <f>IF(ISBLANK(Data!$F137),"",IF(Data!$F137&gt;=4,TEXT(Data!J137,"00"),""))</f>
        <v/>
      </c>
      <c r="K137" s="1" t="str">
        <f>IF(ISBLANK(Data!$F137),"",IF(Data!$F137&gt;=5,TEXT(Data!K137,"00"),""))</f>
        <v/>
      </c>
      <c r="L137" s="1" t="str">
        <f>IF(ISBLANK(Data!$F137),"",IF(Data!$F137&gt;=6,TEXT(Data!L137,"00"),""))</f>
        <v/>
      </c>
      <c r="M137" s="1" t="str">
        <f>IF(ISBLANK(Data!$F137),"",IF(Data!$F137&gt;=7,TEXT(Data!M137,"00"),""))</f>
        <v/>
      </c>
      <c r="N137" s="1" t="str">
        <f>IF(ISBLANK(Data!$F137),"",IF(Data!$F137&gt;=8,TEXT(Data!N137,"00"),""))</f>
        <v/>
      </c>
    </row>
    <row r="138" ht="14.25">
      <c r="A138" s="1" t="str">
        <f>IF(ISBLANK(Data!A138),"",Data!A138)</f>
        <v/>
      </c>
      <c r="B138" s="1" t="str">
        <f>IF(ISBLANK(Data!B138),"",Data!B138)</f>
        <v/>
      </c>
      <c r="C138" s="1" t="str">
        <f>IF(ISBLANK(Data!C138),"",Data!C138)</f>
        <v/>
      </c>
      <c r="D138" s="1" t="str">
        <f>IF(ISBLANK(Data!D138),"",Data!D138)</f>
        <v/>
      </c>
      <c r="E138" s="1" t="str">
        <f>IF(ISBLANK(Data!E138),"",Data!E138)</f>
        <v/>
      </c>
      <c r="F138" s="1" t="str">
        <f>IF(ISBLANK(Data!F138),"",Data!F138)</f>
        <v/>
      </c>
      <c r="G138" s="1" t="str">
        <f>IF(ISBLANK(Data!$F138),"",IF(Data!$F138&gt;=1,TEXT(Data!G138,"00"),""))</f>
        <v/>
      </c>
      <c r="H138" s="1" t="str">
        <f>IF(ISBLANK(Data!$F138),"",IF(Data!$F138&gt;=2,TEXT(Data!H138,"00"),""))</f>
        <v/>
      </c>
      <c r="I138" s="1" t="str">
        <f>IF(ISBLANK(Data!$F138),"",IF(Data!$F138&gt;=3,TEXT(Data!I138,"00"),""))</f>
        <v/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 t="str">
        <f>IF(ISBLANK(Data!A139),"",Data!A139)</f>
        <v/>
      </c>
      <c r="B139" s="1" t="str">
        <f>IF(ISBLANK(Data!B139),"",Data!B139)</f>
        <v/>
      </c>
      <c r="C139" s="1" t="str">
        <f>IF(ISBLANK(Data!C139),"",Data!C139)</f>
        <v/>
      </c>
      <c r="D139" s="1" t="str">
        <f>IF(ISBLANK(Data!D139),"",Data!D139)</f>
        <v/>
      </c>
      <c r="E139" s="1" t="str">
        <f>IF(ISBLANK(Data!E139),"",Data!E139)</f>
        <v/>
      </c>
      <c r="F139" s="1" t="str">
        <f>IF(ISBLANK(Data!F139),"",Data!F139)</f>
        <v/>
      </c>
      <c r="G139" s="1" t="str">
        <f>IF(ISBLANK(Data!$F139),"",IF(Data!$F139&gt;=1,TEXT(Data!G139,"00"),""))</f>
        <v/>
      </c>
      <c r="H139" s="1" t="str">
        <f>IF(ISBLANK(Data!$F139),"",IF(Data!$F139&gt;=2,TEXT(Data!H139,"00"),""))</f>
        <v/>
      </c>
      <c r="I139" s="1" t="str">
        <f>IF(ISBLANK(Data!$F139),"",IF(Data!$F139&gt;=3,TEXT(Data!I139,"00"),""))</f>
        <v/>
      </c>
      <c r="J139" s="1" t="str">
        <f>IF(ISBLANK(Data!$F139),"",IF(Data!$F139&gt;=4,TEXT(Data!J139,"00"),""))</f>
        <v/>
      </c>
      <c r="K139" s="1" t="str">
        <f>IF(ISBLANK(Data!$F139),"",IF(Data!$F139&gt;=5,TEXT(Data!K139,"00"),""))</f>
        <v/>
      </c>
      <c r="L139" s="1" t="str">
        <f>IF(ISBLANK(Data!$F139),"",IF(Data!$F139&gt;=6,TEXT(Data!L139,"00"),""))</f>
        <v/>
      </c>
      <c r="M139" s="1" t="str">
        <f>IF(ISBLANK(Data!$F139),"",IF(Data!$F139&gt;=7,TEXT(Data!M139,"00"),""))</f>
        <v/>
      </c>
      <c r="N139" s="1" t="str">
        <f>IF(ISBLANK(Data!$F139),"",IF(Data!$F139&gt;=8,TEXT(Data!N139,"00"),""))</f>
        <v/>
      </c>
    </row>
    <row r="140" ht="14.25">
      <c r="A140" s="1" t="str">
        <f>IF(ISBLANK(Data!A140),"",Data!A140)</f>
        <v/>
      </c>
      <c r="B140" s="1" t="str">
        <f>IF(ISBLANK(Data!B140),"",Data!B140)</f>
        <v/>
      </c>
      <c r="C140" s="1" t="str">
        <f>IF(ISBLANK(Data!C140),"",Data!C140)</f>
        <v/>
      </c>
      <c r="D140" s="1" t="str">
        <f>IF(ISBLANK(Data!D140),"",Data!D140)</f>
        <v/>
      </c>
      <c r="E140" s="1" t="str">
        <f>IF(ISBLANK(Data!E140),"",Data!E140)</f>
        <v/>
      </c>
      <c r="F140" s="1" t="str">
        <f>IF(ISBLANK(Data!F140),"",Data!F140)</f>
        <v/>
      </c>
      <c r="G140" s="1" t="str">
        <f>IF(ISBLANK(Data!$F140),"",IF(Data!$F140&gt;=1,TEXT(Data!G140,"00"),""))</f>
        <v/>
      </c>
      <c r="H140" s="1" t="str">
        <f>IF(ISBLANK(Data!$F140),"",IF(Data!$F140&gt;=2,TEXT(Data!H140,"00"),""))</f>
        <v/>
      </c>
      <c r="I140" s="1" t="str">
        <f>IF(ISBLANK(Data!$F140),"",IF(Data!$F140&gt;=3,TEXT(Data!I140,"00"),""))</f>
        <v/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 t="str">
        <f>IF(ISBLANK(Data!A141),"",Data!A141)</f>
        <v/>
      </c>
      <c r="B141" s="1" t="str">
        <f>IF(ISBLANK(Data!B141),"",Data!B141)</f>
        <v/>
      </c>
      <c r="C141" s="1" t="str">
        <f>IF(ISBLANK(Data!C141),"",Data!C141)</f>
        <v/>
      </c>
      <c r="D141" s="1" t="str">
        <f>IF(ISBLANK(Data!D141),"",Data!D141)</f>
        <v/>
      </c>
      <c r="E141" s="1" t="str">
        <f>IF(ISBLANK(Data!E141),"",Data!E141)</f>
        <v/>
      </c>
      <c r="F141" s="1" t="str">
        <f>IF(ISBLANK(Data!F141),"",Data!F141)</f>
        <v/>
      </c>
      <c r="G141" s="1" t="str">
        <f>IF(ISBLANK(Data!$F141),"",IF(Data!$F141&gt;=1,TEXT(Data!G141,"00"),""))</f>
        <v/>
      </c>
      <c r="H141" s="1" t="str">
        <f>IF(ISBLANK(Data!$F141),"",IF(Data!$F141&gt;=2,TEXT(Data!H141,"00"),""))</f>
        <v/>
      </c>
      <c r="I141" s="1" t="str">
        <f>IF(ISBLANK(Data!$F141),"",IF(Data!$F141&gt;=3,TEXT(Data!I141,"00"),""))</f>
        <v/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 t="str">
        <f>IF(ISBLANK(Data!A142),"",Data!A142)</f>
        <v/>
      </c>
      <c r="B142" s="1" t="str">
        <f>IF(ISBLANK(Data!B142),"",Data!B142)</f>
        <v/>
      </c>
      <c r="C142" s="1" t="str">
        <f>IF(ISBLANK(Data!C142),"",Data!C142)</f>
        <v/>
      </c>
      <c r="D142" s="1" t="str">
        <f>IF(ISBLANK(Data!D142),"",Data!D142)</f>
        <v/>
      </c>
      <c r="E142" s="1" t="str">
        <f>IF(ISBLANK(Data!E142),"",Data!E142)</f>
        <v/>
      </c>
      <c r="F142" s="1" t="str">
        <f>IF(ISBLANK(Data!F142),"",Data!F142)</f>
        <v/>
      </c>
      <c r="G142" s="1" t="str">
        <f>IF(ISBLANK(Data!$F142),"",IF(Data!$F142&gt;=1,TEXT(Data!G142,"00"),""))</f>
        <v/>
      </c>
      <c r="H142" s="1" t="str">
        <f>IF(ISBLANK(Data!$F142),"",IF(Data!$F142&gt;=2,TEXT(Data!H142,"00"),""))</f>
        <v/>
      </c>
      <c r="I142" s="1" t="str">
        <f>IF(ISBLANK(Data!$F142),"",IF(Data!$F142&gt;=3,TEXT(Data!I142,"00"),""))</f>
        <v/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 t="str">
        <f>IF(ISBLANK(Data!A143),"",Data!A143)</f>
        <v/>
      </c>
      <c r="B143" s="1" t="str">
        <f>IF(ISBLANK(Data!B143),"",Data!B143)</f>
        <v/>
      </c>
      <c r="C143" s="1" t="str">
        <f>IF(ISBLANK(Data!C143),"",Data!C143)</f>
        <v/>
      </c>
      <c r="D143" s="1" t="str">
        <f>IF(ISBLANK(Data!D143),"",Data!D143)</f>
        <v/>
      </c>
      <c r="E143" s="1" t="str">
        <f>IF(ISBLANK(Data!E143),"",Data!E143)</f>
        <v/>
      </c>
      <c r="F143" s="1" t="str">
        <f>IF(ISBLANK(Data!F143),"",Data!F143)</f>
        <v/>
      </c>
      <c r="G143" s="1" t="str">
        <f>IF(ISBLANK(Data!$F143),"",IF(Data!$F143&gt;=1,TEXT(Data!G143,"00"),""))</f>
        <v/>
      </c>
      <c r="H143" s="1" t="str">
        <f>IF(ISBLANK(Data!$F143),"",IF(Data!$F143&gt;=2,TEXT(Data!H143,"00"),""))</f>
        <v/>
      </c>
      <c r="I143" s="1" t="str">
        <f>IF(ISBLANK(Data!$F143),"",IF(Data!$F143&gt;=3,TEXT(Data!I143,"00"),""))</f>
        <v/>
      </c>
      <c r="J143" s="1" t="str">
        <f>IF(ISBLANK(Data!$F143),"",IF(Data!$F143&gt;=4,TEXT(Data!J143,"00"),""))</f>
        <v/>
      </c>
      <c r="K143" s="1" t="str">
        <f>IF(ISBLANK(Data!$F143),"",IF(Data!$F143&gt;=5,TEXT(Data!K143,"00"),""))</f>
        <v/>
      </c>
      <c r="L143" s="1" t="str">
        <f>IF(ISBLANK(Data!$F143),"",IF(Data!$F143&gt;=6,TEXT(Data!L143,"00"),""))</f>
        <v/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 t="str">
        <f>IF(ISBLANK(Data!A144),"",Data!A144)</f>
        <v/>
      </c>
      <c r="B144" s="1" t="str">
        <f>IF(ISBLANK(Data!B144),"",Data!B144)</f>
        <v/>
      </c>
      <c r="C144" s="1" t="str">
        <f>IF(ISBLANK(Data!C144),"",Data!C144)</f>
        <v/>
      </c>
      <c r="D144" s="1" t="str">
        <f>IF(ISBLANK(Data!D144),"",Data!D144)</f>
        <v/>
      </c>
      <c r="E144" s="1" t="str">
        <f>IF(ISBLANK(Data!E144),"",Data!E144)</f>
        <v/>
      </c>
      <c r="F144" s="1" t="str">
        <f>IF(ISBLANK(Data!F144),"",Data!F144)</f>
        <v/>
      </c>
      <c r="G144" s="1" t="str">
        <f>IF(ISBLANK(Data!$F144),"",IF(Data!$F144&gt;=1,TEXT(Data!G144,"00"),""))</f>
        <v/>
      </c>
      <c r="H144" s="1" t="str">
        <f>IF(ISBLANK(Data!$F144),"",IF(Data!$F144&gt;=2,TEXT(Data!H144,"00"),""))</f>
        <v/>
      </c>
      <c r="I144" s="1" t="str">
        <f>IF(ISBLANK(Data!$F144),"",IF(Data!$F144&gt;=3,TEXT(Data!I144,"00"),""))</f>
        <v/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 t="str">
        <f>IF(ISBLANK(Data!A145),"",Data!A145)</f>
        <v/>
      </c>
      <c r="B145" s="1" t="str">
        <f>IF(ISBLANK(Data!B145),"",Data!B145)</f>
        <v/>
      </c>
      <c r="C145" s="1" t="str">
        <f>IF(ISBLANK(Data!C145),"",Data!C145)</f>
        <v/>
      </c>
      <c r="D145" s="1" t="str">
        <f>IF(ISBLANK(Data!D145),"",Data!D145)</f>
        <v/>
      </c>
      <c r="E145" s="1" t="str">
        <f>IF(ISBLANK(Data!E145),"",Data!E145)</f>
        <v/>
      </c>
      <c r="F145" s="1" t="str">
        <f>IF(ISBLANK(Data!F145),"",Data!F145)</f>
        <v/>
      </c>
      <c r="G145" s="1" t="str">
        <f>IF(ISBLANK(Data!$F145),"",IF(Data!$F145&gt;=1,TEXT(Data!G145,"00"),""))</f>
        <v/>
      </c>
      <c r="H145" s="1" t="str">
        <f>IF(ISBLANK(Data!$F145),"",IF(Data!$F145&gt;=2,TEXT(Data!H145,"00"),""))</f>
        <v/>
      </c>
      <c r="I145" s="1" t="str">
        <f>IF(ISBLANK(Data!$F145),"",IF(Data!$F145&gt;=3,TEXT(Data!I145,"00"),""))</f>
        <v/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 t="str">
        <f>IF(ISBLANK(Data!A146),"",Data!A146)</f>
        <v/>
      </c>
      <c r="B146" s="1" t="str">
        <f>IF(ISBLANK(Data!B146),"",Data!B146)</f>
        <v/>
      </c>
      <c r="C146" s="1" t="str">
        <f>IF(ISBLANK(Data!C146),"",Data!C146)</f>
        <v/>
      </c>
      <c r="D146" s="1" t="str">
        <f>IF(ISBLANK(Data!D146),"",Data!D146)</f>
        <v/>
      </c>
      <c r="E146" s="1" t="str">
        <f>IF(ISBLANK(Data!E146),"",Data!E146)</f>
        <v/>
      </c>
      <c r="F146" s="1" t="str">
        <f>IF(ISBLANK(Data!F146),"",Data!F146)</f>
        <v/>
      </c>
      <c r="G146" s="1" t="str">
        <f>IF(ISBLANK(Data!$F146),"",IF(Data!$F146&gt;=1,TEXT(Data!G146,"00"),""))</f>
        <v/>
      </c>
      <c r="H146" s="1" t="str">
        <f>IF(ISBLANK(Data!$F146),"",IF(Data!$F146&gt;=2,TEXT(Data!H146,"00"),""))</f>
        <v/>
      </c>
      <c r="I146" s="1" t="str">
        <f>IF(ISBLANK(Data!$F146),"",IF(Data!$F146&gt;=3,TEXT(Data!I146,"00"),""))</f>
        <v/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 t="str">
        <f>IF(ISBLANK(Data!A147),"",Data!A147)</f>
        <v/>
      </c>
      <c r="B147" s="1" t="str">
        <f>IF(ISBLANK(Data!B147),"",Data!B147)</f>
        <v/>
      </c>
      <c r="C147" s="1" t="str">
        <f>IF(ISBLANK(Data!C147),"",Data!C147)</f>
        <v/>
      </c>
      <c r="D147" s="1" t="str">
        <f>IF(ISBLANK(Data!D147),"",Data!D147)</f>
        <v/>
      </c>
      <c r="E147" s="1" t="str">
        <f>IF(ISBLANK(Data!E147),"",Data!E147)</f>
        <v/>
      </c>
      <c r="F147" s="1" t="str">
        <f>IF(ISBLANK(Data!F147),"",Data!F147)</f>
        <v/>
      </c>
      <c r="G147" s="1" t="str">
        <f>IF(ISBLANK(Data!$F147),"",IF(Data!$F147&gt;=1,TEXT(Data!G147,"00"),""))</f>
        <v/>
      </c>
      <c r="H147" s="1" t="str">
        <f>IF(ISBLANK(Data!$F147),"",IF(Data!$F147&gt;=2,TEXT(Data!H147,"00"),""))</f>
        <v/>
      </c>
      <c r="I147" s="1" t="str">
        <f>IF(ISBLANK(Data!$F147),"",IF(Data!$F147&gt;=3,TEXT(Data!I147,"00"),""))</f>
        <v/>
      </c>
      <c r="J147" s="1" t="str">
        <f>IF(ISBLANK(Data!$F147),"",IF(Data!$F147&gt;=4,TEXT(Data!J147,"00"),""))</f>
        <v/>
      </c>
      <c r="K147" s="1" t="str">
        <f>IF(ISBLANK(Data!$F147),"",IF(Data!$F147&gt;=5,TEXT(Data!K147,"00"),""))</f>
        <v/>
      </c>
      <c r="L147" s="1" t="str">
        <f>IF(ISBLANK(Data!$F147),"",IF(Data!$F147&gt;=6,TEXT(Data!L147,"00"),""))</f>
        <v/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 t="str">
        <f>IF(ISBLANK(Data!A148),"",Data!A148)</f>
        <v/>
      </c>
      <c r="B148" s="1" t="str">
        <f>IF(ISBLANK(Data!B148),"",Data!B148)</f>
        <v/>
      </c>
      <c r="C148" s="1" t="str">
        <f>IF(ISBLANK(Data!C148),"",Data!C148)</f>
        <v/>
      </c>
      <c r="D148" s="1" t="str">
        <f>IF(ISBLANK(Data!D148),"",Data!D148)</f>
        <v/>
      </c>
      <c r="E148" s="1" t="str">
        <f>IF(ISBLANK(Data!E148),"",Data!E148)</f>
        <v/>
      </c>
      <c r="F148" s="1" t="str">
        <f>IF(ISBLANK(Data!F148),"",Data!F148)</f>
        <v/>
      </c>
      <c r="G148" s="1" t="str">
        <f>IF(ISBLANK(Data!$F148),"",IF(Data!$F148&gt;=1,TEXT(Data!G148,"00"),""))</f>
        <v/>
      </c>
      <c r="H148" s="1" t="str">
        <f>IF(ISBLANK(Data!$F148),"",IF(Data!$F148&gt;=2,TEXT(Data!H148,"00"),""))</f>
        <v/>
      </c>
      <c r="I148" s="1" t="str">
        <f>IF(ISBLANK(Data!$F148),"",IF(Data!$F148&gt;=3,TEXT(Data!I148,"00"),""))</f>
        <v/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 t="str">
        <f>IF(ISBLANK(Data!A149),"",Data!A149)</f>
        <v/>
      </c>
      <c r="B149" s="1" t="str">
        <f>IF(ISBLANK(Data!B149),"",Data!B149)</f>
        <v/>
      </c>
      <c r="C149" s="1" t="str">
        <f>IF(ISBLANK(Data!C149),"",Data!C149)</f>
        <v/>
      </c>
      <c r="D149" s="1" t="str">
        <f>IF(ISBLANK(Data!D149),"",Data!D149)</f>
        <v/>
      </c>
      <c r="E149" s="1" t="str">
        <f>IF(ISBLANK(Data!E149),"",Data!E149)</f>
        <v/>
      </c>
      <c r="F149" s="1" t="str">
        <f>IF(ISBLANK(Data!F149),"",Data!F149)</f>
        <v/>
      </c>
      <c r="G149" s="1" t="str">
        <f>IF(ISBLANK(Data!$F149),"",IF(Data!$F149&gt;=1,TEXT(Data!G149,"00"),""))</f>
        <v/>
      </c>
      <c r="H149" s="1" t="str">
        <f>IF(ISBLANK(Data!$F149),"",IF(Data!$F149&gt;=2,TEXT(Data!H149,"00"),""))</f>
        <v/>
      </c>
      <c r="I149" s="1" t="str">
        <f>IF(ISBLANK(Data!$F149),"",IF(Data!$F149&gt;=3,TEXT(Data!I149,"00"),""))</f>
        <v/>
      </c>
      <c r="J149" s="1" t="str">
        <f>IF(ISBLANK(Data!$F149),"",IF(Data!$F149&gt;=4,TEXT(Data!J149,"00"),""))</f>
        <v/>
      </c>
      <c r="K149" s="1" t="str">
        <f>IF(ISBLANK(Data!$F149),"",IF(Data!$F149&gt;=5,TEXT(Data!K149,"00"),""))</f>
        <v/>
      </c>
      <c r="L149" s="1" t="str">
        <f>IF(ISBLANK(Data!$F149),"",IF(Data!$F149&gt;=6,TEXT(Data!L149,"00"),""))</f>
        <v/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 t="str">
        <f>IF(ISBLANK(Data!A150),"",Data!A150)</f>
        <v/>
      </c>
      <c r="B150" s="1" t="str">
        <f>IF(ISBLANK(Data!B150),"",Data!B150)</f>
        <v/>
      </c>
      <c r="C150" s="1" t="str">
        <f>IF(ISBLANK(Data!C150),"",Data!C150)</f>
        <v/>
      </c>
      <c r="D150" s="1" t="str">
        <f>IF(ISBLANK(Data!D150),"",Data!D150)</f>
        <v/>
      </c>
      <c r="E150" s="1" t="str">
        <f>IF(ISBLANK(Data!E150),"",Data!E150)</f>
        <v/>
      </c>
      <c r="F150" s="1" t="str">
        <f>IF(ISBLANK(Data!F150),"",Data!F150)</f>
        <v/>
      </c>
      <c r="G150" s="1" t="str">
        <f>IF(ISBLANK(Data!$F150),"",IF(Data!$F150&gt;=1,TEXT(Data!G150,"00"),""))</f>
        <v/>
      </c>
      <c r="H150" s="1" t="str">
        <f>IF(ISBLANK(Data!$F150),"",IF(Data!$F150&gt;=2,TEXT(Data!H150,"00"),""))</f>
        <v/>
      </c>
      <c r="I150" s="1" t="str">
        <f>IF(ISBLANK(Data!$F150),"",IF(Data!$F150&gt;=3,TEXT(Data!I150,"00"),""))</f>
        <v/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 t="str">
        <f>IF(ISBLANK(Data!A151),"",Data!A151)</f>
        <v/>
      </c>
      <c r="B151" s="1" t="str">
        <f>IF(ISBLANK(Data!B151),"",Data!B151)</f>
        <v/>
      </c>
      <c r="C151" s="1" t="str">
        <f>IF(ISBLANK(Data!C151),"",Data!C151)</f>
        <v/>
      </c>
      <c r="D151" s="1" t="str">
        <f>IF(ISBLANK(Data!D151),"",Data!D151)</f>
        <v/>
      </c>
      <c r="E151" s="1" t="str">
        <f>IF(ISBLANK(Data!E151),"",Data!E151)</f>
        <v/>
      </c>
      <c r="F151" s="1" t="str">
        <f>IF(ISBLANK(Data!F151),"",Data!F151)</f>
        <v/>
      </c>
      <c r="G151" s="1" t="str">
        <f>IF(ISBLANK(Data!$F151),"",IF(Data!$F151&gt;=1,TEXT(Data!G151,"00"),""))</f>
        <v/>
      </c>
      <c r="H151" s="1" t="str">
        <f>IF(ISBLANK(Data!$F151),"",IF(Data!$F151&gt;=2,TEXT(Data!H151,"00"),""))</f>
        <v/>
      </c>
      <c r="I151" s="1" t="str">
        <f>IF(ISBLANK(Data!$F151),"",IF(Data!$F151&gt;=3,TEXT(Data!I151,"00"),""))</f>
        <v/>
      </c>
      <c r="J151" s="1" t="str">
        <f>IF(ISBLANK(Data!$F151),"",IF(Data!$F151&gt;=4,TEXT(Data!J151,"00"),""))</f>
        <v/>
      </c>
      <c r="K151" s="1" t="str">
        <f>IF(ISBLANK(Data!$F151),"",IF(Data!$F151&gt;=5,TEXT(Data!K151,"00"),""))</f>
        <v/>
      </c>
      <c r="L151" s="1" t="str">
        <f>IF(ISBLANK(Data!$F151),"",IF(Data!$F151&gt;=6,TEXT(Data!L151,"00"),""))</f>
        <v/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 t="str">
        <f>IF(ISBLANK(Data!A152),"",Data!A152)</f>
        <v/>
      </c>
      <c r="B152" s="1" t="str">
        <f>IF(ISBLANK(Data!B152),"",Data!B152)</f>
        <v/>
      </c>
      <c r="C152" s="1" t="str">
        <f>IF(ISBLANK(Data!C152),"",Data!C152)</f>
        <v/>
      </c>
      <c r="D152" s="1" t="str">
        <f>IF(ISBLANK(Data!D152),"",Data!D152)</f>
        <v/>
      </c>
      <c r="E152" s="1" t="str">
        <f>IF(ISBLANK(Data!E152),"",Data!E152)</f>
        <v/>
      </c>
      <c r="F152" s="1" t="str">
        <f>IF(ISBLANK(Data!F152),"",Data!F152)</f>
        <v/>
      </c>
      <c r="G152" s="1" t="str">
        <f>IF(ISBLANK(Data!$F152),"",IF(Data!$F152&gt;=1,TEXT(Data!G152,"00"),""))</f>
        <v/>
      </c>
      <c r="H152" s="1" t="str">
        <f>IF(ISBLANK(Data!$F152),"",IF(Data!$F152&gt;=2,TEXT(Data!H152,"00"),""))</f>
        <v/>
      </c>
      <c r="I152" s="1" t="str">
        <f>IF(ISBLANK(Data!$F152),"",IF(Data!$F152&gt;=3,TEXT(Data!I152,"00"),""))</f>
        <v/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 t="str">
        <f>IF(ISBLANK(Data!A153),"",Data!A153)</f>
        <v/>
      </c>
      <c r="B153" s="1" t="str">
        <f>IF(ISBLANK(Data!B153),"",Data!B153)</f>
        <v/>
      </c>
      <c r="C153" s="1" t="str">
        <f>IF(ISBLANK(Data!C153),"",Data!C153)</f>
        <v/>
      </c>
      <c r="D153" s="1" t="str">
        <f>IF(ISBLANK(Data!D153),"",Data!D153)</f>
        <v/>
      </c>
      <c r="E153" s="1" t="str">
        <f>IF(ISBLANK(Data!E153),"",Data!E153)</f>
        <v/>
      </c>
      <c r="F153" s="1" t="str">
        <f>IF(ISBLANK(Data!F153),"",Data!F153)</f>
        <v/>
      </c>
      <c r="G153" s="1" t="str">
        <f>IF(ISBLANK(Data!$F153),"",IF(Data!$F153&gt;=1,TEXT(Data!G153,"00"),""))</f>
        <v/>
      </c>
      <c r="H153" s="1" t="str">
        <f>IF(ISBLANK(Data!$F153),"",IF(Data!$F153&gt;=2,TEXT(Data!H153,"00"),""))</f>
        <v/>
      </c>
      <c r="I153" s="1" t="str">
        <f>IF(ISBLANK(Data!$F153),"",IF(Data!$F153&gt;=3,TEXT(Data!I153,"00"),""))</f>
        <v/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 t="str">
        <f>IF(ISBLANK(Data!A154),"",Data!A154)</f>
        <v/>
      </c>
      <c r="B154" s="1" t="str">
        <f>IF(ISBLANK(Data!B154),"",Data!B154)</f>
        <v/>
      </c>
      <c r="C154" s="1" t="str">
        <f>IF(ISBLANK(Data!C154),"",Data!C154)</f>
        <v/>
      </c>
      <c r="D154" s="1" t="str">
        <f>IF(ISBLANK(Data!D154),"",Data!D154)</f>
        <v/>
      </c>
      <c r="E154" s="1" t="str">
        <f>IF(ISBLANK(Data!E154),"",Data!E154)</f>
        <v/>
      </c>
      <c r="F154" s="1" t="str">
        <f>IF(ISBLANK(Data!F154),"",Data!F154)</f>
        <v/>
      </c>
      <c r="G154" s="1" t="str">
        <f>IF(ISBLANK(Data!$F154),"",IF(Data!$F154&gt;=1,TEXT(Data!G154,"00"),""))</f>
        <v/>
      </c>
      <c r="H154" s="1" t="str">
        <f>IF(ISBLANK(Data!$F154),"",IF(Data!$F154&gt;=2,TEXT(Data!H154,"00"),""))</f>
        <v/>
      </c>
      <c r="I154" s="1" t="str">
        <f>IF(ISBLANK(Data!$F154),"",IF(Data!$F154&gt;=3,TEXT(Data!I154,"00"),""))</f>
        <v/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 t="str">
        <f>IF(ISBLANK(Data!A155),"",Data!A155)</f>
        <v/>
      </c>
      <c r="B155" s="1" t="str">
        <f>IF(ISBLANK(Data!B155),"",Data!B155)</f>
        <v/>
      </c>
      <c r="C155" s="1" t="str">
        <f>IF(ISBLANK(Data!C155),"",Data!C155)</f>
        <v/>
      </c>
      <c r="D155" s="1" t="str">
        <f>IF(ISBLANK(Data!D155),"",Data!D155)</f>
        <v/>
      </c>
      <c r="E155" s="1" t="str">
        <f>IF(ISBLANK(Data!E155),"",Data!E155)</f>
        <v/>
      </c>
      <c r="F155" s="1" t="str">
        <f>IF(ISBLANK(Data!F155),"",Data!F155)</f>
        <v/>
      </c>
      <c r="G155" s="1" t="str">
        <f>IF(ISBLANK(Data!$F155),"",IF(Data!$F155&gt;=1,TEXT(Data!G155,"00"),""))</f>
        <v/>
      </c>
      <c r="H155" s="1" t="str">
        <f>IF(ISBLANK(Data!$F155),"",IF(Data!$F155&gt;=2,TEXT(Data!H155,"00"),""))</f>
        <v/>
      </c>
      <c r="I155" s="1" t="str">
        <f>IF(ISBLANK(Data!$F155),"",IF(Data!$F155&gt;=3,TEXT(Data!I155,"00"),""))</f>
        <v/>
      </c>
      <c r="J155" s="1" t="str">
        <f>IF(ISBLANK(Data!$F155),"",IF(Data!$F155&gt;=4,TEXT(Data!J155,"00"),""))</f>
        <v/>
      </c>
      <c r="K155" s="1" t="str">
        <f>IF(ISBLANK(Data!$F155),"",IF(Data!$F155&gt;=5,TEXT(Data!K155,"00"),""))</f>
        <v/>
      </c>
      <c r="L155" s="1" t="str">
        <f>IF(ISBLANK(Data!$F155),"",IF(Data!$F155&gt;=6,TEXT(Data!L155,"00"),""))</f>
        <v/>
      </c>
      <c r="M155" s="1" t="str">
        <f>IF(ISBLANK(Data!$F155),"",IF(Data!$F155&gt;=7,TEXT(Data!M155,"00"),""))</f>
        <v/>
      </c>
      <c r="N155" s="1" t="str">
        <f>IF(ISBLANK(Data!$F155),"",IF(Data!$F155&gt;=8,TEXT(Data!N155,"00"),""))</f>
        <v/>
      </c>
    </row>
    <row r="156" ht="14.25">
      <c r="A156" s="1" t="str">
        <f>IF(ISBLANK(Data!A156),"",Data!A156)</f>
        <v/>
      </c>
      <c r="B156" s="1" t="str">
        <f>IF(ISBLANK(Data!B156),"",Data!B156)</f>
        <v/>
      </c>
      <c r="C156" s="1" t="str">
        <f>IF(ISBLANK(Data!C156),"",Data!C156)</f>
        <v/>
      </c>
      <c r="D156" s="1" t="str">
        <f>IF(ISBLANK(Data!D156),"",Data!D156)</f>
        <v/>
      </c>
      <c r="E156" s="1" t="str">
        <f>IF(ISBLANK(Data!E156),"",Data!E156)</f>
        <v/>
      </c>
      <c r="F156" s="1" t="str">
        <f>IF(ISBLANK(Data!F156),"",Data!F156)</f>
        <v/>
      </c>
      <c r="G156" s="1" t="str">
        <f>IF(ISBLANK(Data!$F156),"",IF(Data!$F156&gt;=1,TEXT(Data!G156,"00"),""))</f>
        <v/>
      </c>
      <c r="H156" s="1" t="str">
        <f>IF(ISBLANK(Data!$F156),"",IF(Data!$F156&gt;=2,TEXT(Data!H156,"00"),""))</f>
        <v/>
      </c>
      <c r="I156" s="1" t="str">
        <f>IF(ISBLANK(Data!$F156),"",IF(Data!$F156&gt;=3,TEXT(Data!I156,"00"),""))</f>
        <v/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 t="str">
        <f>IF(ISBLANK(Data!A157),"",Data!A157)</f>
        <v/>
      </c>
      <c r="B157" s="1" t="str">
        <f>IF(ISBLANK(Data!B157),"",Data!B157)</f>
        <v/>
      </c>
      <c r="C157" s="1" t="str">
        <f>IF(ISBLANK(Data!C157),"",Data!C157)</f>
        <v/>
      </c>
      <c r="D157" s="1" t="str">
        <f>IF(ISBLANK(Data!D157),"",Data!D157)</f>
        <v/>
      </c>
      <c r="E157" s="1" t="str">
        <f>IF(ISBLANK(Data!E157),"",Data!E157)</f>
        <v/>
      </c>
      <c r="F157" s="1" t="str">
        <f>IF(ISBLANK(Data!F157),"",Data!F157)</f>
        <v/>
      </c>
      <c r="G157" s="1" t="str">
        <f>IF(ISBLANK(Data!$F157),"",IF(Data!$F157&gt;=1,TEXT(Data!G157,"00"),""))</f>
        <v/>
      </c>
      <c r="H157" s="1" t="str">
        <f>IF(ISBLANK(Data!$F157),"",IF(Data!$F157&gt;=2,TEXT(Data!H157,"00"),""))</f>
        <v/>
      </c>
      <c r="I157" s="1" t="str">
        <f>IF(ISBLANK(Data!$F157),"",IF(Data!$F157&gt;=3,TEXT(Data!I157,"00"),""))</f>
        <v/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 t="str">
        <f>IF(ISBLANK(Data!A158),"",Data!A158)</f>
        <v/>
      </c>
      <c r="B158" s="1" t="str">
        <f>IF(ISBLANK(Data!B158),"",Data!B158)</f>
        <v/>
      </c>
      <c r="C158" s="1" t="str">
        <f>IF(ISBLANK(Data!C158),"",Data!C158)</f>
        <v/>
      </c>
      <c r="D158" s="1" t="str">
        <f>IF(ISBLANK(Data!D158),"",Data!D158)</f>
        <v/>
      </c>
      <c r="E158" s="1" t="str">
        <f>IF(ISBLANK(Data!E158),"",Data!E158)</f>
        <v/>
      </c>
      <c r="F158" s="1" t="str">
        <f>IF(ISBLANK(Data!F158),"",Data!F158)</f>
        <v/>
      </c>
      <c r="G158" s="1" t="str">
        <f>IF(ISBLANK(Data!$F158),"",IF(Data!$F158&gt;=1,TEXT(Data!G158,"00"),""))</f>
        <v/>
      </c>
      <c r="H158" s="1" t="str">
        <f>IF(ISBLANK(Data!$F158),"",IF(Data!$F158&gt;=2,TEXT(Data!H158,"00"),""))</f>
        <v/>
      </c>
      <c r="I158" s="1" t="str">
        <f>IF(ISBLANK(Data!$F158),"",IF(Data!$F158&gt;=3,TEXT(Data!I158,"00"),""))</f>
        <v/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 t="str">
        <f>IF(ISBLANK(Data!A159),"",Data!A159)</f>
        <v/>
      </c>
      <c r="B159" s="1" t="str">
        <f>IF(ISBLANK(Data!B159),"",Data!B159)</f>
        <v/>
      </c>
      <c r="C159" s="1" t="str">
        <f>IF(ISBLANK(Data!C159),"",Data!C159)</f>
        <v/>
      </c>
      <c r="D159" s="1" t="str">
        <f>IF(ISBLANK(Data!D159),"",Data!D159)</f>
        <v/>
      </c>
      <c r="E159" s="1" t="str">
        <f>IF(ISBLANK(Data!E159),"",Data!E159)</f>
        <v/>
      </c>
      <c r="F159" s="1" t="str">
        <f>IF(ISBLANK(Data!F159),"",Data!F159)</f>
        <v/>
      </c>
      <c r="G159" s="1" t="str">
        <f>IF(ISBLANK(Data!$F159),"",IF(Data!$F159&gt;=1,TEXT(Data!G159,"00"),""))</f>
        <v/>
      </c>
      <c r="H159" s="1" t="str">
        <f>IF(ISBLANK(Data!$F159),"",IF(Data!$F159&gt;=2,TEXT(Data!H159,"00"),""))</f>
        <v/>
      </c>
      <c r="I159" s="1" t="str">
        <f>IF(ISBLANK(Data!$F159),"",IF(Data!$F159&gt;=3,TEXT(Data!I159,"00"),""))</f>
        <v/>
      </c>
      <c r="J159" s="1" t="str">
        <f>IF(ISBLANK(Data!$F159),"",IF(Data!$F159&gt;=4,TEXT(Data!J159,"00"),""))</f>
        <v/>
      </c>
      <c r="K159" s="1" t="str">
        <f>IF(ISBLANK(Data!$F159),"",IF(Data!$F159&gt;=5,TEXT(Data!K159,"00"),""))</f>
        <v/>
      </c>
      <c r="L159" s="1" t="str">
        <f>IF(ISBLANK(Data!$F159),"",IF(Data!$F159&gt;=6,TEXT(Data!L159,"00"),""))</f>
        <v/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 t="str">
        <f>IF(ISBLANK(Data!A160),"",Data!A160)</f>
        <v/>
      </c>
      <c r="B160" s="1" t="str">
        <f>IF(ISBLANK(Data!B160),"",Data!B160)</f>
        <v/>
      </c>
      <c r="C160" s="1" t="str">
        <f>IF(ISBLANK(Data!C160),"",Data!C160)</f>
        <v/>
      </c>
      <c r="D160" s="1" t="str">
        <f>IF(ISBLANK(Data!D160),"",Data!D160)</f>
        <v/>
      </c>
      <c r="E160" s="1" t="str">
        <f>IF(ISBLANK(Data!E160),"",Data!E160)</f>
        <v/>
      </c>
      <c r="F160" s="1" t="str">
        <f>IF(ISBLANK(Data!F160),"",Data!F160)</f>
        <v/>
      </c>
      <c r="G160" s="1" t="str">
        <f>IF(ISBLANK(Data!$F160),"",IF(Data!$F160&gt;=1,TEXT(Data!G160,"00"),""))</f>
        <v/>
      </c>
      <c r="H160" s="1" t="str">
        <f>IF(ISBLANK(Data!$F160),"",IF(Data!$F160&gt;=2,TEXT(Data!H160,"00"),""))</f>
        <v/>
      </c>
      <c r="I160" s="1" t="str">
        <f>IF(ISBLANK(Data!$F160),"",IF(Data!$F160&gt;=3,TEXT(Data!I160,"00"),""))</f>
        <v/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 t="str">
        <f>IF(ISBLANK(Data!A161),"",Data!A161)</f>
        <v/>
      </c>
      <c r="B161" s="1" t="str">
        <f>IF(ISBLANK(Data!B161),"",Data!B161)</f>
        <v/>
      </c>
      <c r="C161" s="1" t="str">
        <f>IF(ISBLANK(Data!C161),"",Data!C161)</f>
        <v/>
      </c>
      <c r="D161" s="1" t="str">
        <f>IF(ISBLANK(Data!D161),"",Data!D161)</f>
        <v/>
      </c>
      <c r="E161" s="1" t="str">
        <f>IF(ISBLANK(Data!E161),"",Data!E161)</f>
        <v/>
      </c>
      <c r="F161" s="1" t="str">
        <f>IF(ISBLANK(Data!F161),"",Data!F161)</f>
        <v/>
      </c>
      <c r="G161" s="1" t="str">
        <f>IF(ISBLANK(Data!$F161),"",IF(Data!$F161&gt;=1,TEXT(Data!G161,"00"),""))</f>
        <v/>
      </c>
      <c r="H161" s="1" t="str">
        <f>IF(ISBLANK(Data!$F161),"",IF(Data!$F161&gt;=2,TEXT(Data!H161,"00"),""))</f>
        <v/>
      </c>
      <c r="I161" s="1" t="str">
        <f>IF(ISBLANK(Data!$F161),"",IF(Data!$F161&gt;=3,TEXT(Data!I161,"00"),""))</f>
        <v/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 t="str">
        <f>IF(ISBLANK(Data!A162),"",Data!A162)</f>
        <v/>
      </c>
      <c r="B162" s="1" t="str">
        <f>IF(ISBLANK(Data!B162),"",Data!B162)</f>
        <v/>
      </c>
      <c r="C162" s="1" t="str">
        <f>IF(ISBLANK(Data!C162),"",Data!C162)</f>
        <v/>
      </c>
      <c r="D162" s="1" t="str">
        <f>IF(ISBLANK(Data!D162),"",Data!D162)</f>
        <v/>
      </c>
      <c r="E162" s="1" t="str">
        <f>IF(ISBLANK(Data!E162),"",Data!E162)</f>
        <v/>
      </c>
      <c r="F162" s="1" t="str">
        <f>IF(ISBLANK(Data!F162),"",Data!F162)</f>
        <v/>
      </c>
      <c r="G162" s="1" t="str">
        <f>IF(ISBLANK(Data!$F162),"",IF(Data!$F162&gt;=1,TEXT(Data!G162,"00"),""))</f>
        <v/>
      </c>
      <c r="H162" s="1" t="str">
        <f>IF(ISBLANK(Data!$F162),"",IF(Data!$F162&gt;=2,TEXT(Data!H162,"00"),""))</f>
        <v/>
      </c>
      <c r="I162" s="1" t="str">
        <f>IF(ISBLANK(Data!$F162),"",IF(Data!$F162&gt;=3,TEXT(Data!I162,"00"),""))</f>
        <v/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 t="str">
        <f>IF(ISBLANK(Data!A163),"",Data!A163)</f>
        <v/>
      </c>
      <c r="B163" s="1" t="str">
        <f>IF(ISBLANK(Data!B163),"",Data!B163)</f>
        <v/>
      </c>
      <c r="C163" s="1" t="str">
        <f>IF(ISBLANK(Data!C163),"",Data!C163)</f>
        <v/>
      </c>
      <c r="D163" s="1" t="str">
        <f>IF(ISBLANK(Data!D163),"",Data!D163)</f>
        <v/>
      </c>
      <c r="E163" s="1" t="str">
        <f>IF(ISBLANK(Data!E163),"",Data!E163)</f>
        <v/>
      </c>
      <c r="F163" s="1" t="str">
        <f>IF(ISBLANK(Data!F163),"",Data!F163)</f>
        <v/>
      </c>
      <c r="G163" s="1" t="str">
        <f>IF(ISBLANK(Data!$F163),"",IF(Data!$F163&gt;=1,TEXT(Data!G163,"00"),""))</f>
        <v/>
      </c>
      <c r="H163" s="1" t="str">
        <f>IF(ISBLANK(Data!$F163),"",IF(Data!$F163&gt;=2,TEXT(Data!H163,"00"),""))</f>
        <v/>
      </c>
      <c r="I163" s="1" t="str">
        <f>IF(ISBLANK(Data!$F163),"",IF(Data!$F163&gt;=3,TEXT(Data!I163,"00"),""))</f>
        <v/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 t="str">
        <f>IF(ISBLANK(Data!A164),"",Data!A164)</f>
        <v/>
      </c>
      <c r="B164" s="1" t="str">
        <f>IF(ISBLANK(Data!B164),"",Data!B164)</f>
        <v/>
      </c>
      <c r="C164" s="1" t="str">
        <f>IF(ISBLANK(Data!C164),"",Data!C164)</f>
        <v/>
      </c>
      <c r="D164" s="1" t="str">
        <f>IF(ISBLANK(Data!D164),"",Data!D164)</f>
        <v/>
      </c>
      <c r="E164" s="1" t="str">
        <f>IF(ISBLANK(Data!E164),"",Data!E164)</f>
        <v/>
      </c>
      <c r="F164" s="1" t="str">
        <f>IF(ISBLANK(Data!F164),"",Data!F164)</f>
        <v/>
      </c>
      <c r="G164" s="1" t="str">
        <f>IF(ISBLANK(Data!$F164),"",IF(Data!$F164&gt;=1,TEXT(Data!G164,"00"),""))</f>
        <v/>
      </c>
      <c r="H164" s="1" t="str">
        <f>IF(ISBLANK(Data!$F164),"",IF(Data!$F164&gt;=2,TEXT(Data!H164,"00"),""))</f>
        <v/>
      </c>
      <c r="I164" s="1" t="str">
        <f>IF(ISBLANK(Data!$F164),"",IF(Data!$F164&gt;=3,TEXT(Data!I164,"00"),""))</f>
        <v/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 t="str">
        <f>IF(ISBLANK(Data!A165),"",Data!A165)</f>
        <v/>
      </c>
      <c r="B165" s="1" t="str">
        <f>IF(ISBLANK(Data!B165),"",Data!B165)</f>
        <v/>
      </c>
      <c r="C165" s="1" t="str">
        <f>IF(ISBLANK(Data!C165),"",Data!C165)</f>
        <v/>
      </c>
      <c r="D165" s="1" t="str">
        <f>IF(ISBLANK(Data!D165),"",Data!D165)</f>
        <v/>
      </c>
      <c r="E165" s="1" t="str">
        <f>IF(ISBLANK(Data!E165),"",Data!E165)</f>
        <v/>
      </c>
      <c r="F165" s="1" t="str">
        <f>IF(ISBLANK(Data!F165),"",Data!F165)</f>
        <v/>
      </c>
      <c r="G165" s="1" t="str">
        <f>IF(ISBLANK(Data!$F165),"",IF(Data!$F165&gt;=1,TEXT(Data!G165,"00"),""))</f>
        <v/>
      </c>
      <c r="H165" s="1" t="str">
        <f>IF(ISBLANK(Data!$F165),"",IF(Data!$F165&gt;=2,TEXT(Data!H165,"00"),""))</f>
        <v/>
      </c>
      <c r="I165" s="1" t="str">
        <f>IF(ISBLANK(Data!$F165),"",IF(Data!$F165&gt;=3,TEXT(Data!I165,"00"),""))</f>
        <v/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 t="str">
        <f>IF(ISBLANK(Data!A166),"",Data!A166)</f>
        <v/>
      </c>
      <c r="B166" s="1" t="str">
        <f>IF(ISBLANK(Data!B166),"",Data!B166)</f>
        <v/>
      </c>
      <c r="C166" s="1" t="str">
        <f>IF(ISBLANK(Data!C166),"",Data!C166)</f>
        <v/>
      </c>
      <c r="D166" s="1" t="str">
        <f>IF(ISBLANK(Data!D166),"",Data!D166)</f>
        <v/>
      </c>
      <c r="E166" s="1" t="str">
        <f>IF(ISBLANK(Data!E166),"",Data!E166)</f>
        <v/>
      </c>
      <c r="F166" s="1" t="str">
        <f>IF(ISBLANK(Data!F166),"",Data!F166)</f>
        <v/>
      </c>
      <c r="G166" s="1" t="str">
        <f>IF(ISBLANK(Data!$F166),"",IF(Data!$F166&gt;=1,TEXT(Data!G166,"00"),""))</f>
        <v/>
      </c>
      <c r="H166" s="1" t="str">
        <f>IF(ISBLANK(Data!$F166),"",IF(Data!$F166&gt;=2,TEXT(Data!H166,"00"),""))</f>
        <v/>
      </c>
      <c r="I166" s="1" t="str">
        <f>IF(ISBLANK(Data!$F166),"",IF(Data!$F166&gt;=3,TEXT(Data!I166,"00"),""))</f>
        <v/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 t="str">
        <f>IF(ISBLANK(Data!A167),"",Data!A167)</f>
        <v/>
      </c>
      <c r="B167" s="1" t="str">
        <f>IF(ISBLANK(Data!B167),"",Data!B167)</f>
        <v/>
      </c>
      <c r="C167" s="1" t="str">
        <f>IF(ISBLANK(Data!C167),"",Data!C167)</f>
        <v/>
      </c>
      <c r="D167" s="1" t="str">
        <f>IF(ISBLANK(Data!D167),"",Data!D167)</f>
        <v/>
      </c>
      <c r="E167" s="1" t="str">
        <f>IF(ISBLANK(Data!E167),"",Data!E167)</f>
        <v/>
      </c>
      <c r="F167" s="1" t="str">
        <f>IF(ISBLANK(Data!F167),"",Data!F167)</f>
        <v/>
      </c>
      <c r="G167" s="1" t="str">
        <f>IF(ISBLANK(Data!$F167),"",IF(Data!$F167&gt;=1,TEXT(Data!G167,"00"),""))</f>
        <v/>
      </c>
      <c r="H167" s="1" t="str">
        <f>IF(ISBLANK(Data!$F167),"",IF(Data!$F167&gt;=2,TEXT(Data!H167,"00"),""))</f>
        <v/>
      </c>
      <c r="I167" s="1" t="str">
        <f>IF(ISBLANK(Data!$F167),"",IF(Data!$F167&gt;=3,TEXT(Data!I167,"00"),""))</f>
        <v/>
      </c>
      <c r="J167" s="1" t="str">
        <f>IF(ISBLANK(Data!$F167),"",IF(Data!$F167&gt;=4,TEXT(Data!J167,"00"),""))</f>
        <v/>
      </c>
      <c r="K167" s="1" t="str">
        <f>IF(ISBLANK(Data!$F167),"",IF(Data!$F167&gt;=5,TEXT(Data!K167,"00"),""))</f>
        <v/>
      </c>
      <c r="L167" s="1" t="str">
        <f>IF(ISBLANK(Data!$F167),"",IF(Data!$F167&gt;=6,TEXT(Data!L167,"00"),""))</f>
        <v/>
      </c>
      <c r="M167" s="1" t="str">
        <f>IF(ISBLANK(Data!$F167),"",IF(Data!$F167&gt;=7,TEXT(Data!M167,"00"),""))</f>
        <v/>
      </c>
      <c r="N167" s="1" t="str">
        <f>IF(ISBLANK(Data!$F167),"",IF(Data!$F167&gt;=8,TEXT(Data!N167,"00"),""))</f>
        <v/>
      </c>
    </row>
    <row r="168" ht="14.25">
      <c r="A168" s="1" t="str">
        <f>IF(ISBLANK(Data!A168),"",Data!A168)</f>
        <v/>
      </c>
      <c r="B168" s="1" t="str">
        <f>IF(ISBLANK(Data!B168),"",Data!B168)</f>
        <v/>
      </c>
      <c r="C168" s="1" t="str">
        <f>IF(ISBLANK(Data!C168),"",Data!C168)</f>
        <v/>
      </c>
      <c r="D168" s="1" t="str">
        <f>IF(ISBLANK(Data!D168),"",Data!D168)</f>
        <v/>
      </c>
      <c r="E168" s="1" t="str">
        <f>IF(ISBLANK(Data!E168),"",Data!E168)</f>
        <v/>
      </c>
      <c r="F168" s="1" t="str">
        <f>IF(ISBLANK(Data!F168),"",Data!F168)</f>
        <v/>
      </c>
      <c r="G168" s="1" t="str">
        <f>IF(ISBLANK(Data!$F168),"",IF(Data!$F168&gt;=1,TEXT(Data!G168,"00"),""))</f>
        <v/>
      </c>
      <c r="H168" s="1" t="str">
        <f>IF(ISBLANK(Data!$F168),"",IF(Data!$F168&gt;=2,TEXT(Data!H168,"00"),""))</f>
        <v/>
      </c>
      <c r="I168" s="1" t="str">
        <f>IF(ISBLANK(Data!$F168),"",IF(Data!$F168&gt;=3,TEXT(Data!I168,"00"),""))</f>
        <v/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 t="str">
        <f>IF(ISBLANK(Data!A169),"",Data!A169)</f>
        <v/>
      </c>
      <c r="B169" s="1" t="str">
        <f>IF(ISBLANK(Data!B169),"",Data!B169)</f>
        <v/>
      </c>
      <c r="C169" s="1" t="str">
        <f>IF(ISBLANK(Data!C169),"",Data!C169)</f>
        <v/>
      </c>
      <c r="D169" s="1" t="str">
        <f>IF(ISBLANK(Data!D169),"",Data!D169)</f>
        <v/>
      </c>
      <c r="E169" s="1" t="str">
        <f>IF(ISBLANK(Data!E169),"",Data!E169)</f>
        <v/>
      </c>
      <c r="F169" s="1" t="str">
        <f>IF(ISBLANK(Data!F169),"",Data!F169)</f>
        <v/>
      </c>
      <c r="G169" s="1" t="str">
        <f>IF(ISBLANK(Data!$F169),"",IF(Data!$F169&gt;=1,TEXT(Data!G169,"00"),""))</f>
        <v/>
      </c>
      <c r="H169" s="1" t="str">
        <f>IF(ISBLANK(Data!$F169),"",IF(Data!$F169&gt;=2,TEXT(Data!H169,"00"),""))</f>
        <v/>
      </c>
      <c r="I169" s="1" t="str">
        <f>IF(ISBLANK(Data!$F169),"",IF(Data!$F169&gt;=3,TEXT(Data!I169,"00"),""))</f>
        <v/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 t="str">
        <f>IF(ISBLANK(Data!A170),"",Data!A170)</f>
        <v/>
      </c>
      <c r="B170" s="1" t="str">
        <f>IF(ISBLANK(Data!B170),"",Data!B170)</f>
        <v/>
      </c>
      <c r="C170" s="1" t="str">
        <f>IF(ISBLANK(Data!C170),"",Data!C170)</f>
        <v/>
      </c>
      <c r="D170" s="1" t="str">
        <f>IF(ISBLANK(Data!D170),"",Data!D170)</f>
        <v/>
      </c>
      <c r="E170" s="1" t="str">
        <f>IF(ISBLANK(Data!E170),"",Data!E170)</f>
        <v/>
      </c>
      <c r="F170" s="1" t="str">
        <f>IF(ISBLANK(Data!F170),"",Data!F170)</f>
        <v/>
      </c>
      <c r="G170" s="1" t="str">
        <f>IF(ISBLANK(Data!$F170),"",IF(Data!$F170&gt;=1,TEXT(Data!G170,"00"),""))</f>
        <v/>
      </c>
      <c r="H170" s="1" t="str">
        <f>IF(ISBLANK(Data!$F170),"",IF(Data!$F170&gt;=2,TEXT(Data!H170,"00"),""))</f>
        <v/>
      </c>
      <c r="I170" s="1" t="str">
        <f>IF(ISBLANK(Data!$F170),"",IF(Data!$F170&gt;=3,TEXT(Data!I170,"00"),""))</f>
        <v/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 t="str">
        <f>IF(ISBLANK(Data!A171),"",Data!A171)</f>
        <v/>
      </c>
      <c r="B171" s="1" t="str">
        <f>IF(ISBLANK(Data!B171),"",Data!B171)</f>
        <v/>
      </c>
      <c r="C171" s="1" t="str">
        <f>IF(ISBLANK(Data!C171),"",Data!C171)</f>
        <v/>
      </c>
      <c r="D171" s="1" t="str">
        <f>IF(ISBLANK(Data!D171),"",Data!D171)</f>
        <v/>
      </c>
      <c r="E171" s="1" t="str">
        <f>IF(ISBLANK(Data!E171),"",Data!E171)</f>
        <v/>
      </c>
      <c r="F171" s="1" t="str">
        <f>IF(ISBLANK(Data!F171),"",Data!F171)</f>
        <v/>
      </c>
      <c r="G171" s="1" t="str">
        <f>IF(ISBLANK(Data!$F171),"",IF(Data!$F171&gt;=1,TEXT(Data!G171,"00"),""))</f>
        <v/>
      </c>
      <c r="H171" s="1" t="str">
        <f>IF(ISBLANK(Data!$F171),"",IF(Data!$F171&gt;=2,TEXT(Data!H171,"00"),""))</f>
        <v/>
      </c>
      <c r="I171" s="1" t="str">
        <f>IF(ISBLANK(Data!$F171),"",IF(Data!$F171&gt;=3,TEXT(Data!I171,"00"),""))</f>
        <v/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 t="str">
        <f>IF(ISBLANK(Data!A172),"",Data!A172)</f>
        <v/>
      </c>
      <c r="B172" s="1" t="str">
        <f>IF(ISBLANK(Data!B172),"",Data!B172)</f>
        <v/>
      </c>
      <c r="C172" s="1" t="str">
        <f>IF(ISBLANK(Data!C172),"",Data!C172)</f>
        <v/>
      </c>
      <c r="D172" s="1" t="str">
        <f>IF(ISBLANK(Data!D172),"",Data!D172)</f>
        <v/>
      </c>
      <c r="E172" s="1" t="str">
        <f>IF(ISBLANK(Data!E172),"",Data!E172)</f>
        <v/>
      </c>
      <c r="F172" s="1" t="str">
        <f>IF(ISBLANK(Data!F172),"",Data!F172)</f>
        <v/>
      </c>
      <c r="G172" s="1" t="str">
        <f>IF(ISBLANK(Data!$F172),"",IF(Data!$F172&gt;=1,TEXT(Data!G172,"00"),""))</f>
        <v/>
      </c>
      <c r="H172" s="1" t="str">
        <f>IF(ISBLANK(Data!$F172),"",IF(Data!$F172&gt;=2,TEXT(Data!H172,"00"),""))</f>
        <v/>
      </c>
      <c r="I172" s="1" t="str">
        <f>IF(ISBLANK(Data!$F172),"",IF(Data!$F172&gt;=3,TEXT(Data!I172,"00"),""))</f>
        <v/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 t="str">
        <f>IF(ISBLANK(Data!A173),"",Data!A173)</f>
        <v/>
      </c>
      <c r="B173" s="1" t="str">
        <f>IF(ISBLANK(Data!B173),"",Data!B173)</f>
        <v/>
      </c>
      <c r="C173" s="1" t="str">
        <f>IF(ISBLANK(Data!C173),"",Data!C173)</f>
        <v/>
      </c>
      <c r="D173" s="1" t="str">
        <f>IF(ISBLANK(Data!D173),"",Data!D173)</f>
        <v/>
      </c>
      <c r="E173" s="1" t="str">
        <f>IF(ISBLANK(Data!E173),"",Data!E173)</f>
        <v/>
      </c>
      <c r="F173" s="1" t="str">
        <f>IF(ISBLANK(Data!F173),"",Data!F173)</f>
        <v/>
      </c>
      <c r="G173" s="1" t="str">
        <f>IF(ISBLANK(Data!$F173),"",IF(Data!$F173&gt;=1,TEXT(Data!G173,"00"),""))</f>
        <v/>
      </c>
      <c r="H173" s="1" t="str">
        <f>IF(ISBLANK(Data!$F173),"",IF(Data!$F173&gt;=2,TEXT(Data!H173,"00"),""))</f>
        <v/>
      </c>
      <c r="I173" s="1" t="str">
        <f>IF(ISBLANK(Data!$F173),"",IF(Data!$F173&gt;=3,TEXT(Data!I173,"00"),""))</f>
        <v/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 t="str">
        <f>IF(ISBLANK(Data!A174),"",Data!A174)</f>
        <v/>
      </c>
      <c r="B174" s="1" t="str">
        <f>IF(ISBLANK(Data!B174),"",Data!B174)</f>
        <v/>
      </c>
      <c r="C174" s="1" t="str">
        <f>IF(ISBLANK(Data!C174),"",Data!C174)</f>
        <v/>
      </c>
      <c r="D174" s="1" t="str">
        <f>IF(ISBLANK(Data!D174),"",Data!D174)</f>
        <v/>
      </c>
      <c r="E174" s="1" t="str">
        <f>IF(ISBLANK(Data!E174),"",Data!E174)</f>
        <v/>
      </c>
      <c r="F174" s="1" t="str">
        <f>IF(ISBLANK(Data!F174),"",Data!F174)</f>
        <v/>
      </c>
      <c r="G174" s="1" t="str">
        <f>IF(ISBLANK(Data!$F174),"",IF(Data!$F174&gt;=1,TEXT(Data!G174,"00"),""))</f>
        <v/>
      </c>
      <c r="H174" s="1" t="str">
        <f>IF(ISBLANK(Data!$F174),"",IF(Data!$F174&gt;=2,TEXT(Data!H174,"00"),""))</f>
        <v/>
      </c>
      <c r="I174" s="1" t="str">
        <f>IF(ISBLANK(Data!$F174),"",IF(Data!$F174&gt;=3,TEXT(Data!I174,"00"),""))</f>
        <v/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 t="str">
        <f>IF(ISBLANK(Data!A175),"",Data!A175)</f>
        <v/>
      </c>
      <c r="B175" s="1" t="str">
        <f>IF(ISBLANK(Data!B175),"",Data!B175)</f>
        <v/>
      </c>
      <c r="C175" s="1" t="str">
        <f>IF(ISBLANK(Data!C175),"",Data!C175)</f>
        <v/>
      </c>
      <c r="D175" s="1" t="str">
        <f>IF(ISBLANK(Data!D175),"",Data!D175)</f>
        <v/>
      </c>
      <c r="E175" s="1" t="str">
        <f>IF(ISBLANK(Data!E175),"",Data!E175)</f>
        <v/>
      </c>
      <c r="F175" s="1" t="str">
        <f>IF(ISBLANK(Data!F175),"",Data!F175)</f>
        <v/>
      </c>
      <c r="G175" s="1" t="str">
        <f>IF(ISBLANK(Data!$F175),"",IF(Data!$F175&gt;=1,TEXT(Data!G175,"00"),""))</f>
        <v/>
      </c>
      <c r="H175" s="1" t="str">
        <f>IF(ISBLANK(Data!$F175),"",IF(Data!$F175&gt;=2,TEXT(Data!H175,"00"),""))</f>
        <v/>
      </c>
      <c r="I175" s="1" t="str">
        <f>IF(ISBLANK(Data!$F175),"",IF(Data!$F175&gt;=3,TEXT(Data!I175,"00"),""))</f>
        <v/>
      </c>
      <c r="J175" s="1" t="str">
        <f>IF(ISBLANK(Data!$F175),"",IF(Data!$F175&gt;=4,TEXT(Data!J175,"00"),""))</f>
        <v/>
      </c>
      <c r="K175" s="1" t="str">
        <f>IF(ISBLANK(Data!$F175),"",IF(Data!$F175&gt;=5,TEXT(Data!K175,"00"),""))</f>
        <v/>
      </c>
      <c r="L175" s="1" t="str">
        <f>IF(ISBLANK(Data!$F175),"",IF(Data!$F175&gt;=6,TEXT(Data!L175,"00"),""))</f>
        <v/>
      </c>
      <c r="M175" s="1" t="str">
        <f>IF(ISBLANK(Data!$F175),"",IF(Data!$F175&gt;=7,TEXT(Data!M175,"00"),""))</f>
        <v/>
      </c>
      <c r="N175" s="1" t="str">
        <f>IF(ISBLANK(Data!$F175),"",IF(Data!$F175&gt;=8,TEXT(Data!N175,"00"),""))</f>
        <v/>
      </c>
    </row>
    <row r="176" ht="14.25">
      <c r="A176" s="1" t="str">
        <f>IF(ISBLANK(Data!A176),"",Data!A176)</f>
        <v/>
      </c>
      <c r="B176" s="1" t="str">
        <f>IF(ISBLANK(Data!B176),"",Data!B176)</f>
        <v/>
      </c>
      <c r="C176" s="1" t="str">
        <f>IF(ISBLANK(Data!C176),"",Data!C176)</f>
        <v/>
      </c>
      <c r="D176" s="1" t="str">
        <f>IF(ISBLANK(Data!D176),"",Data!D176)</f>
        <v/>
      </c>
      <c r="E176" s="1" t="str">
        <f>IF(ISBLANK(Data!E176),"",Data!E176)</f>
        <v/>
      </c>
      <c r="F176" s="1" t="str">
        <f>IF(ISBLANK(Data!F176),"",Data!F176)</f>
        <v/>
      </c>
      <c r="G176" s="1" t="str">
        <f>IF(ISBLANK(Data!$F176),"",IF(Data!$F176&gt;=1,TEXT(Data!G176,"00"),""))</f>
        <v/>
      </c>
      <c r="H176" s="1" t="str">
        <f>IF(ISBLANK(Data!$F176),"",IF(Data!$F176&gt;=2,TEXT(Data!H176,"00"),""))</f>
        <v/>
      </c>
      <c r="I176" s="1" t="str">
        <f>IF(ISBLANK(Data!$F176),"",IF(Data!$F176&gt;=3,TEXT(Data!I176,"00"),""))</f>
        <v/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 t="str">
        <f>IF(ISBLANK(Data!A177),"",Data!A177)</f>
        <v/>
      </c>
      <c r="B177" s="1" t="str">
        <f>IF(ISBLANK(Data!B177),"",Data!B177)</f>
        <v/>
      </c>
      <c r="C177" s="1" t="str">
        <f>IF(ISBLANK(Data!C177),"",Data!C177)</f>
        <v/>
      </c>
      <c r="D177" s="1" t="str">
        <f>IF(ISBLANK(Data!D177),"",Data!D177)</f>
        <v/>
      </c>
      <c r="E177" s="1" t="str">
        <f>IF(ISBLANK(Data!E177),"",Data!E177)</f>
        <v/>
      </c>
      <c r="F177" s="1" t="str">
        <f>IF(ISBLANK(Data!F177),"",Data!F177)</f>
        <v/>
      </c>
      <c r="G177" s="1" t="str">
        <f>IF(ISBLANK(Data!$F177),"",IF(Data!$F177&gt;=1,TEXT(Data!G177,"00"),""))</f>
        <v/>
      </c>
      <c r="H177" s="1" t="str">
        <f>IF(ISBLANK(Data!$F177),"",IF(Data!$F177&gt;=2,TEXT(Data!H177,"00"),""))</f>
        <v/>
      </c>
      <c r="I177" s="1" t="str">
        <f>IF(ISBLANK(Data!$F177),"",IF(Data!$F177&gt;=3,TEXT(Data!I177,"00"),""))</f>
        <v/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 t="str">
        <f>IF(ISBLANK(Data!A178),"",Data!A178)</f>
        <v/>
      </c>
      <c r="B178" s="1" t="str">
        <f>IF(ISBLANK(Data!B178),"",Data!B178)</f>
        <v/>
      </c>
      <c r="C178" s="1" t="str">
        <f>IF(ISBLANK(Data!C178),"",Data!C178)</f>
        <v/>
      </c>
      <c r="D178" s="1" t="str">
        <f>IF(ISBLANK(Data!D178),"",Data!D178)</f>
        <v/>
      </c>
      <c r="E178" s="1" t="str">
        <f>IF(ISBLANK(Data!E178),"",Data!E178)</f>
        <v/>
      </c>
      <c r="F178" s="1" t="str">
        <f>IF(ISBLANK(Data!F178),"",Data!F178)</f>
        <v/>
      </c>
      <c r="G178" s="1" t="str">
        <f>IF(ISBLANK(Data!$F178),"",IF(Data!$F178&gt;=1,TEXT(Data!G178,"00"),""))</f>
        <v/>
      </c>
      <c r="H178" s="1" t="str">
        <f>IF(ISBLANK(Data!$F178),"",IF(Data!$F178&gt;=2,TEXT(Data!H178,"00"),""))</f>
        <v/>
      </c>
      <c r="I178" s="1" t="str">
        <f>IF(ISBLANK(Data!$F178),"",IF(Data!$F178&gt;=3,TEXT(Data!I178,"00"),""))</f>
        <v/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 t="str">
        <f>IF(ISBLANK(Data!A179),"",Data!A179)</f>
        <v/>
      </c>
      <c r="B179" s="1" t="str">
        <f>IF(ISBLANK(Data!B179),"",Data!B179)</f>
        <v/>
      </c>
      <c r="C179" s="1" t="str">
        <f>IF(ISBLANK(Data!C179),"",Data!C179)</f>
        <v/>
      </c>
      <c r="D179" s="1" t="str">
        <f>IF(ISBLANK(Data!D179),"",Data!D179)</f>
        <v/>
      </c>
      <c r="E179" s="1" t="str">
        <f>IF(ISBLANK(Data!E179),"",Data!E179)</f>
        <v/>
      </c>
      <c r="F179" s="1" t="str">
        <f>IF(ISBLANK(Data!F179),"",Data!F179)</f>
        <v/>
      </c>
      <c r="G179" s="1" t="str">
        <f>IF(ISBLANK(Data!$F179),"",IF(Data!$F179&gt;=1,TEXT(Data!G179,"00"),""))</f>
        <v/>
      </c>
      <c r="H179" s="1" t="str">
        <f>IF(ISBLANK(Data!$F179),"",IF(Data!$F179&gt;=2,TEXT(Data!H179,"00"),""))</f>
        <v/>
      </c>
      <c r="I179" s="1" t="str">
        <f>IF(ISBLANK(Data!$F179),"",IF(Data!$F179&gt;=3,TEXT(Data!I179,"00"),""))</f>
        <v/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 t="str">
        <f>IF(ISBLANK(Data!A180),"",Data!A180)</f>
        <v/>
      </c>
      <c r="B180" s="1" t="str">
        <f>IF(ISBLANK(Data!B180),"",Data!B180)</f>
        <v/>
      </c>
      <c r="C180" s="1" t="str">
        <f>IF(ISBLANK(Data!C180),"",Data!C180)</f>
        <v/>
      </c>
      <c r="D180" s="1" t="str">
        <f>IF(ISBLANK(Data!D180),"",Data!D180)</f>
        <v/>
      </c>
      <c r="E180" s="1" t="str">
        <f>IF(ISBLANK(Data!E180),"",Data!E180)</f>
        <v/>
      </c>
      <c r="F180" s="1" t="str">
        <f>IF(ISBLANK(Data!F180),"",Data!F180)</f>
        <v/>
      </c>
      <c r="G180" s="1" t="str">
        <f>IF(ISBLANK(Data!$F180),"",IF(Data!$F180&gt;=1,TEXT(Data!G180,"00"),""))</f>
        <v/>
      </c>
      <c r="H180" s="1" t="str">
        <f>IF(ISBLANK(Data!$F180),"",IF(Data!$F180&gt;=2,TEXT(Data!H180,"00"),""))</f>
        <v/>
      </c>
      <c r="I180" s="1" t="str">
        <f>IF(ISBLANK(Data!$F180),"",IF(Data!$F180&gt;=3,TEXT(Data!I180,"00"),""))</f>
        <v/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 t="str">
        <f>IF(ISBLANK(Data!A181),"",Data!A181)</f>
        <v/>
      </c>
      <c r="B181" s="1" t="str">
        <f>IF(ISBLANK(Data!B181),"",Data!B181)</f>
        <v/>
      </c>
      <c r="C181" s="1" t="str">
        <f>IF(ISBLANK(Data!C181),"",Data!C181)</f>
        <v/>
      </c>
      <c r="D181" s="1" t="str">
        <f>IF(ISBLANK(Data!D181),"",Data!D181)</f>
        <v/>
      </c>
      <c r="E181" s="1" t="str">
        <f>IF(ISBLANK(Data!E181),"",Data!E181)</f>
        <v/>
      </c>
      <c r="F181" s="1" t="str">
        <f>IF(ISBLANK(Data!F181),"",Data!F181)</f>
        <v/>
      </c>
      <c r="G181" s="1" t="str">
        <f>IF(ISBLANK(Data!$F181),"",IF(Data!$F181&gt;=1,TEXT(Data!G181,"00"),""))</f>
        <v/>
      </c>
      <c r="H181" s="1" t="str">
        <f>IF(ISBLANK(Data!$F181),"",IF(Data!$F181&gt;=2,TEXT(Data!H181,"00"),""))</f>
        <v/>
      </c>
      <c r="I181" s="1" t="str">
        <f>IF(ISBLANK(Data!$F181),"",IF(Data!$F181&gt;=3,TEXT(Data!I181,"00"),""))</f>
        <v/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 t="str">
        <f>IF(ISBLANK(Data!A182),"",Data!A182)</f>
        <v/>
      </c>
      <c r="B182" s="1" t="str">
        <f>IF(ISBLANK(Data!B182),"",Data!B182)</f>
        <v/>
      </c>
      <c r="C182" s="1" t="str">
        <f>IF(ISBLANK(Data!C182),"",Data!C182)</f>
        <v/>
      </c>
      <c r="D182" s="1" t="str">
        <f>IF(ISBLANK(Data!D182),"",Data!D182)</f>
        <v/>
      </c>
      <c r="E182" s="1" t="str">
        <f>IF(ISBLANK(Data!E182),"",Data!E182)</f>
        <v/>
      </c>
      <c r="F182" s="1" t="str">
        <f>IF(ISBLANK(Data!F182),"",Data!F182)</f>
        <v/>
      </c>
      <c r="G182" s="1" t="str">
        <f>IF(ISBLANK(Data!$F182),"",IF(Data!$F182&gt;=1,TEXT(Data!G182,"00"),""))</f>
        <v/>
      </c>
      <c r="H182" s="1" t="str">
        <f>IF(ISBLANK(Data!$F182),"",IF(Data!$F182&gt;=2,TEXT(Data!H182,"00"),""))</f>
        <v/>
      </c>
      <c r="I182" s="1" t="str">
        <f>IF(ISBLANK(Data!$F182),"",IF(Data!$F182&gt;=3,TEXT(Data!I182,"00"),""))</f>
        <v/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 t="str">
        <f>IF(ISBLANK(Data!A183),"",Data!A183)</f>
        <v/>
      </c>
      <c r="B183" s="1" t="str">
        <f>IF(ISBLANK(Data!B183),"",Data!B183)</f>
        <v/>
      </c>
      <c r="C183" s="1" t="str">
        <f>IF(ISBLANK(Data!C183),"",Data!C183)</f>
        <v/>
      </c>
      <c r="D183" s="1" t="str">
        <f>IF(ISBLANK(Data!D183),"",Data!D183)</f>
        <v/>
      </c>
      <c r="E183" s="1" t="str">
        <f>IF(ISBLANK(Data!E183),"",Data!E183)</f>
        <v/>
      </c>
      <c r="F183" s="1" t="str">
        <f>IF(ISBLANK(Data!F183),"",Data!F183)</f>
        <v/>
      </c>
      <c r="G183" s="1" t="str">
        <f>IF(ISBLANK(Data!$F183),"",IF(Data!$F183&gt;=1,TEXT(Data!G183,"00"),""))</f>
        <v/>
      </c>
      <c r="H183" s="1" t="str">
        <f>IF(ISBLANK(Data!$F183),"",IF(Data!$F183&gt;=2,TEXT(Data!H183,"00"),""))</f>
        <v/>
      </c>
      <c r="I183" s="1" t="str">
        <f>IF(ISBLANK(Data!$F183),"",IF(Data!$F183&gt;=3,TEXT(Data!I183,"00"),""))</f>
        <v/>
      </c>
      <c r="J183" s="1" t="str">
        <f>IF(ISBLANK(Data!$F183),"",IF(Data!$F183&gt;=4,TEXT(Data!J183,"00"),""))</f>
        <v/>
      </c>
      <c r="K183" s="1" t="str">
        <f>IF(ISBLANK(Data!$F183),"",IF(Data!$F183&gt;=5,TEXT(Data!K183,"00"),""))</f>
        <v/>
      </c>
      <c r="L183" s="1" t="str">
        <f>IF(ISBLANK(Data!$F183),"",IF(Data!$F183&gt;=6,TEXT(Data!L183,"00"),""))</f>
        <v/>
      </c>
      <c r="M183" s="1" t="str">
        <f>IF(ISBLANK(Data!$F183),"",IF(Data!$F183&gt;=7,TEXT(Data!M183,"00"),""))</f>
        <v/>
      </c>
      <c r="N183" s="1" t="str">
        <f>IF(ISBLANK(Data!$F183),"",IF(Data!$F183&gt;=8,TEXT(Data!N183,"00"),""))</f>
        <v/>
      </c>
    </row>
    <row r="184" ht="14.25">
      <c r="A184" s="1" t="str">
        <f>IF(ISBLANK(Data!A184),"",Data!A184)</f>
        <v/>
      </c>
      <c r="B184" s="1" t="str">
        <f>IF(ISBLANK(Data!B184),"",Data!B184)</f>
        <v/>
      </c>
      <c r="C184" s="1" t="str">
        <f>IF(ISBLANK(Data!C184),"",Data!C184)</f>
        <v/>
      </c>
      <c r="D184" s="1" t="str">
        <f>IF(ISBLANK(Data!D184),"",Data!D184)</f>
        <v/>
      </c>
      <c r="E184" s="1" t="str">
        <f>IF(ISBLANK(Data!E184),"",Data!E184)</f>
        <v/>
      </c>
      <c r="F184" s="1" t="str">
        <f>IF(ISBLANK(Data!F184),"",Data!F184)</f>
        <v/>
      </c>
      <c r="G184" s="1" t="str">
        <f>IF(ISBLANK(Data!$F184),"",IF(Data!$F184&gt;=1,TEXT(Data!G184,"00"),""))</f>
        <v/>
      </c>
      <c r="H184" s="1" t="str">
        <f>IF(ISBLANK(Data!$F184),"",IF(Data!$F184&gt;=2,TEXT(Data!H184,"00"),""))</f>
        <v/>
      </c>
      <c r="I184" s="1" t="str">
        <f>IF(ISBLANK(Data!$F184),"",IF(Data!$F184&gt;=3,TEXT(Data!I184,"00"),""))</f>
        <v/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 t="str">
        <f>IF(ISBLANK(Data!A185),"",Data!A185)</f>
        <v/>
      </c>
      <c r="B185" s="1" t="str">
        <f>IF(ISBLANK(Data!B185),"",Data!B185)</f>
        <v/>
      </c>
      <c r="C185" s="1" t="str">
        <f>IF(ISBLANK(Data!C185),"",Data!C185)</f>
        <v/>
      </c>
      <c r="D185" s="1" t="str">
        <f>IF(ISBLANK(Data!D185),"",Data!D185)</f>
        <v/>
      </c>
      <c r="E185" s="1" t="str">
        <f>IF(ISBLANK(Data!E185),"",Data!E185)</f>
        <v/>
      </c>
      <c r="F185" s="1" t="str">
        <f>IF(ISBLANK(Data!F185),"",Data!F185)</f>
        <v/>
      </c>
      <c r="G185" s="1" t="str">
        <f>IF(ISBLANK(Data!$F185),"",IF(Data!$F185&gt;=1,TEXT(Data!G185,"00"),""))</f>
        <v/>
      </c>
      <c r="H185" s="1" t="str">
        <f>IF(ISBLANK(Data!$F185),"",IF(Data!$F185&gt;=2,TEXT(Data!H185,"00"),""))</f>
        <v/>
      </c>
      <c r="I185" s="1" t="str">
        <f>IF(ISBLANK(Data!$F185),"",IF(Data!$F185&gt;=3,TEXT(Data!I185,"00"),""))</f>
        <v/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 t="str">
        <f>IF(ISBLANK(Data!A186),"",Data!A186)</f>
        <v/>
      </c>
      <c r="B186" s="1" t="str">
        <f>IF(ISBLANK(Data!B186),"",Data!B186)</f>
        <v/>
      </c>
      <c r="C186" s="1" t="str">
        <f>IF(ISBLANK(Data!C186),"",Data!C186)</f>
        <v/>
      </c>
      <c r="D186" s="1" t="str">
        <f>IF(ISBLANK(Data!D186),"",Data!D186)</f>
        <v/>
      </c>
      <c r="E186" s="1" t="str">
        <f>IF(ISBLANK(Data!E186),"",Data!E186)</f>
        <v/>
      </c>
      <c r="F186" s="1" t="str">
        <f>IF(ISBLANK(Data!F186),"",Data!F186)</f>
        <v/>
      </c>
      <c r="G186" s="1" t="str">
        <f>IF(ISBLANK(Data!$F186),"",IF(Data!$F186&gt;=1,TEXT(Data!G186,"00"),""))</f>
        <v/>
      </c>
      <c r="H186" s="1" t="str">
        <f>IF(ISBLANK(Data!$F186),"",IF(Data!$F186&gt;=2,TEXT(Data!H186,"00"),""))</f>
        <v/>
      </c>
      <c r="I186" s="1" t="str">
        <f>IF(ISBLANK(Data!$F186),"",IF(Data!$F186&gt;=3,TEXT(Data!I186,"00"),""))</f>
        <v/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 t="str">
        <f>IF(ISBLANK(Data!A187),"",Data!A187)</f>
        <v/>
      </c>
      <c r="B187" s="1" t="str">
        <f>IF(ISBLANK(Data!B187),"",Data!B187)</f>
        <v/>
      </c>
      <c r="C187" s="1" t="str">
        <f>IF(ISBLANK(Data!C187),"",Data!C187)</f>
        <v/>
      </c>
      <c r="D187" s="1" t="str">
        <f>IF(ISBLANK(Data!D187),"",Data!D187)</f>
        <v/>
      </c>
      <c r="E187" s="1" t="str">
        <f>IF(ISBLANK(Data!E187),"",Data!E187)</f>
        <v/>
      </c>
      <c r="F187" s="1" t="str">
        <f>IF(ISBLANK(Data!F187),"",Data!F187)</f>
        <v/>
      </c>
      <c r="G187" s="1" t="str">
        <f>IF(ISBLANK(Data!$F187),"",IF(Data!$F187&gt;=1,TEXT(Data!G187,"00"),""))</f>
        <v/>
      </c>
      <c r="H187" s="1" t="str">
        <f>IF(ISBLANK(Data!$F187),"",IF(Data!$F187&gt;=2,TEXT(Data!H187,"00"),""))</f>
        <v/>
      </c>
      <c r="I187" s="1" t="str">
        <f>IF(ISBLANK(Data!$F187),"",IF(Data!$F187&gt;=3,TEXT(Data!I187,"00"),""))</f>
        <v/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 t="str">
        <f>IF(ISBLANK(Data!A188),"",Data!A188)</f>
        <v/>
      </c>
      <c r="B188" s="1" t="str">
        <f>IF(ISBLANK(Data!B188),"",Data!B188)</f>
        <v/>
      </c>
      <c r="C188" s="1" t="str">
        <f>IF(ISBLANK(Data!C188),"",Data!C188)</f>
        <v/>
      </c>
      <c r="D188" s="1" t="str">
        <f>IF(ISBLANK(Data!D188),"",Data!D188)</f>
        <v/>
      </c>
      <c r="E188" s="1" t="str">
        <f>IF(ISBLANK(Data!E188),"",Data!E188)</f>
        <v/>
      </c>
      <c r="F188" s="1" t="str">
        <f>IF(ISBLANK(Data!F188),"",Data!F188)</f>
        <v/>
      </c>
      <c r="G188" s="1" t="str">
        <f>IF(ISBLANK(Data!$F188),"",IF(Data!$F188&gt;=1,TEXT(Data!G188,"00"),""))</f>
        <v/>
      </c>
      <c r="H188" s="1" t="str">
        <f>IF(ISBLANK(Data!$F188),"",IF(Data!$F188&gt;=2,TEXT(Data!H188,"00"),""))</f>
        <v/>
      </c>
      <c r="I188" s="1" t="str">
        <f>IF(ISBLANK(Data!$F188),"",IF(Data!$F188&gt;=3,TEXT(Data!I188,"00"),""))</f>
        <v/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 t="str">
        <f>IF(ISBLANK(Data!A189),"",Data!A189)</f>
        <v/>
      </c>
      <c r="B189" s="1" t="str">
        <f>IF(ISBLANK(Data!B189),"",Data!B189)</f>
        <v/>
      </c>
      <c r="C189" s="1" t="str">
        <f>IF(ISBLANK(Data!C189),"",Data!C189)</f>
        <v/>
      </c>
      <c r="D189" s="1" t="str">
        <f>IF(ISBLANK(Data!D189),"",Data!D189)</f>
        <v/>
      </c>
      <c r="E189" s="1" t="str">
        <f>IF(ISBLANK(Data!E189),"",Data!E189)</f>
        <v/>
      </c>
      <c r="F189" s="1" t="str">
        <f>IF(ISBLANK(Data!F189),"",Data!F189)</f>
        <v/>
      </c>
      <c r="G189" s="1" t="str">
        <f>IF(ISBLANK(Data!$F189),"",IF(Data!$F189&gt;=1,TEXT(Data!G189,"00"),""))</f>
        <v/>
      </c>
      <c r="H189" s="1" t="str">
        <f>IF(ISBLANK(Data!$F189),"",IF(Data!$F189&gt;=2,TEXT(Data!H189,"00"),""))</f>
        <v/>
      </c>
      <c r="I189" s="1" t="str">
        <f>IF(ISBLANK(Data!$F189),"",IF(Data!$F189&gt;=3,TEXT(Data!I189,"00"),""))</f>
        <v/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 t="str">
        <f>IF(ISBLANK(Data!A190),"",Data!A190)</f>
        <v/>
      </c>
      <c r="B190" s="1" t="str">
        <f>IF(ISBLANK(Data!B190),"",Data!B190)</f>
        <v/>
      </c>
      <c r="C190" s="1" t="str">
        <f>IF(ISBLANK(Data!C190),"",Data!C190)</f>
        <v/>
      </c>
      <c r="D190" s="1" t="str">
        <f>IF(ISBLANK(Data!D190),"",Data!D190)</f>
        <v/>
      </c>
      <c r="E190" s="1" t="str">
        <f>IF(ISBLANK(Data!E190),"",Data!E190)</f>
        <v/>
      </c>
      <c r="F190" s="1" t="str">
        <f>IF(ISBLANK(Data!F190),"",Data!F190)</f>
        <v/>
      </c>
      <c r="G190" s="1" t="str">
        <f>IF(ISBLANK(Data!$F190),"",IF(Data!$F190&gt;=1,TEXT(Data!G190,"00"),""))</f>
        <v/>
      </c>
      <c r="H190" s="1" t="str">
        <f>IF(ISBLANK(Data!$F190),"",IF(Data!$F190&gt;=2,TEXT(Data!H190,"00"),""))</f>
        <v/>
      </c>
      <c r="I190" s="1" t="str">
        <f>IF(ISBLANK(Data!$F190),"",IF(Data!$F190&gt;=3,TEXT(Data!I190,"00"),""))</f>
        <v/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 t="str">
        <f>IF(ISBLANK(Data!A191),"",Data!A191)</f>
        <v/>
      </c>
      <c r="B191" s="1" t="str">
        <f>IF(ISBLANK(Data!B191),"",Data!B191)</f>
        <v/>
      </c>
      <c r="C191" s="1" t="str">
        <f>IF(ISBLANK(Data!C191),"",Data!C191)</f>
        <v/>
      </c>
      <c r="D191" s="1" t="str">
        <f>IF(ISBLANK(Data!D191),"",Data!D191)</f>
        <v/>
      </c>
      <c r="E191" s="1" t="str">
        <f>IF(ISBLANK(Data!E191),"",Data!E191)</f>
        <v/>
      </c>
      <c r="F191" s="1" t="str">
        <f>IF(ISBLANK(Data!F191),"",Data!F191)</f>
        <v/>
      </c>
      <c r="G191" s="1" t="str">
        <f>IF(ISBLANK(Data!$F191),"",IF(Data!$F191&gt;=1,TEXT(Data!G191,"00"),""))</f>
        <v/>
      </c>
      <c r="H191" s="1" t="str">
        <f>IF(ISBLANK(Data!$F191),"",IF(Data!$F191&gt;=2,TEXT(Data!H191,"00"),""))</f>
        <v/>
      </c>
      <c r="I191" s="1" t="str">
        <f>IF(ISBLANK(Data!$F191),"",IF(Data!$F191&gt;=3,TEXT(Data!I191,"00"),""))</f>
        <v/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 t="str">
        <f>IF(ISBLANK(Data!A192),"",Data!A192)</f>
        <v/>
      </c>
      <c r="B192" s="1" t="str">
        <f>IF(ISBLANK(Data!B192),"",Data!B192)</f>
        <v/>
      </c>
      <c r="C192" s="1" t="str">
        <f>IF(ISBLANK(Data!C192),"",Data!C192)</f>
        <v/>
      </c>
      <c r="D192" s="1" t="str">
        <f>IF(ISBLANK(Data!D192),"",Data!D192)</f>
        <v/>
      </c>
      <c r="E192" s="1" t="str">
        <f>IF(ISBLANK(Data!E192),"",Data!E192)</f>
        <v/>
      </c>
      <c r="F192" s="1" t="str">
        <f>IF(ISBLANK(Data!F192),"",Data!F192)</f>
        <v/>
      </c>
      <c r="G192" s="1" t="str">
        <f>IF(ISBLANK(Data!$F192),"",IF(Data!$F192&gt;=1,TEXT(Data!G192,"00"),""))</f>
        <v/>
      </c>
      <c r="H192" s="1" t="str">
        <f>IF(ISBLANK(Data!$F192),"",IF(Data!$F192&gt;=2,TEXT(Data!H192,"00"),""))</f>
        <v/>
      </c>
      <c r="I192" s="1" t="str">
        <f>IF(ISBLANK(Data!$F192),"",IF(Data!$F192&gt;=3,TEXT(Data!I192,"00"),""))</f>
        <v/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 t="str">
        <f>IF(ISBLANK(Data!A193),"",Data!A193)</f>
        <v/>
      </c>
      <c r="B193" s="1" t="str">
        <f>IF(ISBLANK(Data!B193),"",Data!B193)</f>
        <v/>
      </c>
      <c r="C193" s="1" t="str">
        <f>IF(ISBLANK(Data!C193),"",Data!C193)</f>
        <v/>
      </c>
      <c r="D193" s="1" t="str">
        <f>IF(ISBLANK(Data!D193),"",Data!D193)</f>
        <v/>
      </c>
      <c r="E193" s="1" t="str">
        <f>IF(ISBLANK(Data!E193),"",Data!E193)</f>
        <v/>
      </c>
      <c r="F193" s="1" t="str">
        <f>IF(ISBLANK(Data!F193),"",Data!F193)</f>
        <v/>
      </c>
      <c r="G193" s="1" t="str">
        <f>IF(ISBLANK(Data!$F193),"",IF(Data!$F193&gt;=1,TEXT(Data!G193,"00"),""))</f>
        <v/>
      </c>
      <c r="H193" s="1" t="str">
        <f>IF(ISBLANK(Data!$F193),"",IF(Data!$F193&gt;=2,TEXT(Data!H193,"00"),""))</f>
        <v/>
      </c>
      <c r="I193" s="1" t="str">
        <f>IF(ISBLANK(Data!$F193),"",IF(Data!$F193&gt;=3,TEXT(Data!I193,"00"),""))</f>
        <v/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 t="str">
        <f>IF(ISBLANK(Data!A194),"",Data!A194)</f>
        <v/>
      </c>
      <c r="B194" s="1" t="str">
        <f>IF(ISBLANK(Data!B194),"",Data!B194)</f>
        <v/>
      </c>
      <c r="C194" s="1" t="str">
        <f>IF(ISBLANK(Data!C194),"",Data!C194)</f>
        <v/>
      </c>
      <c r="D194" s="1" t="str">
        <f>IF(ISBLANK(Data!D194),"",Data!D194)</f>
        <v/>
      </c>
      <c r="E194" s="1" t="str">
        <f>IF(ISBLANK(Data!E194),"",Data!E194)</f>
        <v/>
      </c>
      <c r="F194" s="1" t="str">
        <f>IF(ISBLANK(Data!F194),"",Data!F194)</f>
        <v/>
      </c>
      <c r="G194" s="1" t="str">
        <f>IF(ISBLANK(Data!$F194),"",IF(Data!$F194&gt;=1,TEXT(Data!G194,"00"),""))</f>
        <v/>
      </c>
      <c r="H194" s="1" t="str">
        <f>IF(ISBLANK(Data!$F194),"",IF(Data!$F194&gt;=2,TEXT(Data!H194,"00"),""))</f>
        <v/>
      </c>
      <c r="I194" s="1" t="str">
        <f>IF(ISBLANK(Data!$F194),"",IF(Data!$F194&gt;=3,TEXT(Data!I194,"00"),""))</f>
        <v/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 t="str">
        <f>IF(ISBLANK(Data!A195),"",Data!A195)</f>
        <v/>
      </c>
      <c r="B195" s="1" t="str">
        <f>IF(ISBLANK(Data!B195),"",Data!B195)</f>
        <v/>
      </c>
      <c r="C195" s="1" t="str">
        <f>IF(ISBLANK(Data!C195),"",Data!C195)</f>
        <v/>
      </c>
      <c r="D195" s="1" t="str">
        <f>IF(ISBLANK(Data!D195),"",Data!D195)</f>
        <v/>
      </c>
      <c r="E195" s="1" t="str">
        <f>IF(ISBLANK(Data!E195),"",Data!E195)</f>
        <v/>
      </c>
      <c r="F195" s="1" t="str">
        <f>IF(ISBLANK(Data!F195),"",Data!F195)</f>
        <v/>
      </c>
      <c r="G195" s="1" t="str">
        <f>IF(ISBLANK(Data!$F195),"",IF(Data!$F195&gt;=1,TEXT(Data!G195,"00"),""))</f>
        <v/>
      </c>
      <c r="H195" s="1" t="str">
        <f>IF(ISBLANK(Data!$F195),"",IF(Data!$F195&gt;=2,TEXT(Data!H195,"00"),""))</f>
        <v/>
      </c>
      <c r="I195" s="1" t="str">
        <f>IF(ISBLANK(Data!$F195),"",IF(Data!$F195&gt;=3,TEXT(Data!I195,"00"),""))</f>
        <v/>
      </c>
      <c r="J195" s="1" t="str">
        <f>IF(ISBLANK(Data!$F195),"",IF(Data!$F195&gt;=4,TEXT(Data!J195,"00"),""))</f>
        <v/>
      </c>
      <c r="K195" s="1" t="str">
        <f>IF(ISBLANK(Data!$F195),"",IF(Data!$F195&gt;=5,TEXT(Data!K195,"00"),""))</f>
        <v/>
      </c>
      <c r="L195" s="1" t="str">
        <f>IF(ISBLANK(Data!$F195),"",IF(Data!$F195&gt;=6,TEXT(Data!L195,"00"),""))</f>
        <v/>
      </c>
      <c r="M195" s="1" t="str">
        <f>IF(ISBLANK(Data!$F195),"",IF(Data!$F195&gt;=7,TEXT(Data!M195,"00"),""))</f>
        <v/>
      </c>
      <c r="N195" s="1" t="str">
        <f>IF(ISBLANK(Data!$F195),"",IF(Data!$F195&gt;=8,TEXT(Data!N195,"00"),""))</f>
        <v/>
      </c>
    </row>
    <row r="196" ht="14.25">
      <c r="A196" s="1" t="str">
        <f>IF(ISBLANK(Data!A196),"",Data!A196)</f>
        <v/>
      </c>
      <c r="B196" s="1" t="str">
        <f>IF(ISBLANK(Data!B196),"",Data!B196)</f>
        <v/>
      </c>
      <c r="C196" s="1" t="str">
        <f>IF(ISBLANK(Data!C196),"",Data!C196)</f>
        <v/>
      </c>
      <c r="D196" s="1" t="str">
        <f>IF(ISBLANK(Data!D196),"",Data!D196)</f>
        <v/>
      </c>
      <c r="E196" s="1" t="str">
        <f>IF(ISBLANK(Data!E196),"",Data!E196)</f>
        <v/>
      </c>
      <c r="F196" s="1" t="str">
        <f>IF(ISBLANK(Data!F196),"",Data!F196)</f>
        <v/>
      </c>
      <c r="G196" s="1" t="str">
        <f>IF(ISBLANK(Data!$F196),"",IF(Data!$F196&gt;=1,TEXT(Data!G196,"00"),""))</f>
        <v/>
      </c>
      <c r="H196" s="1" t="str">
        <f>IF(ISBLANK(Data!$F196),"",IF(Data!$F196&gt;=2,TEXT(Data!H196,"00"),""))</f>
        <v/>
      </c>
      <c r="I196" s="1" t="str">
        <f>IF(ISBLANK(Data!$F196),"",IF(Data!$F196&gt;=3,TEXT(Data!I196,"00"),""))</f>
        <v/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 t="str">
        <f>IF(ISBLANK(Data!A197),"",Data!A197)</f>
        <v/>
      </c>
      <c r="B197" s="1" t="str">
        <f>IF(ISBLANK(Data!B197),"",Data!B197)</f>
        <v/>
      </c>
      <c r="C197" s="1" t="str">
        <f>IF(ISBLANK(Data!C197),"",Data!C197)</f>
        <v/>
      </c>
      <c r="D197" s="1" t="str">
        <f>IF(ISBLANK(Data!D197),"",Data!D197)</f>
        <v/>
      </c>
      <c r="E197" s="1" t="str">
        <f>IF(ISBLANK(Data!E197),"",Data!E197)</f>
        <v/>
      </c>
      <c r="F197" s="1" t="str">
        <f>IF(ISBLANK(Data!F197),"",Data!F197)</f>
        <v/>
      </c>
      <c r="G197" s="1" t="str">
        <f>IF(ISBLANK(Data!$F197),"",IF(Data!$F197&gt;=1,TEXT(Data!G197,"00"),""))</f>
        <v/>
      </c>
      <c r="H197" s="1" t="str">
        <f>IF(ISBLANK(Data!$F197),"",IF(Data!$F197&gt;=2,TEXT(Data!H197,"00"),""))</f>
        <v/>
      </c>
      <c r="I197" s="1" t="str">
        <f>IF(ISBLANK(Data!$F197),"",IF(Data!$F197&gt;=3,TEXT(Data!I197,"00"),""))</f>
        <v/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 t="str">
        <f>IF(ISBLANK(Data!A198),"",Data!A198)</f>
        <v/>
      </c>
      <c r="B198" s="1" t="str">
        <f>IF(ISBLANK(Data!B198),"",Data!B198)</f>
        <v/>
      </c>
      <c r="C198" s="1" t="str">
        <f>IF(ISBLANK(Data!C198),"",Data!C198)</f>
        <v/>
      </c>
      <c r="D198" s="1" t="str">
        <f>IF(ISBLANK(Data!D198),"",Data!D198)</f>
        <v/>
      </c>
      <c r="E198" s="1" t="str">
        <f>IF(ISBLANK(Data!E198),"",Data!E198)</f>
        <v/>
      </c>
      <c r="F198" s="1" t="str">
        <f>IF(ISBLANK(Data!F198),"",Data!F198)</f>
        <v/>
      </c>
      <c r="G198" s="1" t="str">
        <f>IF(ISBLANK(Data!$F198),"",IF(Data!$F198&gt;=1,TEXT(Data!G198,"00"),""))</f>
        <v/>
      </c>
      <c r="H198" s="1" t="str">
        <f>IF(ISBLANK(Data!$F198),"",IF(Data!$F198&gt;=2,TEXT(Data!H198,"00"),""))</f>
        <v/>
      </c>
      <c r="I198" s="1" t="str">
        <f>IF(ISBLANK(Data!$F198),"",IF(Data!$F198&gt;=3,TEXT(Data!I198,"00"),""))</f>
        <v/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 t="str">
        <f>IF(ISBLANK(Data!A199),"",Data!A199)</f>
        <v/>
      </c>
      <c r="B199" s="1" t="str">
        <f>IF(ISBLANK(Data!B199),"",Data!B199)</f>
        <v/>
      </c>
      <c r="C199" s="1" t="str">
        <f>IF(ISBLANK(Data!C199),"",Data!C199)</f>
        <v/>
      </c>
      <c r="D199" s="1" t="str">
        <f>IF(ISBLANK(Data!D199),"",Data!D199)</f>
        <v/>
      </c>
      <c r="E199" s="1" t="str">
        <f>IF(ISBLANK(Data!E199),"",Data!E199)</f>
        <v/>
      </c>
      <c r="F199" s="1" t="str">
        <f>IF(ISBLANK(Data!F199),"",Data!F199)</f>
        <v/>
      </c>
      <c r="G199" s="1" t="str">
        <f>IF(ISBLANK(Data!$F199),"",IF(Data!$F199&gt;=1,TEXT(Data!G199,"00"),""))</f>
        <v/>
      </c>
      <c r="H199" s="1" t="str">
        <f>IF(ISBLANK(Data!$F199),"",IF(Data!$F199&gt;=2,TEXT(Data!H199,"00"),""))</f>
        <v/>
      </c>
      <c r="I199" s="1" t="str">
        <f>IF(ISBLANK(Data!$F199),"",IF(Data!$F199&gt;=3,TEXT(Data!I199,"00"),""))</f>
        <v/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 t="str">
        <f>IF(ISBLANK(Data!A200),"",Data!A200)</f>
        <v/>
      </c>
      <c r="B200" s="1" t="str">
        <f>IF(ISBLANK(Data!B200),"",Data!B200)</f>
        <v/>
      </c>
      <c r="C200" s="1" t="str">
        <f>IF(ISBLANK(Data!C200),"",Data!C200)</f>
        <v/>
      </c>
      <c r="D200" s="1" t="str">
        <f>IF(ISBLANK(Data!D200),"",Data!D200)</f>
        <v/>
      </c>
      <c r="E200" s="1" t="str">
        <f>IF(ISBLANK(Data!E200),"",Data!E200)</f>
        <v/>
      </c>
      <c r="F200" s="1" t="str">
        <f>IF(ISBLANK(Data!F200),"",Data!F200)</f>
        <v/>
      </c>
      <c r="G200" s="1" t="str">
        <f>IF(ISBLANK(Data!$F200),"",IF(Data!$F200&gt;=1,TEXT(Data!G200,"00"),""))</f>
        <v/>
      </c>
      <c r="H200" s="1" t="str">
        <f>IF(ISBLANK(Data!$F200),"",IF(Data!$F200&gt;=2,TEXT(Data!H200,"00"),""))</f>
        <v/>
      </c>
      <c r="I200" s="1" t="str">
        <f>IF(ISBLANK(Data!$F200),"",IF(Data!$F200&gt;=3,TEXT(Data!I200,"00"),""))</f>
        <v/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 t="str">
        <f>IF(ISBLANK(Data!A201),"",Data!A201)</f>
        <v/>
      </c>
      <c r="B201" s="1" t="str">
        <f>IF(ISBLANK(Data!B201),"",Data!B201)</f>
        <v/>
      </c>
      <c r="C201" s="1" t="str">
        <f>IF(ISBLANK(Data!C201),"",Data!C201)</f>
        <v/>
      </c>
      <c r="D201" s="1" t="str">
        <f>IF(ISBLANK(Data!D201),"",Data!D201)</f>
        <v/>
      </c>
      <c r="E201" s="1" t="str">
        <f>IF(ISBLANK(Data!E201),"",Data!E201)</f>
        <v/>
      </c>
      <c r="F201" s="1" t="str">
        <f>IF(ISBLANK(Data!F201),"",Data!F201)</f>
        <v/>
      </c>
      <c r="G201" s="1" t="str">
        <f>IF(ISBLANK(Data!$F201),"",IF(Data!$F201&gt;=1,TEXT(Data!G201,"00"),""))</f>
        <v/>
      </c>
      <c r="H201" s="1" t="str">
        <f>IF(ISBLANK(Data!$F201),"",IF(Data!$F201&gt;=2,TEXT(Data!H201,"00"),""))</f>
        <v/>
      </c>
      <c r="I201" s="1" t="str">
        <f>IF(ISBLANK(Data!$F201),"",IF(Data!$F201&gt;=3,TEXT(Data!I201,"00"),""))</f>
        <v/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 t="str">
        <f>IF(ISBLANK(Data!A202),"",Data!A202)</f>
        <v/>
      </c>
      <c r="B202" s="1" t="str">
        <f>IF(ISBLANK(Data!B202),"",Data!B202)</f>
        <v/>
      </c>
      <c r="C202" s="1" t="str">
        <f>IF(ISBLANK(Data!C202),"",Data!C202)</f>
        <v/>
      </c>
      <c r="D202" s="1" t="str">
        <f>IF(ISBLANK(Data!D202),"",Data!D202)</f>
        <v/>
      </c>
      <c r="E202" s="1" t="str">
        <f>IF(ISBLANK(Data!E202),"",Data!E202)</f>
        <v/>
      </c>
      <c r="F202" s="1" t="str">
        <f>IF(ISBLANK(Data!F202),"",Data!F202)</f>
        <v/>
      </c>
      <c r="G202" s="1" t="str">
        <f>IF(ISBLANK(Data!$F202),"",IF(Data!$F202&gt;=1,TEXT(Data!G202,"00"),""))</f>
        <v/>
      </c>
      <c r="H202" s="1" t="str">
        <f>IF(ISBLANK(Data!$F202),"",IF(Data!$F202&gt;=2,TEXT(Data!H202,"00"),""))</f>
        <v/>
      </c>
      <c r="I202" s="1" t="str">
        <f>IF(ISBLANK(Data!$F202),"",IF(Data!$F202&gt;=3,TEXT(Data!I202,"00"),""))</f>
        <v/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 t="str">
        <f>IF(ISBLANK(Data!A203),"",Data!A203)</f>
        <v/>
      </c>
      <c r="B203" s="1" t="str">
        <f>IF(ISBLANK(Data!B203),"",Data!B203)</f>
        <v/>
      </c>
      <c r="C203" s="1" t="str">
        <f>IF(ISBLANK(Data!C203),"",Data!C203)</f>
        <v/>
      </c>
      <c r="D203" s="1" t="str">
        <f>IF(ISBLANK(Data!D203),"",Data!D203)</f>
        <v/>
      </c>
      <c r="E203" s="1" t="str">
        <f>IF(ISBLANK(Data!E203),"",Data!E203)</f>
        <v/>
      </c>
      <c r="F203" s="1" t="str">
        <f>IF(ISBLANK(Data!F203),"",Data!F203)</f>
        <v/>
      </c>
      <c r="G203" s="1" t="str">
        <f>IF(ISBLANK(Data!$F203),"",IF(Data!$F203&gt;=1,TEXT(Data!G203,"00"),""))</f>
        <v/>
      </c>
      <c r="H203" s="1" t="str">
        <f>IF(ISBLANK(Data!$F203),"",IF(Data!$F203&gt;=2,TEXT(Data!H203,"00"),""))</f>
        <v/>
      </c>
      <c r="I203" s="1" t="str">
        <f>IF(ISBLANK(Data!$F203),"",IF(Data!$F203&gt;=3,TEXT(Data!I203,"00"),""))</f>
        <v/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 t="str">
        <f>IF(ISBLANK(Data!A204),"",Data!A204)</f>
        <v/>
      </c>
      <c r="B204" s="1" t="str">
        <f>IF(ISBLANK(Data!B204),"",Data!B204)</f>
        <v/>
      </c>
      <c r="C204" s="1" t="str">
        <f>IF(ISBLANK(Data!C204),"",Data!C204)</f>
        <v/>
      </c>
      <c r="D204" s="1" t="str">
        <f>IF(ISBLANK(Data!D204),"",Data!D204)</f>
        <v/>
      </c>
      <c r="E204" s="1" t="str">
        <f>IF(ISBLANK(Data!E204),"",Data!E204)</f>
        <v/>
      </c>
      <c r="F204" s="1" t="str">
        <f>IF(ISBLANK(Data!F204),"",Data!F204)</f>
        <v/>
      </c>
      <c r="G204" s="1" t="str">
        <f>IF(ISBLANK(Data!$F204),"",IF(Data!$F204&gt;=1,TEXT(Data!G204,"00"),""))</f>
        <v/>
      </c>
      <c r="H204" s="1" t="str">
        <f>IF(ISBLANK(Data!$F204),"",IF(Data!$F204&gt;=2,TEXT(Data!H204,"00"),""))</f>
        <v/>
      </c>
      <c r="I204" s="1" t="str">
        <f>IF(ISBLANK(Data!$F204),"",IF(Data!$F204&gt;=3,TEXT(Data!I204,"00"),""))</f>
        <v/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 t="str">
        <f>IF(ISBLANK(Data!A205),"",Data!A205)</f>
        <v/>
      </c>
      <c r="B205" s="1" t="str">
        <f>IF(ISBLANK(Data!B205),"",Data!B205)</f>
        <v/>
      </c>
      <c r="C205" s="1" t="str">
        <f>IF(ISBLANK(Data!C205),"",Data!C205)</f>
        <v/>
      </c>
      <c r="D205" s="1" t="str">
        <f>IF(ISBLANK(Data!D205),"",Data!D205)</f>
        <v/>
      </c>
      <c r="E205" s="1" t="str">
        <f>IF(ISBLANK(Data!E205),"",Data!E205)</f>
        <v/>
      </c>
      <c r="F205" s="1" t="str">
        <f>IF(ISBLANK(Data!F205),"",Data!F205)</f>
        <v/>
      </c>
      <c r="G205" s="1" t="str">
        <f>IF(ISBLANK(Data!$F205),"",IF(Data!$F205&gt;=1,TEXT(Data!G205,"00"),""))</f>
        <v/>
      </c>
      <c r="H205" s="1" t="str">
        <f>IF(ISBLANK(Data!$F205),"",IF(Data!$F205&gt;=2,TEXT(Data!H205,"00"),""))</f>
        <v/>
      </c>
      <c r="I205" s="1" t="str">
        <f>IF(ISBLANK(Data!$F205),"",IF(Data!$F205&gt;=3,TEXT(Data!I205,"00"),""))</f>
        <v/>
      </c>
      <c r="J205" s="1" t="str">
        <f>IF(ISBLANK(Data!$F205),"",IF(Data!$F205&gt;=4,TEXT(Data!J205,"00"),""))</f>
        <v/>
      </c>
      <c r="K205" s="1" t="str">
        <f>IF(ISBLANK(Data!$F205),"",IF(Data!$F205&gt;=5,TEXT(Data!K205,"00"),""))</f>
        <v/>
      </c>
      <c r="L205" s="1" t="str">
        <f>IF(ISBLANK(Data!$F205),"",IF(Data!$F205&gt;=6,TEXT(Data!L205,"00"),""))</f>
        <v/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 t="str">
        <f>IF(ISBLANK(Data!A206),"",Data!A206)</f>
        <v/>
      </c>
      <c r="B206" s="1" t="str">
        <f>IF(ISBLANK(Data!B206),"",Data!B206)</f>
        <v/>
      </c>
      <c r="C206" s="1" t="str">
        <f>IF(ISBLANK(Data!C206),"",Data!C206)</f>
        <v/>
      </c>
      <c r="D206" s="1" t="str">
        <f>IF(ISBLANK(Data!D206),"",Data!D206)</f>
        <v/>
      </c>
      <c r="E206" s="1" t="str">
        <f>IF(ISBLANK(Data!E206),"",Data!E206)</f>
        <v/>
      </c>
      <c r="F206" s="1" t="str">
        <f>IF(ISBLANK(Data!F206),"",Data!F206)</f>
        <v/>
      </c>
      <c r="G206" s="1" t="str">
        <f>IF(ISBLANK(Data!$F206),"",IF(Data!$F206&gt;=1,TEXT(Data!G206,"00"),""))</f>
        <v/>
      </c>
      <c r="H206" s="1" t="str">
        <f>IF(ISBLANK(Data!$F206),"",IF(Data!$F206&gt;=2,TEXT(Data!H206,"00"),""))</f>
        <v/>
      </c>
      <c r="I206" s="1" t="str">
        <f>IF(ISBLANK(Data!$F206),"",IF(Data!$F206&gt;=3,TEXT(Data!I206,"00"),""))</f>
        <v/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 t="str">
        <f>IF(ISBLANK(Data!A207),"",Data!A207)</f>
        <v/>
      </c>
      <c r="B207" s="1" t="str">
        <f>IF(ISBLANK(Data!B207),"",Data!B207)</f>
        <v/>
      </c>
      <c r="C207" s="1" t="str">
        <f>IF(ISBLANK(Data!C207),"",Data!C207)</f>
        <v/>
      </c>
      <c r="D207" s="1" t="str">
        <f>IF(ISBLANK(Data!D207),"",Data!D207)</f>
        <v/>
      </c>
      <c r="E207" s="1" t="str">
        <f>IF(ISBLANK(Data!E207),"",Data!E207)</f>
        <v/>
      </c>
      <c r="F207" s="1" t="str">
        <f>IF(ISBLANK(Data!F207),"",Data!F207)</f>
        <v/>
      </c>
      <c r="G207" s="1" t="str">
        <f>IF(ISBLANK(Data!$F207),"",IF(Data!$F207&gt;=1,TEXT(Data!G207,"00"),""))</f>
        <v/>
      </c>
      <c r="H207" s="1" t="str">
        <f>IF(ISBLANK(Data!$F207),"",IF(Data!$F207&gt;=2,TEXT(Data!H207,"00"),""))</f>
        <v/>
      </c>
      <c r="I207" s="1" t="str">
        <f>IF(ISBLANK(Data!$F207),"",IF(Data!$F207&gt;=3,TEXT(Data!I207,"00"),""))</f>
        <v/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 t="str">
        <f>IF(ISBLANK(Data!A208),"",Data!A208)</f>
        <v/>
      </c>
      <c r="B208" s="1" t="str">
        <f>IF(ISBLANK(Data!B208),"",Data!B208)</f>
        <v/>
      </c>
      <c r="C208" s="1" t="str">
        <f>IF(ISBLANK(Data!C208),"",Data!C208)</f>
        <v/>
      </c>
      <c r="D208" s="1" t="str">
        <f>IF(ISBLANK(Data!D208),"",Data!D208)</f>
        <v/>
      </c>
      <c r="E208" s="1" t="str">
        <f>IF(ISBLANK(Data!E208),"",Data!E208)</f>
        <v/>
      </c>
      <c r="F208" s="1" t="str">
        <f>IF(ISBLANK(Data!F208),"",Data!F208)</f>
        <v/>
      </c>
      <c r="G208" s="1" t="str">
        <f>IF(ISBLANK(Data!$F208),"",IF(Data!$F208&gt;=1,TEXT(Data!G208,"00"),""))</f>
        <v/>
      </c>
      <c r="H208" s="1" t="str">
        <f>IF(ISBLANK(Data!$F208),"",IF(Data!$F208&gt;=2,TEXT(Data!H208,"00"),""))</f>
        <v/>
      </c>
      <c r="I208" s="1" t="str">
        <f>IF(ISBLANK(Data!$F208),"",IF(Data!$F208&gt;=3,TEXT(Data!I208,"00"),""))</f>
        <v/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 t="str">
        <f>IF(ISBLANK(Data!A209),"",Data!A209)</f>
        <v/>
      </c>
      <c r="B209" s="1" t="str">
        <f>IF(ISBLANK(Data!B209),"",Data!B209)</f>
        <v/>
      </c>
      <c r="C209" s="1" t="str">
        <f>IF(ISBLANK(Data!C209),"",Data!C209)</f>
        <v/>
      </c>
      <c r="D209" s="1" t="str">
        <f>IF(ISBLANK(Data!D209),"",Data!D209)</f>
        <v/>
      </c>
      <c r="E209" s="1" t="str">
        <f>IF(ISBLANK(Data!E209),"",Data!E209)</f>
        <v/>
      </c>
      <c r="F209" s="1" t="str">
        <f>IF(ISBLANK(Data!F209),"",Data!F209)</f>
        <v/>
      </c>
      <c r="G209" s="1" t="str">
        <f>IF(ISBLANK(Data!$F209),"",IF(Data!$F209&gt;=1,TEXT(Data!G209,"00"),""))</f>
        <v/>
      </c>
      <c r="H209" s="1" t="str">
        <f>IF(ISBLANK(Data!$F209),"",IF(Data!$F209&gt;=2,TEXT(Data!H209,"00"),""))</f>
        <v/>
      </c>
      <c r="I209" s="1" t="str">
        <f>IF(ISBLANK(Data!$F209),"",IF(Data!$F209&gt;=3,TEXT(Data!I209,"00"),""))</f>
        <v/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 t="str">
        <f>IF(ISBLANK(Data!A210),"",Data!A210)</f>
        <v/>
      </c>
      <c r="B210" s="1" t="str">
        <f>IF(ISBLANK(Data!B210),"",Data!B210)</f>
        <v/>
      </c>
      <c r="C210" s="1" t="str">
        <f>IF(ISBLANK(Data!C210),"",Data!C210)</f>
        <v/>
      </c>
      <c r="D210" s="1" t="str">
        <f>IF(ISBLANK(Data!D210),"",Data!D210)</f>
        <v/>
      </c>
      <c r="E210" s="1" t="str">
        <f>IF(ISBLANK(Data!E210),"",Data!E210)</f>
        <v/>
      </c>
      <c r="F210" s="1" t="str">
        <f>IF(ISBLANK(Data!F210),"",Data!F210)</f>
        <v/>
      </c>
      <c r="G210" s="1" t="str">
        <f>IF(ISBLANK(Data!$F210),"",IF(Data!$F210&gt;=1,TEXT(Data!G210,"00"),""))</f>
        <v/>
      </c>
      <c r="H210" s="1" t="str">
        <f>IF(ISBLANK(Data!$F210),"",IF(Data!$F210&gt;=2,TEXT(Data!H210,"00"),""))</f>
        <v/>
      </c>
      <c r="I210" s="1" t="str">
        <f>IF(ISBLANK(Data!$F210),"",IF(Data!$F210&gt;=3,TEXT(Data!I210,"00"),""))</f>
        <v/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 t="str">
        <f>IF(ISBLANK(Data!A211),"",Data!A211)</f>
        <v/>
      </c>
      <c r="B211" s="1" t="str">
        <f>IF(ISBLANK(Data!B211),"",Data!B211)</f>
        <v/>
      </c>
      <c r="C211" s="1" t="str">
        <f>IF(ISBLANK(Data!C211),"",Data!C211)</f>
        <v/>
      </c>
      <c r="D211" s="1" t="str">
        <f>IF(ISBLANK(Data!D211),"",Data!D211)</f>
        <v/>
      </c>
      <c r="E211" s="1" t="str">
        <f>IF(ISBLANK(Data!E211),"",Data!E211)</f>
        <v/>
      </c>
      <c r="F211" s="1" t="str">
        <f>IF(ISBLANK(Data!F211),"",Data!F211)</f>
        <v/>
      </c>
      <c r="G211" s="1" t="str">
        <f>IF(ISBLANK(Data!$F211),"",IF(Data!$F211&gt;=1,TEXT(Data!G211,"00"),""))</f>
        <v/>
      </c>
      <c r="H211" s="1" t="str">
        <f>IF(ISBLANK(Data!$F211),"",IF(Data!$F211&gt;=2,TEXT(Data!H211,"00"),""))</f>
        <v/>
      </c>
      <c r="I211" s="1" t="str">
        <f>IF(ISBLANK(Data!$F211),"",IF(Data!$F211&gt;=3,TEXT(Data!I211,"00"),""))</f>
        <v/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 t="str">
        <f>IF(ISBLANK(Data!A212),"",Data!A212)</f>
        <v/>
      </c>
      <c r="B212" s="1" t="str">
        <f>IF(ISBLANK(Data!B212),"",Data!B212)</f>
        <v/>
      </c>
      <c r="C212" s="1" t="str">
        <f>IF(ISBLANK(Data!C212),"",Data!C212)</f>
        <v/>
      </c>
      <c r="D212" s="1" t="str">
        <f>IF(ISBLANK(Data!D212),"",Data!D212)</f>
        <v/>
      </c>
      <c r="E212" s="1" t="str">
        <f>IF(ISBLANK(Data!E212),"",Data!E212)</f>
        <v/>
      </c>
      <c r="F212" s="1" t="str">
        <f>IF(ISBLANK(Data!F212),"",Data!F212)</f>
        <v/>
      </c>
      <c r="G212" s="1" t="str">
        <f>IF(ISBLANK(Data!$F212),"",IF(Data!$F212&gt;=1,TEXT(Data!G212,"00"),""))</f>
        <v/>
      </c>
      <c r="H212" s="1" t="str">
        <f>IF(ISBLANK(Data!$F212),"",IF(Data!$F212&gt;=2,TEXT(Data!H212,"00"),""))</f>
        <v/>
      </c>
      <c r="I212" s="1" t="str">
        <f>IF(ISBLANK(Data!$F212),"",IF(Data!$F212&gt;=3,TEXT(Data!I212,"00"),""))</f>
        <v/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 t="str">
        <f>IF(ISBLANK(Data!A213),"",Data!A213)</f>
        <v/>
      </c>
      <c r="B213" s="1" t="str">
        <f>IF(ISBLANK(Data!B213),"",Data!B213)</f>
        <v/>
      </c>
      <c r="C213" s="1" t="str">
        <f>IF(ISBLANK(Data!C213),"",Data!C213)</f>
        <v/>
      </c>
      <c r="D213" s="1" t="str">
        <f>IF(ISBLANK(Data!D213),"",Data!D213)</f>
        <v/>
      </c>
      <c r="E213" s="1" t="str">
        <f>IF(ISBLANK(Data!E213),"",Data!E213)</f>
        <v/>
      </c>
      <c r="F213" s="1" t="str">
        <f>IF(ISBLANK(Data!F213),"",Data!F213)</f>
        <v/>
      </c>
      <c r="G213" s="1" t="str">
        <f>IF(ISBLANK(Data!$F213),"",IF(Data!$F213&gt;=1,TEXT(Data!G213,"00"),""))</f>
        <v/>
      </c>
      <c r="H213" s="1" t="str">
        <f>IF(ISBLANK(Data!$F213),"",IF(Data!$F213&gt;=2,TEXT(Data!H213,"00"),""))</f>
        <v/>
      </c>
      <c r="I213" s="1" t="str">
        <f>IF(ISBLANK(Data!$F213),"",IF(Data!$F213&gt;=3,TEXT(Data!I213,"00"),""))</f>
        <v/>
      </c>
      <c r="J213" s="1" t="str">
        <f>IF(ISBLANK(Data!$F213),"",IF(Data!$F213&gt;=4,TEXT(Data!J213,"00"),""))</f>
        <v/>
      </c>
      <c r="K213" s="1" t="str">
        <f>IF(ISBLANK(Data!$F213),"",IF(Data!$F213&gt;=5,TEXT(Data!K213,"00"),""))</f>
        <v/>
      </c>
      <c r="L213" s="1" t="str">
        <f>IF(ISBLANK(Data!$F213),"",IF(Data!$F213&gt;=6,TEXT(Data!L213,"00"),""))</f>
        <v/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 t="str">
        <f>IF(ISBLANK(Data!A214),"",Data!A214)</f>
        <v/>
      </c>
      <c r="B214" s="1" t="str">
        <f>IF(ISBLANK(Data!B214),"",Data!B214)</f>
        <v/>
      </c>
      <c r="C214" s="1" t="str">
        <f>IF(ISBLANK(Data!C214),"",Data!C214)</f>
        <v/>
      </c>
      <c r="D214" s="1" t="str">
        <f>IF(ISBLANK(Data!D214),"",Data!D214)</f>
        <v/>
      </c>
      <c r="E214" s="1" t="str">
        <f>IF(ISBLANK(Data!E214),"",Data!E214)</f>
        <v/>
      </c>
      <c r="F214" s="1" t="str">
        <f>IF(ISBLANK(Data!F214),"",Data!F214)</f>
        <v/>
      </c>
      <c r="G214" s="1" t="str">
        <f>IF(ISBLANK(Data!$F214),"",IF(Data!$F214&gt;=1,TEXT(Data!G214,"00"),""))</f>
        <v/>
      </c>
      <c r="H214" s="1" t="str">
        <f>IF(ISBLANK(Data!$F214),"",IF(Data!$F214&gt;=2,TEXT(Data!H214,"00"),""))</f>
        <v/>
      </c>
      <c r="I214" s="1" t="str">
        <f>IF(ISBLANK(Data!$F214),"",IF(Data!$F214&gt;=3,TEXT(Data!I214,"00"),""))</f>
        <v/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 t="str">
        <f>IF(ISBLANK(Data!A215),"",Data!A215)</f>
        <v/>
      </c>
      <c r="B215" s="1" t="str">
        <f>IF(ISBLANK(Data!B215),"",Data!B215)</f>
        <v/>
      </c>
      <c r="C215" s="1" t="str">
        <f>IF(ISBLANK(Data!C215),"",Data!C215)</f>
        <v/>
      </c>
      <c r="D215" s="1" t="str">
        <f>IF(ISBLANK(Data!D215),"",Data!D215)</f>
        <v/>
      </c>
      <c r="E215" s="1" t="str">
        <f>IF(ISBLANK(Data!E215),"",Data!E215)</f>
        <v/>
      </c>
      <c r="F215" s="1" t="str">
        <f>IF(ISBLANK(Data!F215),"",Data!F215)</f>
        <v/>
      </c>
      <c r="G215" s="1" t="str">
        <f>IF(ISBLANK(Data!$F215),"",IF(Data!$F215&gt;=1,TEXT(Data!G215,"00"),""))</f>
        <v/>
      </c>
      <c r="H215" s="1" t="str">
        <f>IF(ISBLANK(Data!$F215),"",IF(Data!$F215&gt;=2,TEXT(Data!H215,"00"),""))</f>
        <v/>
      </c>
      <c r="I215" s="1" t="str">
        <f>IF(ISBLANK(Data!$F215),"",IF(Data!$F215&gt;=3,TEXT(Data!I215,"00"),""))</f>
        <v/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 t="str">
        <f>IF(ISBLANK(Data!A216),"",Data!A216)</f>
        <v/>
      </c>
      <c r="B216" s="1" t="str">
        <f>IF(ISBLANK(Data!B216),"",Data!B216)</f>
        <v/>
      </c>
      <c r="C216" s="1" t="str">
        <f>IF(ISBLANK(Data!C216),"",Data!C216)</f>
        <v/>
      </c>
      <c r="D216" s="1" t="str">
        <f>IF(ISBLANK(Data!D216),"",Data!D216)</f>
        <v/>
      </c>
      <c r="E216" s="1" t="str">
        <f>IF(ISBLANK(Data!E216),"",Data!E216)</f>
        <v/>
      </c>
      <c r="F216" s="1" t="str">
        <f>IF(ISBLANK(Data!F216),"",Data!F216)</f>
        <v/>
      </c>
      <c r="G216" s="1" t="str">
        <f>IF(ISBLANK(Data!$F216),"",IF(Data!$F216&gt;=1,TEXT(Data!G216,"00"),""))</f>
        <v/>
      </c>
      <c r="H216" s="1" t="str">
        <f>IF(ISBLANK(Data!$F216),"",IF(Data!$F216&gt;=2,TEXT(Data!H216,"00"),""))</f>
        <v/>
      </c>
      <c r="I216" s="1" t="str">
        <f>IF(ISBLANK(Data!$F216),"",IF(Data!$F216&gt;=3,TEXT(Data!I216,"00"),""))</f>
        <v/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 t="str">
        <f>IF(ISBLANK(Data!A217),"",Data!A217)</f>
        <v/>
      </c>
      <c r="B217" s="1" t="str">
        <f>IF(ISBLANK(Data!B217),"",Data!B217)</f>
        <v/>
      </c>
      <c r="C217" s="1" t="str">
        <f>IF(ISBLANK(Data!C217),"",Data!C217)</f>
        <v/>
      </c>
      <c r="D217" s="1" t="str">
        <f>IF(ISBLANK(Data!D217),"",Data!D217)</f>
        <v/>
      </c>
      <c r="E217" s="1" t="str">
        <f>IF(ISBLANK(Data!E217),"",Data!E217)</f>
        <v/>
      </c>
      <c r="F217" s="1" t="str">
        <f>IF(ISBLANK(Data!F217),"",Data!F217)</f>
        <v/>
      </c>
      <c r="G217" s="1" t="str">
        <f>IF(ISBLANK(Data!$F217),"",IF(Data!$F217&gt;=1,TEXT(Data!G217,"00"),""))</f>
        <v/>
      </c>
      <c r="H217" s="1" t="str">
        <f>IF(ISBLANK(Data!$F217),"",IF(Data!$F217&gt;=2,TEXT(Data!H217,"00"),""))</f>
        <v/>
      </c>
      <c r="I217" s="1" t="str">
        <f>IF(ISBLANK(Data!$F217),"",IF(Data!$F217&gt;=3,TEXT(Data!I217,"00"),""))</f>
        <v/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 t="str">
        <f>IF(ISBLANK(Data!A218),"",Data!A218)</f>
        <v/>
      </c>
      <c r="B218" s="1" t="str">
        <f>IF(ISBLANK(Data!B218),"",Data!B218)</f>
        <v/>
      </c>
      <c r="C218" s="1" t="str">
        <f>IF(ISBLANK(Data!C218),"",Data!C218)</f>
        <v/>
      </c>
      <c r="D218" s="1" t="str">
        <f>IF(ISBLANK(Data!D218),"",Data!D218)</f>
        <v/>
      </c>
      <c r="E218" s="1" t="str">
        <f>IF(ISBLANK(Data!E218),"",Data!E218)</f>
        <v/>
      </c>
      <c r="F218" s="1" t="str">
        <f>IF(ISBLANK(Data!F218),"",Data!F218)</f>
        <v/>
      </c>
      <c r="G218" s="1" t="str">
        <f>IF(ISBLANK(Data!$F218),"",IF(Data!$F218&gt;=1,TEXT(Data!G218,"00"),""))</f>
        <v/>
      </c>
      <c r="H218" s="1" t="str">
        <f>IF(ISBLANK(Data!$F218),"",IF(Data!$F218&gt;=2,TEXT(Data!H218,"00"),""))</f>
        <v/>
      </c>
      <c r="I218" s="1" t="str">
        <f>IF(ISBLANK(Data!$F218),"",IF(Data!$F218&gt;=3,TEXT(Data!I218,"00"),""))</f>
        <v/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 t="str">
        <f>IF(ISBLANK(Data!A219),"",Data!A219)</f>
        <v/>
      </c>
      <c r="B219" s="1" t="str">
        <f>IF(ISBLANK(Data!B219),"",Data!B219)</f>
        <v/>
      </c>
      <c r="C219" s="1" t="str">
        <f>IF(ISBLANK(Data!C219),"",Data!C219)</f>
        <v/>
      </c>
      <c r="D219" s="1" t="str">
        <f>IF(ISBLANK(Data!D219),"",Data!D219)</f>
        <v/>
      </c>
      <c r="E219" s="1" t="str">
        <f>IF(ISBLANK(Data!E219),"",Data!E219)</f>
        <v/>
      </c>
      <c r="F219" s="1" t="str">
        <f>IF(ISBLANK(Data!F219),"",Data!F219)</f>
        <v/>
      </c>
      <c r="G219" s="1" t="str">
        <f>IF(ISBLANK(Data!$F219),"",IF(Data!$F219&gt;=1,TEXT(Data!G219,"00"),""))</f>
        <v/>
      </c>
      <c r="H219" s="1" t="str">
        <f>IF(ISBLANK(Data!$F219),"",IF(Data!$F219&gt;=2,TEXT(Data!H219,"00"),""))</f>
        <v/>
      </c>
      <c r="I219" s="1" t="str">
        <f>IF(ISBLANK(Data!$F219),"",IF(Data!$F219&gt;=3,TEXT(Data!I219,"00"),""))</f>
        <v/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 t="str">
        <f>IF(ISBLANK(Data!A220),"",Data!A220)</f>
        <v/>
      </c>
      <c r="B220" s="1" t="str">
        <f>IF(ISBLANK(Data!B220),"",Data!B220)</f>
        <v/>
      </c>
      <c r="C220" s="1" t="str">
        <f>IF(ISBLANK(Data!C220),"",Data!C220)</f>
        <v/>
      </c>
      <c r="D220" s="1" t="str">
        <f>IF(ISBLANK(Data!D220),"",Data!D220)</f>
        <v/>
      </c>
      <c r="E220" s="1" t="str">
        <f>IF(ISBLANK(Data!E220),"",Data!E220)</f>
        <v/>
      </c>
      <c r="F220" s="1" t="str">
        <f>IF(ISBLANK(Data!F220),"",Data!F220)</f>
        <v/>
      </c>
      <c r="G220" s="1" t="str">
        <f>IF(ISBLANK(Data!$F220),"",IF(Data!$F220&gt;=1,TEXT(Data!G220,"00"),""))</f>
        <v/>
      </c>
      <c r="H220" s="1" t="str">
        <f>IF(ISBLANK(Data!$F220),"",IF(Data!$F220&gt;=2,TEXT(Data!H220,"00"),""))</f>
        <v/>
      </c>
      <c r="I220" s="1" t="str">
        <f>IF(ISBLANK(Data!$F220),"",IF(Data!$F220&gt;=3,TEXT(Data!I220,"00"),""))</f>
        <v/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/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/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</row>
    <row r="2">
      <c r="A2" s="1" t="str">
        <f>'Filtered Data'!A1</f>
        <v/>
      </c>
      <c r="B2" s="4" t="str">
        <f>'Filtered Data'!B1</f>
        <v/>
      </c>
      <c r="C2" s="4" t="str">
        <f>'Filtered Data'!C1</f>
        <v/>
      </c>
      <c r="D2" s="4" t="str">
        <f>'Filtered Data'!D1</f>
        <v/>
      </c>
      <c r="E2" s="4" t="str">
        <f>'Filtered Data'!E1</f>
        <v/>
      </c>
      <c r="F2" s="4" t="str">
        <f>'Filtered Data'!F1</f>
        <v/>
      </c>
      <c r="G2" s="5" t="str">
        <f>'Filtered Data'!G1</f>
        <v/>
      </c>
      <c r="H2" s="4" t="str">
        <f>'Filtered Data'!H1</f>
        <v/>
      </c>
      <c r="I2" s="4" t="str">
        <f>'Filtered Data'!I1</f>
        <v/>
      </c>
      <c r="J2" s="4" t="str">
        <f>'Filtered Data'!J1</f>
        <v/>
      </c>
      <c r="K2" s="4" t="str">
        <f>'Filtered Data'!K1</f>
        <v/>
      </c>
      <c r="L2" s="4" t="str">
        <f>'Filtered Data'!L1</f>
        <v/>
      </c>
      <c r="M2" s="4" t="str">
        <f>'Filtered Data'!M1</f>
        <v/>
      </c>
      <c r="N2" s="4" t="str">
        <f>'Filtered Data'!N1</f>
        <v/>
      </c>
      <c r="P2" s="6">
        <f t="shared" ref="P2:P9" si="0">HEX2DEC(_xlfn.CONCAT(G2:N2))</f>
        <v>0</v>
      </c>
      <c r="Q2" s="7" t="str">
        <f>IF('Filtered Data'!G1="","",HEX2DEC(G2))</f>
        <v/>
      </c>
      <c r="R2" s="7" t="str">
        <f>IF('Filtered Data'!H1="","",HEX2DEC(H2))</f>
        <v/>
      </c>
      <c r="S2" s="7" t="str">
        <f>IF('Filtered Data'!I1="","",HEX2DEC(I2))</f>
        <v/>
      </c>
      <c r="T2" s="7" t="str">
        <f>IF('Filtered Data'!J1="","",HEX2DEC(J2))</f>
        <v/>
      </c>
      <c r="U2" s="7" t="str">
        <f>IF('Filtered Data'!K1="","",HEX2DEC(K2))</f>
        <v/>
      </c>
      <c r="V2" s="7" t="str">
        <f>IF('Filtered Data'!L1="","",HEX2DEC(L2))</f>
        <v/>
      </c>
      <c r="W2" s="7" t="str">
        <f>IF('Filtered Data'!M1="","",HEX2DEC(M2))</f>
        <v/>
      </c>
      <c r="X2" s="7" t="str">
        <f>IF('Filtered Data'!N1="","",HEX2DEC(N2))</f>
        <v/>
      </c>
      <c r="Y2" s="7"/>
      <c r="Z2" s="8" t="str">
        <f t="shared" ref="Z2:Z9" si="1">HEX2BIN(_xlfn.CONCAT(G2:N2))</f>
        <v>0</v>
      </c>
      <c r="AA2" s="7" t="str">
        <f>IF('Filtered Data'!G1="","",HEX2BIN(G2))</f>
        <v/>
      </c>
      <c r="AB2" s="7" t="str">
        <f>IF('Filtered Data'!H1="","",HEX2BIN(H2))</f>
        <v/>
      </c>
      <c r="AC2" s="7" t="str">
        <f>IF('Filtered Data'!I1="","",HEX2BIN(I2))</f>
        <v/>
      </c>
      <c r="AD2" s="7" t="str">
        <f>IF('Filtered Data'!J1="","",HEX2BIN(J2))</f>
        <v/>
      </c>
      <c r="AE2" s="7" t="str">
        <f>IF('Filtered Data'!K1="","",HEX2BIN(K2))</f>
        <v/>
      </c>
      <c r="AF2" s="7" t="str">
        <f>IF('Filtered Data'!L1="","",HEX2BIN(L2))</f>
        <v/>
      </c>
      <c r="AG2" s="7" t="str">
        <f>IF('Filtered Data'!M1="","",HEX2BIN(M2))</f>
        <v/>
      </c>
      <c r="AH2" s="7" t="str">
        <f>IF('Filtered Data'!N1="","",HEX2BIN(N2))</f>
        <v/>
      </c>
      <c r="AI2" s="7"/>
      <c r="AJ2" s="8" t="str">
        <f t="shared" ref="AJ2:AJ9" si="2">HEX2BIN(_xlfn.CONCAT(G2:N2))</f>
        <v>0</v>
      </c>
      <c r="AK2" s="7" t="str">
        <f>IF('Filtered Data'!G1="","",HEX2OCT(G2))</f>
        <v/>
      </c>
      <c r="AL2" s="7" t="str">
        <f>IF('Filtered Data'!H1="","",HEX2OCT(H2))</f>
        <v/>
      </c>
      <c r="AM2" s="7" t="str">
        <f>IF('Filtered Data'!I1="","",HEX2OCT(I2))</f>
        <v/>
      </c>
      <c r="AN2" s="7" t="str">
        <f>IF('Filtered Data'!J1="","",HEX2OCT(J2))</f>
        <v/>
      </c>
      <c r="AO2" s="7" t="str">
        <f>IF('Filtered Data'!K1="","",HEX2OCT(K2))</f>
        <v/>
      </c>
      <c r="AP2" s="7" t="str">
        <f>IF('Filtered Data'!L1="","",HEX2OCT(L2))</f>
        <v/>
      </c>
      <c r="AQ2" s="7" t="str">
        <f>IF('Filtered Data'!M1="","",HEX2OCT(M2))</f>
        <v/>
      </c>
      <c r="AR2" s="7" t="str">
        <f>IF('Filtered Data'!N1="","",HEX2OCT(N2))</f>
        <v/>
      </c>
    </row>
    <row r="3">
      <c r="A3" s="4" t="str">
        <f>'Filtered Data'!A2</f>
        <v/>
      </c>
      <c r="B3" s="4" t="str">
        <f>'Filtered Data'!B2</f>
        <v/>
      </c>
      <c r="C3" s="4" t="str">
        <f>'Filtered Data'!C2</f>
        <v/>
      </c>
      <c r="D3" s="4" t="str">
        <f>'Filtered Data'!D2</f>
        <v/>
      </c>
      <c r="E3" s="4" t="str">
        <f>'Filtered Data'!E2</f>
        <v/>
      </c>
      <c r="F3" s="4" t="str">
        <f>'Filtered Data'!F2</f>
        <v/>
      </c>
      <c r="G3" s="4" t="str">
        <f>'Filtered Data'!G2</f>
        <v/>
      </c>
      <c r="H3" s="4" t="str">
        <f>'Filtered Data'!H2</f>
        <v/>
      </c>
      <c r="I3" s="4" t="str">
        <f>'Filtered Data'!I2</f>
        <v/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0</v>
      </c>
      <c r="Q3" s="7" t="str">
        <f>IF('Filtered Data'!G2="","",HEX2DEC(G3))</f>
        <v/>
      </c>
      <c r="R3" s="7" t="str">
        <f>IF('Filtered Data'!H2="","",HEX2DEC(H3))</f>
        <v/>
      </c>
      <c r="S3" s="7" t="str">
        <f>IF('Filtered Data'!I2="","",HEX2DEC(I3))</f>
        <v/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str">
        <f t="shared" si="1"/>
        <v>0</v>
      </c>
      <c r="AA3" s="7" t="str">
        <f>IF('Filtered Data'!G2="","",HEX2BIN(G3))</f>
        <v/>
      </c>
      <c r="AB3" s="7" t="str">
        <f>IF('Filtered Data'!H2="","",HEX2BIN(H3))</f>
        <v/>
      </c>
      <c r="AC3" s="7" t="str">
        <f>IF('Filtered Data'!I2="","",HEX2BIN(I3))</f>
        <v/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str">
        <f t="shared" si="2"/>
        <v>0</v>
      </c>
      <c r="AK3" s="7" t="str">
        <f>IF('Filtered Data'!G2="","",HEX2OCT(G3))</f>
        <v/>
      </c>
      <c r="AL3" s="7" t="str">
        <f>IF('Filtered Data'!H2="","",HEX2OCT(H3))</f>
        <v/>
      </c>
      <c r="AM3" s="7" t="str">
        <f>IF('Filtered Data'!I2="","",HEX2OCT(I3))</f>
        <v/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 t="str">
        <f>'Filtered Data'!A3</f>
        <v/>
      </c>
      <c r="B4" s="4" t="str">
        <f>'Filtered Data'!B3</f>
        <v/>
      </c>
      <c r="C4" s="4" t="str">
        <f>'Filtered Data'!C3</f>
        <v/>
      </c>
      <c r="D4" s="4" t="str">
        <f>'Filtered Data'!D3</f>
        <v/>
      </c>
      <c r="E4" s="4" t="str">
        <f>'Filtered Data'!E3</f>
        <v/>
      </c>
      <c r="F4" s="4" t="str">
        <f>'Filtered Data'!F3</f>
        <v/>
      </c>
      <c r="G4" s="4" t="str">
        <f>'Filtered Data'!G3</f>
        <v/>
      </c>
      <c r="H4" s="4" t="str">
        <f>'Filtered Data'!H3</f>
        <v/>
      </c>
      <c r="I4" s="4" t="str">
        <f>'Filtered Data'!I3</f>
        <v/>
      </c>
      <c r="J4" s="4" t="str">
        <f>'Filtered Data'!J3</f>
        <v/>
      </c>
      <c r="K4" s="4" t="str">
        <f>'Filtered Data'!K3</f>
        <v/>
      </c>
      <c r="L4" s="4" t="str">
        <f>'Filtered Data'!L3</f>
        <v/>
      </c>
      <c r="M4" s="4" t="str">
        <f>'Filtered Data'!M3</f>
        <v/>
      </c>
      <c r="N4" s="4" t="str">
        <f>'Filtered Data'!N3</f>
        <v/>
      </c>
      <c r="P4" s="6">
        <f t="shared" si="0"/>
        <v>0</v>
      </c>
      <c r="Q4" s="7" t="str">
        <f>IF('Filtered Data'!G3="","",HEX2DEC(G4))</f>
        <v/>
      </c>
      <c r="R4" s="7" t="str">
        <f>IF('Filtered Data'!H3="","",HEX2DEC(H4))</f>
        <v/>
      </c>
      <c r="S4" s="7" t="str">
        <f>IF('Filtered Data'!I3="","",HEX2DEC(I4))</f>
        <v/>
      </c>
      <c r="T4" s="7" t="str">
        <f>IF('Filtered Data'!J3="","",HEX2DEC(J4))</f>
        <v/>
      </c>
      <c r="U4" s="7" t="str">
        <f>IF('Filtered Data'!K3="","",HEX2DEC(K4))</f>
        <v/>
      </c>
      <c r="V4" s="7" t="str">
        <f>IF('Filtered Data'!L3="","",HEX2DEC(L4))</f>
        <v/>
      </c>
      <c r="W4" s="7" t="str">
        <f>IF('Filtered Data'!M3="","",HEX2DEC(M4))</f>
        <v/>
      </c>
      <c r="X4" s="7" t="str">
        <f>IF('Filtered Data'!N3="","",HEX2DEC(N4))</f>
        <v/>
      </c>
      <c r="Y4" s="7"/>
      <c r="Z4" s="8" t="str">
        <f t="shared" si="1"/>
        <v>0</v>
      </c>
      <c r="AA4" s="7" t="str">
        <f>IF('Filtered Data'!G3="","",HEX2BIN(G4))</f>
        <v/>
      </c>
      <c r="AB4" s="7" t="str">
        <f>IF('Filtered Data'!H3="","",HEX2BIN(H4))</f>
        <v/>
      </c>
      <c r="AC4" s="7" t="str">
        <f>IF('Filtered Data'!I3="","",HEX2BIN(I4))</f>
        <v/>
      </c>
      <c r="AD4" s="7" t="str">
        <f>IF('Filtered Data'!J3="","",HEX2BIN(J4))</f>
        <v/>
      </c>
      <c r="AE4" s="7" t="str">
        <f>IF('Filtered Data'!K3="","",HEX2BIN(K4))</f>
        <v/>
      </c>
      <c r="AF4" s="7" t="str">
        <f>IF('Filtered Data'!L3="","",HEX2BIN(L4))</f>
        <v/>
      </c>
      <c r="AG4" s="7" t="str">
        <f>IF('Filtered Data'!M3="","",HEX2BIN(M4))</f>
        <v/>
      </c>
      <c r="AH4" s="7" t="str">
        <f>IF('Filtered Data'!N3="","",HEX2BIN(N4))</f>
        <v/>
      </c>
      <c r="AI4" s="7"/>
      <c r="AJ4" s="8" t="str">
        <f t="shared" si="2"/>
        <v>0</v>
      </c>
      <c r="AK4" s="7" t="str">
        <f>IF('Filtered Data'!G3="","",HEX2OCT(G4))</f>
        <v/>
      </c>
      <c r="AL4" s="7" t="str">
        <f>IF('Filtered Data'!H3="","",HEX2OCT(H4))</f>
        <v/>
      </c>
      <c r="AM4" s="7" t="str">
        <f>IF('Filtered Data'!I3="","",HEX2OCT(I4))</f>
        <v/>
      </c>
      <c r="AN4" s="7" t="str">
        <f>IF('Filtered Data'!J3="","",HEX2OCT(J4))</f>
        <v/>
      </c>
      <c r="AO4" s="7" t="str">
        <f>IF('Filtered Data'!K3="","",HEX2OCT(K4))</f>
        <v/>
      </c>
      <c r="AP4" s="7" t="str">
        <f>IF('Filtered Data'!L3="","",HEX2OCT(L4))</f>
        <v/>
      </c>
      <c r="AQ4" s="7" t="str">
        <f>IF('Filtered Data'!M3="","",HEX2OCT(M4))</f>
        <v/>
      </c>
      <c r="AR4" s="7" t="str">
        <f>IF('Filtered Data'!N3="","",HEX2OCT(N4))</f>
        <v/>
      </c>
    </row>
    <row r="5">
      <c r="A5" s="4" t="str">
        <f>'Filtered Data'!A4</f>
        <v/>
      </c>
      <c r="B5" s="4" t="str">
        <f>'Filtered Data'!B4</f>
        <v/>
      </c>
      <c r="C5" s="4" t="str">
        <f>'Filtered Data'!C4</f>
        <v/>
      </c>
      <c r="D5" s="4" t="str">
        <f>'Filtered Data'!D4</f>
        <v/>
      </c>
      <c r="E5" s="4" t="str">
        <f>'Filtered Data'!E4</f>
        <v/>
      </c>
      <c r="F5" s="4" t="str">
        <f>'Filtered Data'!F4</f>
        <v/>
      </c>
      <c r="G5" s="4" t="str">
        <f>'Filtered Data'!G4</f>
        <v/>
      </c>
      <c r="H5" s="4" t="str">
        <f>'Filtered Data'!H4</f>
        <v/>
      </c>
      <c r="I5" s="4" t="str">
        <f>'Filtered Data'!I4</f>
        <v/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0</v>
      </c>
      <c r="Q5" s="7" t="str">
        <f>IF('Filtered Data'!G4="","",HEX2DEC(G5))</f>
        <v/>
      </c>
      <c r="R5" s="7" t="str">
        <f>IF('Filtered Data'!H4="","",HEX2DEC(H5))</f>
        <v/>
      </c>
      <c r="S5" s="7" t="str">
        <f>IF('Filtered Data'!I4="","",HEX2DEC(I5))</f>
        <v/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str">
        <f t="shared" si="1"/>
        <v>0</v>
      </c>
      <c r="AA5" s="7" t="str">
        <f>IF('Filtered Data'!G4="","",HEX2BIN(G5))</f>
        <v/>
      </c>
      <c r="AB5" s="7" t="str">
        <f>IF('Filtered Data'!H4="","",HEX2BIN(H5))</f>
        <v/>
      </c>
      <c r="AC5" s="7" t="str">
        <f>IF('Filtered Data'!I4="","",HEX2BIN(I5))</f>
        <v/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str">
        <f t="shared" si="2"/>
        <v>0</v>
      </c>
      <c r="AK5" s="7" t="str">
        <f>IF('Filtered Data'!G4="","",HEX2OCT(G5))</f>
        <v/>
      </c>
      <c r="AL5" s="7" t="str">
        <f>IF('Filtered Data'!H4="","",HEX2OCT(H5))</f>
        <v/>
      </c>
      <c r="AM5" s="7" t="str">
        <f>IF('Filtered Data'!I4="","",HEX2OCT(I5))</f>
        <v/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 t="str">
        <f>'Filtered Data'!A5</f>
        <v/>
      </c>
      <c r="B6" s="4" t="str">
        <f>'Filtered Data'!B5</f>
        <v/>
      </c>
      <c r="C6" s="4" t="str">
        <f>'Filtered Data'!C5</f>
        <v/>
      </c>
      <c r="D6" s="4" t="str">
        <f>'Filtered Data'!D5</f>
        <v/>
      </c>
      <c r="E6" s="4" t="str">
        <f>'Filtered Data'!E5</f>
        <v/>
      </c>
      <c r="F6" s="4" t="str">
        <f>'Filtered Data'!F5</f>
        <v/>
      </c>
      <c r="G6" s="4" t="str">
        <f>'Filtered Data'!G5</f>
        <v/>
      </c>
      <c r="H6" s="4" t="str">
        <f>'Filtered Data'!H5</f>
        <v/>
      </c>
      <c r="I6" s="4" t="str">
        <f>'Filtered Data'!I5</f>
        <v/>
      </c>
      <c r="J6" s="4" t="str">
        <f>'Filtered Data'!J5</f>
        <v/>
      </c>
      <c r="K6" s="4" t="str">
        <f>'Filtered Data'!K5</f>
        <v/>
      </c>
      <c r="L6" s="4" t="str">
        <f>'Filtered Data'!L5</f>
        <v/>
      </c>
      <c r="M6" s="4" t="str">
        <f>'Filtered Data'!M5</f>
        <v/>
      </c>
      <c r="N6" s="4" t="str">
        <f>'Filtered Data'!N5</f>
        <v/>
      </c>
      <c r="P6" s="6">
        <f t="shared" si="0"/>
        <v>0</v>
      </c>
      <c r="Q6" s="7" t="str">
        <f>IF('Filtered Data'!G5="","",HEX2DEC(G6))</f>
        <v/>
      </c>
      <c r="R6" s="7" t="str">
        <f>IF('Filtered Data'!H5="","",HEX2DEC(H6))</f>
        <v/>
      </c>
      <c r="S6" s="7" t="str">
        <f>IF('Filtered Data'!I5="","",HEX2DEC(I6))</f>
        <v/>
      </c>
      <c r="T6" s="7" t="str">
        <f>IF('Filtered Data'!J5="","",HEX2DEC(J6))</f>
        <v/>
      </c>
      <c r="U6" s="7" t="str">
        <f>IF('Filtered Data'!K5="","",HEX2DEC(K6))</f>
        <v/>
      </c>
      <c r="V6" s="7" t="str">
        <f>IF('Filtered Data'!L5="","",HEX2DEC(L6))</f>
        <v/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str">
        <f t="shared" si="1"/>
        <v>0</v>
      </c>
      <c r="AA6" s="7" t="str">
        <f>IF('Filtered Data'!G5="","",HEX2BIN(G6))</f>
        <v/>
      </c>
      <c r="AB6" s="7" t="str">
        <f>IF('Filtered Data'!H5="","",HEX2BIN(H6))</f>
        <v/>
      </c>
      <c r="AC6" s="7" t="str">
        <f>IF('Filtered Data'!I5="","",HEX2BIN(I6))</f>
        <v/>
      </c>
      <c r="AD6" s="7" t="str">
        <f>IF('Filtered Data'!J5="","",HEX2BIN(J6))</f>
        <v/>
      </c>
      <c r="AE6" s="7" t="str">
        <f>IF('Filtered Data'!K5="","",HEX2BIN(K6))</f>
        <v/>
      </c>
      <c r="AF6" s="7" t="str">
        <f>IF('Filtered Data'!L5="","",HEX2BIN(L6))</f>
        <v/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str">
        <f t="shared" si="2"/>
        <v>0</v>
      </c>
      <c r="AK6" s="7" t="str">
        <f>IF('Filtered Data'!G5="","",HEX2OCT(G6))</f>
        <v/>
      </c>
      <c r="AL6" s="7" t="str">
        <f>IF('Filtered Data'!H5="","",HEX2OCT(H6))</f>
        <v/>
      </c>
      <c r="AM6" s="7" t="str">
        <f>IF('Filtered Data'!I5="","",HEX2OCT(I6))</f>
        <v/>
      </c>
      <c r="AN6" s="7" t="str">
        <f>IF('Filtered Data'!J5="","",HEX2OCT(J6))</f>
        <v/>
      </c>
      <c r="AO6" s="7" t="str">
        <f>IF('Filtered Data'!K5="","",HEX2OCT(K6))</f>
        <v/>
      </c>
      <c r="AP6" s="7" t="str">
        <f>IF('Filtered Data'!L5="","",HEX2OCT(L6))</f>
        <v/>
      </c>
      <c r="AQ6" s="7" t="str">
        <f>IF('Filtered Data'!M5="","",HEX2OCT(M6))</f>
        <v/>
      </c>
      <c r="AR6" s="7" t="str">
        <f>IF('Filtered Data'!N5="","",HEX2OCT(N6))</f>
        <v/>
      </c>
    </row>
    <row r="7">
      <c r="A7" s="4" t="str">
        <f>'Filtered Data'!A6</f>
        <v/>
      </c>
      <c r="B7" s="4" t="str">
        <f>'Filtered Data'!B6</f>
        <v/>
      </c>
      <c r="C7" s="4" t="str">
        <f>'Filtered Data'!C6</f>
        <v/>
      </c>
      <c r="D7" s="4" t="str">
        <f>'Filtered Data'!D6</f>
        <v/>
      </c>
      <c r="E7" s="4" t="str">
        <f>'Filtered Data'!E6</f>
        <v/>
      </c>
      <c r="F7" s="4" t="str">
        <f>'Filtered Data'!F6</f>
        <v/>
      </c>
      <c r="G7" s="4" t="str">
        <f>'Filtered Data'!G6</f>
        <v/>
      </c>
      <c r="H7" s="4" t="str">
        <f>'Filtered Data'!H6</f>
        <v/>
      </c>
      <c r="I7" s="4" t="str">
        <f>'Filtered Data'!I6</f>
        <v/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0</v>
      </c>
      <c r="Q7" s="7" t="str">
        <f>IF('Filtered Data'!G6="","",HEX2DEC(G7))</f>
        <v/>
      </c>
      <c r="R7" s="7" t="str">
        <f>IF('Filtered Data'!H6="","",HEX2DEC(H7))</f>
        <v/>
      </c>
      <c r="S7" s="7" t="str">
        <f>IF('Filtered Data'!I6="","",HEX2DEC(I7))</f>
        <v/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str">
        <f t="shared" si="1"/>
        <v>0</v>
      </c>
      <c r="AA7" s="7" t="str">
        <f>IF('Filtered Data'!G6="","",HEX2BIN(G7))</f>
        <v/>
      </c>
      <c r="AB7" s="7" t="str">
        <f>IF('Filtered Data'!H6="","",HEX2BIN(H7))</f>
        <v/>
      </c>
      <c r="AC7" s="7" t="str">
        <f>IF('Filtered Data'!I6="","",HEX2BIN(I7))</f>
        <v/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str">
        <f t="shared" si="2"/>
        <v>0</v>
      </c>
      <c r="AK7" s="7" t="str">
        <f>IF('Filtered Data'!G6="","",HEX2OCT(G7))</f>
        <v/>
      </c>
      <c r="AL7" s="7" t="str">
        <f>IF('Filtered Data'!H6="","",HEX2OCT(H7))</f>
        <v/>
      </c>
      <c r="AM7" s="7" t="str">
        <f>IF('Filtered Data'!I6="","",HEX2OCT(I7))</f>
        <v/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 t="str">
        <f>'Filtered Data'!A7</f>
        <v/>
      </c>
      <c r="B8" s="4" t="str">
        <f>'Filtered Data'!B7</f>
        <v/>
      </c>
      <c r="C8" s="4" t="str">
        <f>'Filtered Data'!C7</f>
        <v/>
      </c>
      <c r="D8" s="4" t="str">
        <f>'Filtered Data'!D7</f>
        <v/>
      </c>
      <c r="E8" s="4" t="str">
        <f>'Filtered Data'!E7</f>
        <v/>
      </c>
      <c r="F8" s="4" t="str">
        <f>'Filtered Data'!F7</f>
        <v/>
      </c>
      <c r="G8" s="4" t="str">
        <f>'Filtered Data'!G7</f>
        <v/>
      </c>
      <c r="H8" s="4" t="str">
        <f>'Filtered Data'!H7</f>
        <v/>
      </c>
      <c r="I8" s="4" t="str">
        <f>'Filtered Data'!I7</f>
        <v/>
      </c>
      <c r="J8" s="4" t="str">
        <f>'Filtered Data'!J7</f>
        <v/>
      </c>
      <c r="K8" s="4" t="str">
        <f>'Filtered Data'!K7</f>
        <v/>
      </c>
      <c r="L8" s="4" t="str">
        <f>'Filtered Data'!L7</f>
        <v/>
      </c>
      <c r="M8" s="4" t="str">
        <f>'Filtered Data'!M7</f>
        <v/>
      </c>
      <c r="N8" s="4" t="str">
        <f>'Filtered Data'!N7</f>
        <v/>
      </c>
      <c r="P8" s="6">
        <f t="shared" si="0"/>
        <v>0</v>
      </c>
      <c r="Q8" s="7" t="str">
        <f>IF('Filtered Data'!G7="","",HEX2DEC(G8))</f>
        <v/>
      </c>
      <c r="R8" s="7" t="str">
        <f>IF('Filtered Data'!H7="","",HEX2DEC(H8))</f>
        <v/>
      </c>
      <c r="S8" s="7" t="str">
        <f>IF('Filtered Data'!I7="","",HEX2DEC(I8))</f>
        <v/>
      </c>
      <c r="T8" s="7" t="str">
        <f>IF('Filtered Data'!J7="","",HEX2DEC(J8))</f>
        <v/>
      </c>
      <c r="U8" s="7" t="str">
        <f>IF('Filtered Data'!K7="","",HEX2DEC(K8))</f>
        <v/>
      </c>
      <c r="V8" s="7" t="str">
        <f>IF('Filtered Data'!L7="","",HEX2DEC(L8))</f>
        <v/>
      </c>
      <c r="W8" s="7" t="str">
        <f>IF('Filtered Data'!M7="","",HEX2DEC(M8))</f>
        <v/>
      </c>
      <c r="X8" s="7" t="str">
        <f>IF('Filtered Data'!N7="","",HEX2DEC(N8))</f>
        <v/>
      </c>
      <c r="Y8" s="7"/>
      <c r="Z8" s="8" t="str">
        <f t="shared" si="1"/>
        <v>0</v>
      </c>
      <c r="AA8" s="7" t="str">
        <f>IF('Filtered Data'!G7="","",HEX2BIN(G8))</f>
        <v/>
      </c>
      <c r="AB8" s="7" t="str">
        <f>IF('Filtered Data'!H7="","",HEX2BIN(H8))</f>
        <v/>
      </c>
      <c r="AC8" s="7" t="str">
        <f>IF('Filtered Data'!I7="","",HEX2BIN(I8))</f>
        <v/>
      </c>
      <c r="AD8" s="7" t="str">
        <f>IF('Filtered Data'!J7="","",HEX2BIN(J8))</f>
        <v/>
      </c>
      <c r="AE8" s="7" t="str">
        <f>IF('Filtered Data'!K7="","",HEX2BIN(K8))</f>
        <v/>
      </c>
      <c r="AF8" s="7" t="str">
        <f>IF('Filtered Data'!L7="","",HEX2BIN(L8))</f>
        <v/>
      </c>
      <c r="AG8" s="7" t="str">
        <f>IF('Filtered Data'!M7="","",HEX2BIN(M8))</f>
        <v/>
      </c>
      <c r="AH8" s="7" t="str">
        <f>IF('Filtered Data'!N7="","",HEX2BIN(N8))</f>
        <v/>
      </c>
      <c r="AI8" s="7"/>
      <c r="AJ8" s="8" t="str">
        <f t="shared" si="2"/>
        <v>0</v>
      </c>
      <c r="AK8" s="7" t="str">
        <f>IF('Filtered Data'!G7="","",HEX2OCT(G8))</f>
        <v/>
      </c>
      <c r="AL8" s="7" t="str">
        <f>IF('Filtered Data'!H7="","",HEX2OCT(H8))</f>
        <v/>
      </c>
      <c r="AM8" s="7" t="str">
        <f>IF('Filtered Data'!I7="","",HEX2OCT(I8))</f>
        <v/>
      </c>
      <c r="AN8" s="7" t="str">
        <f>IF('Filtered Data'!J7="","",HEX2OCT(J8))</f>
        <v/>
      </c>
      <c r="AO8" s="7" t="str">
        <f>IF('Filtered Data'!K7="","",HEX2OCT(K8))</f>
        <v/>
      </c>
      <c r="AP8" s="7" t="str">
        <f>IF('Filtered Data'!L7="","",HEX2OCT(L8))</f>
        <v/>
      </c>
      <c r="AQ8" s="7" t="str">
        <f>IF('Filtered Data'!M7="","",HEX2OCT(M8))</f>
        <v/>
      </c>
      <c r="AR8" s="7" t="str">
        <f>IF('Filtered Data'!N7="","",HEX2OCT(N8))</f>
        <v/>
      </c>
    </row>
    <row r="9">
      <c r="A9" s="4" t="str">
        <f>'Filtered Data'!A8</f>
        <v/>
      </c>
      <c r="B9" s="4" t="str">
        <f>'Filtered Data'!B8</f>
        <v/>
      </c>
      <c r="C9" s="4" t="str">
        <f>'Filtered Data'!C8</f>
        <v/>
      </c>
      <c r="D9" s="4" t="str">
        <f>'Filtered Data'!D8</f>
        <v/>
      </c>
      <c r="E9" s="4" t="str">
        <f>'Filtered Data'!E8</f>
        <v/>
      </c>
      <c r="F9" s="4" t="str">
        <f>'Filtered Data'!F8</f>
        <v/>
      </c>
      <c r="G9" s="4" t="str">
        <f>'Filtered Data'!G8</f>
        <v/>
      </c>
      <c r="H9" s="4" t="str">
        <f>'Filtered Data'!H8</f>
        <v/>
      </c>
      <c r="I9" s="4" t="str">
        <f>'Filtered Data'!I8</f>
        <v/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0</v>
      </c>
      <c r="Q9" s="7" t="str">
        <f>IF('Filtered Data'!G8="","",HEX2DEC(G9))</f>
        <v/>
      </c>
      <c r="R9" s="7" t="str">
        <f>IF('Filtered Data'!H8="","",HEX2DEC(H9))</f>
        <v/>
      </c>
      <c r="S9" s="7" t="str">
        <f>IF('Filtered Data'!I8="","",HEX2DEC(I9))</f>
        <v/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str">
        <f t="shared" si="1"/>
        <v>0</v>
      </c>
      <c r="AA9" s="7" t="str">
        <f>IF('Filtered Data'!G8="","",HEX2BIN(G9))</f>
        <v/>
      </c>
      <c r="AB9" s="7" t="str">
        <f>IF('Filtered Data'!H8="","",HEX2BIN(H9))</f>
        <v/>
      </c>
      <c r="AC9" s="7" t="str">
        <f>IF('Filtered Data'!I8="","",HEX2BIN(I9))</f>
        <v/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str">
        <f t="shared" si="2"/>
        <v>0</v>
      </c>
      <c r="AK9" s="7" t="str">
        <f>IF('Filtered Data'!G8="","",HEX2OCT(G9))</f>
        <v/>
      </c>
      <c r="AL9" s="7" t="str">
        <f>IF('Filtered Data'!H8="","",HEX2OCT(H9))</f>
        <v/>
      </c>
      <c r="AM9" s="7" t="str">
        <f>IF('Filtered Data'!I8="","",HEX2OCT(I9))</f>
        <v/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 t="str">
        <f>'Filtered Data'!A9</f>
        <v/>
      </c>
      <c r="B10" s="4" t="str">
        <f>'Filtered Data'!B9</f>
        <v/>
      </c>
      <c r="C10" s="4" t="str">
        <f>'Filtered Data'!C9</f>
        <v/>
      </c>
      <c r="D10" s="4" t="str">
        <f>'Filtered Data'!D9</f>
        <v/>
      </c>
      <c r="E10" s="4" t="str">
        <f>'Filtered Data'!E9</f>
        <v/>
      </c>
      <c r="F10" s="4" t="str">
        <f>'Filtered Data'!F9</f>
        <v/>
      </c>
      <c r="G10" s="4" t="str">
        <f>'Filtered Data'!G9</f>
        <v/>
      </c>
      <c r="H10" s="4" t="str">
        <f>'Filtered Data'!H9</f>
        <v/>
      </c>
      <c r="I10" s="4" t="str">
        <f>'Filtered Data'!I9</f>
        <v/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0</v>
      </c>
      <c r="Q10" s="7" t="str">
        <f>IF('Filtered Data'!G9="","",HEX2DEC(G10))</f>
        <v/>
      </c>
      <c r="R10" s="7" t="str">
        <f>IF('Filtered Data'!H9="","",HEX2DEC(H10))</f>
        <v/>
      </c>
      <c r="S10" s="7" t="str">
        <f>IF('Filtered Data'!I9="","",HEX2DEC(I10))</f>
        <v/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str">
        <f t="shared" ref="Z10:Z73" si="4">HEX2BIN(_xlfn.CONCAT(G10:N10))</f>
        <v>0</v>
      </c>
      <c r="AA10" s="7" t="str">
        <f>IF('Filtered Data'!G9="","",HEX2BIN(G10))</f>
        <v/>
      </c>
      <c r="AB10" s="7" t="str">
        <f>IF('Filtered Data'!H9="","",HEX2BIN(H10))</f>
        <v/>
      </c>
      <c r="AC10" s="7" t="str">
        <f>IF('Filtered Data'!I9="","",HEX2BIN(I10))</f>
        <v/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str">
        <f t="shared" ref="AJ10:AJ73" si="5">HEX2BIN(_xlfn.CONCAT(G10:N10))</f>
        <v>0</v>
      </c>
      <c r="AK10" s="7" t="str">
        <f>IF('Filtered Data'!G9="","",HEX2OCT(G10))</f>
        <v/>
      </c>
      <c r="AL10" s="7" t="str">
        <f>IF('Filtered Data'!H9="","",HEX2OCT(H10))</f>
        <v/>
      </c>
      <c r="AM10" s="7" t="str">
        <f>IF('Filtered Data'!I9="","",HEX2OCT(I10))</f>
        <v/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>
      <c r="A11" s="4" t="str">
        <f>'Filtered Data'!A10</f>
        <v/>
      </c>
      <c r="B11" s="4" t="str">
        <f>'Filtered Data'!B10</f>
        <v/>
      </c>
      <c r="C11" s="4" t="str">
        <f>'Filtered Data'!C10</f>
        <v/>
      </c>
      <c r="D11" s="4" t="str">
        <f>'Filtered Data'!D10</f>
        <v/>
      </c>
      <c r="E11" s="4" t="str">
        <f>'Filtered Data'!E10</f>
        <v/>
      </c>
      <c r="F11" s="4" t="str">
        <f>'Filtered Data'!F10</f>
        <v/>
      </c>
      <c r="G11" s="4" t="str">
        <f>'Filtered Data'!G10</f>
        <v/>
      </c>
      <c r="H11" s="4" t="str">
        <f>'Filtered Data'!H10</f>
        <v/>
      </c>
      <c r="I11" s="4" t="str">
        <f>'Filtered Data'!I10</f>
        <v/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0</v>
      </c>
      <c r="Q11" s="7" t="str">
        <f>IF('Filtered Data'!G10="","",HEX2DEC(G11))</f>
        <v/>
      </c>
      <c r="R11" s="7" t="str">
        <f>IF('Filtered Data'!H10="","",HEX2DEC(H11))</f>
        <v/>
      </c>
      <c r="S11" s="7" t="str">
        <f>IF('Filtered Data'!I10="","",HEX2DEC(I11))</f>
        <v/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str">
        <f t="shared" si="4"/>
        <v>0</v>
      </c>
      <c r="AA11" s="7" t="str">
        <f>IF('Filtered Data'!G10="","",HEX2BIN(G11))</f>
        <v/>
      </c>
      <c r="AB11" s="7" t="str">
        <f>IF('Filtered Data'!H10="","",HEX2BIN(H11))</f>
        <v/>
      </c>
      <c r="AC11" s="7" t="str">
        <f>IF('Filtered Data'!I10="","",HEX2BIN(I11))</f>
        <v/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str">
        <f t="shared" si="5"/>
        <v>0</v>
      </c>
      <c r="AK11" s="7" t="str">
        <f>IF('Filtered Data'!G10="","",HEX2OCT(G11))</f>
        <v/>
      </c>
      <c r="AL11" s="7" t="str">
        <f>IF('Filtered Data'!H10="","",HEX2OCT(H11))</f>
        <v/>
      </c>
      <c r="AM11" s="7" t="str">
        <f>IF('Filtered Data'!I10="","",HEX2OCT(I11))</f>
        <v/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 t="str">
        <f>'Filtered Data'!A11</f>
        <v/>
      </c>
      <c r="B12" s="4" t="str">
        <f>'Filtered Data'!B11</f>
        <v/>
      </c>
      <c r="C12" s="4" t="str">
        <f>'Filtered Data'!C11</f>
        <v/>
      </c>
      <c r="D12" s="4" t="str">
        <f>'Filtered Data'!D11</f>
        <v/>
      </c>
      <c r="E12" s="4" t="str">
        <f>'Filtered Data'!E11</f>
        <v/>
      </c>
      <c r="F12" s="4" t="str">
        <f>'Filtered Data'!F11</f>
        <v/>
      </c>
      <c r="G12" s="4" t="str">
        <f>'Filtered Data'!G11</f>
        <v/>
      </c>
      <c r="H12" s="4" t="str">
        <f>'Filtered Data'!H11</f>
        <v/>
      </c>
      <c r="I12" s="4" t="str">
        <f>'Filtered Data'!I11</f>
        <v/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0</v>
      </c>
      <c r="Q12" s="7" t="str">
        <f>IF('Filtered Data'!G11="","",HEX2DEC(G12))</f>
        <v/>
      </c>
      <c r="R12" s="7" t="str">
        <f>IF('Filtered Data'!H11="","",HEX2DEC(H12))</f>
        <v/>
      </c>
      <c r="S12" s="7" t="str">
        <f>IF('Filtered Data'!I11="","",HEX2DEC(I12))</f>
        <v/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str">
        <f t="shared" si="4"/>
        <v>0</v>
      </c>
      <c r="AA12" s="7" t="str">
        <f>IF('Filtered Data'!G11="","",HEX2BIN(G12))</f>
        <v/>
      </c>
      <c r="AB12" s="7" t="str">
        <f>IF('Filtered Data'!H11="","",HEX2BIN(H12))</f>
        <v/>
      </c>
      <c r="AC12" s="7" t="str">
        <f>IF('Filtered Data'!I11="","",HEX2BIN(I12))</f>
        <v/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str">
        <f t="shared" si="5"/>
        <v>0</v>
      </c>
      <c r="AK12" s="7" t="str">
        <f>IF('Filtered Data'!G11="","",HEX2OCT(G12))</f>
        <v/>
      </c>
      <c r="AL12" s="7" t="str">
        <f>IF('Filtered Data'!H11="","",HEX2OCT(H12))</f>
        <v/>
      </c>
      <c r="AM12" s="7" t="str">
        <f>IF('Filtered Data'!I11="","",HEX2OCT(I12))</f>
        <v/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>
      <c r="A13" s="4" t="str">
        <f>'Filtered Data'!A12</f>
        <v/>
      </c>
      <c r="B13" s="4" t="str">
        <f>'Filtered Data'!B12</f>
        <v/>
      </c>
      <c r="C13" s="4" t="str">
        <f>'Filtered Data'!C12</f>
        <v/>
      </c>
      <c r="D13" s="4" t="str">
        <f>'Filtered Data'!D12</f>
        <v/>
      </c>
      <c r="E13" s="4" t="str">
        <f>'Filtered Data'!E12</f>
        <v/>
      </c>
      <c r="F13" s="4" t="str">
        <f>'Filtered Data'!F12</f>
        <v/>
      </c>
      <c r="G13" s="4" t="str">
        <f>'Filtered Data'!G12</f>
        <v/>
      </c>
      <c r="H13" s="4" t="str">
        <f>'Filtered Data'!H12</f>
        <v/>
      </c>
      <c r="I13" s="4" t="str">
        <f>'Filtered Data'!I12</f>
        <v/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0</v>
      </c>
      <c r="Q13" s="7" t="str">
        <f>IF('Filtered Data'!G12="","",HEX2DEC(G13))</f>
        <v/>
      </c>
      <c r="R13" s="7" t="str">
        <f>IF('Filtered Data'!H12="","",HEX2DEC(H13))</f>
        <v/>
      </c>
      <c r="S13" s="7" t="str">
        <f>IF('Filtered Data'!I12="","",HEX2DEC(I13))</f>
        <v/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str">
        <f t="shared" si="4"/>
        <v>0</v>
      </c>
      <c r="AA13" s="7" t="str">
        <f>IF('Filtered Data'!G12="","",HEX2BIN(G13))</f>
        <v/>
      </c>
      <c r="AB13" s="7" t="str">
        <f>IF('Filtered Data'!H12="","",HEX2BIN(H13))</f>
        <v/>
      </c>
      <c r="AC13" s="7" t="str">
        <f>IF('Filtered Data'!I12="","",HEX2BIN(I13))</f>
        <v/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str">
        <f t="shared" si="5"/>
        <v>0</v>
      </c>
      <c r="AK13" s="7" t="str">
        <f>IF('Filtered Data'!G12="","",HEX2OCT(G13))</f>
        <v/>
      </c>
      <c r="AL13" s="7" t="str">
        <f>IF('Filtered Data'!H12="","",HEX2OCT(H13))</f>
        <v/>
      </c>
      <c r="AM13" s="7" t="str">
        <f>IF('Filtered Data'!I12="","",HEX2OCT(I13))</f>
        <v/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 t="str">
        <f>'Filtered Data'!A13</f>
        <v/>
      </c>
      <c r="B14" s="4" t="str">
        <f>'Filtered Data'!B13</f>
        <v/>
      </c>
      <c r="C14" s="4" t="str">
        <f>'Filtered Data'!C13</f>
        <v/>
      </c>
      <c r="D14" s="4" t="str">
        <f>'Filtered Data'!D13</f>
        <v/>
      </c>
      <c r="E14" s="4" t="str">
        <f>'Filtered Data'!E13</f>
        <v/>
      </c>
      <c r="F14" s="4" t="str">
        <f>'Filtered Data'!F13</f>
        <v/>
      </c>
      <c r="G14" s="4" t="str">
        <f>'Filtered Data'!G13</f>
        <v/>
      </c>
      <c r="H14" s="4" t="str">
        <f>'Filtered Data'!H13</f>
        <v/>
      </c>
      <c r="I14" s="4" t="str">
        <f>'Filtered Data'!I13</f>
        <v/>
      </c>
      <c r="J14" s="4" t="str">
        <f>'Filtered Data'!J13</f>
        <v/>
      </c>
      <c r="K14" s="4" t="str">
        <f>'Filtered Data'!K13</f>
        <v/>
      </c>
      <c r="L14" s="4" t="str">
        <f>'Filtered Data'!L13</f>
        <v/>
      </c>
      <c r="M14" s="4" t="str">
        <f>'Filtered Data'!M13</f>
        <v/>
      </c>
      <c r="N14" s="4" t="str">
        <f>'Filtered Data'!N13</f>
        <v/>
      </c>
      <c r="P14" s="6">
        <f t="shared" si="3"/>
        <v>0</v>
      </c>
      <c r="Q14" s="7" t="str">
        <f>IF('Filtered Data'!G13="","",HEX2DEC(G14))</f>
        <v/>
      </c>
      <c r="R14" s="7" t="str">
        <f>IF('Filtered Data'!H13="","",HEX2DEC(H14))</f>
        <v/>
      </c>
      <c r="S14" s="7" t="str">
        <f>IF('Filtered Data'!I13="","",HEX2DEC(I14))</f>
        <v/>
      </c>
      <c r="T14" s="7" t="str">
        <f>IF('Filtered Data'!J13="","",HEX2DEC(J14))</f>
        <v/>
      </c>
      <c r="U14" s="7" t="str">
        <f>IF('Filtered Data'!K13="","",HEX2DEC(K14))</f>
        <v/>
      </c>
      <c r="V14" s="7" t="str">
        <f>IF('Filtered Data'!L13="","",HEX2DEC(L14))</f>
        <v/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str">
        <f t="shared" si="4"/>
        <v>0</v>
      </c>
      <c r="AA14" s="7" t="str">
        <f>IF('Filtered Data'!G13="","",HEX2BIN(G14))</f>
        <v/>
      </c>
      <c r="AB14" s="7" t="str">
        <f>IF('Filtered Data'!H13="","",HEX2BIN(H14))</f>
        <v/>
      </c>
      <c r="AC14" s="7" t="str">
        <f>IF('Filtered Data'!I13="","",HEX2BIN(I14))</f>
        <v/>
      </c>
      <c r="AD14" s="7" t="str">
        <f>IF('Filtered Data'!J13="","",HEX2BIN(J14))</f>
        <v/>
      </c>
      <c r="AE14" s="7" t="str">
        <f>IF('Filtered Data'!K13="","",HEX2BIN(K14))</f>
        <v/>
      </c>
      <c r="AF14" s="7" t="str">
        <f>IF('Filtered Data'!L13="","",HEX2BIN(L14))</f>
        <v/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str">
        <f t="shared" si="5"/>
        <v>0</v>
      </c>
      <c r="AK14" s="7" t="str">
        <f>IF('Filtered Data'!G13="","",HEX2OCT(G14))</f>
        <v/>
      </c>
      <c r="AL14" s="7" t="str">
        <f>IF('Filtered Data'!H13="","",HEX2OCT(H14))</f>
        <v/>
      </c>
      <c r="AM14" s="7" t="str">
        <f>IF('Filtered Data'!I13="","",HEX2OCT(I14))</f>
        <v/>
      </c>
      <c r="AN14" s="7" t="str">
        <f>IF('Filtered Data'!J13="","",HEX2OCT(J14))</f>
        <v/>
      </c>
      <c r="AO14" s="7" t="str">
        <f>IF('Filtered Data'!K13="","",HEX2OCT(K14))</f>
        <v/>
      </c>
      <c r="AP14" s="7" t="str">
        <f>IF('Filtered Data'!L13="","",HEX2OCT(L14))</f>
        <v/>
      </c>
      <c r="AQ14" s="7" t="str">
        <f>IF('Filtered Data'!M13="","",HEX2OCT(M14))</f>
        <v/>
      </c>
      <c r="AR14" s="7" t="str">
        <f>IF('Filtered Data'!N13="","",HEX2OCT(N14))</f>
        <v/>
      </c>
    </row>
    <row r="15">
      <c r="A15" s="4" t="str">
        <f>'Filtered Data'!A14</f>
        <v/>
      </c>
      <c r="B15" s="4" t="str">
        <f>'Filtered Data'!B14</f>
        <v/>
      </c>
      <c r="C15" s="4" t="str">
        <f>'Filtered Data'!C14</f>
        <v/>
      </c>
      <c r="D15" s="4" t="str">
        <f>'Filtered Data'!D14</f>
        <v/>
      </c>
      <c r="E15" s="4" t="str">
        <f>'Filtered Data'!E14</f>
        <v/>
      </c>
      <c r="F15" s="4" t="str">
        <f>'Filtered Data'!F14</f>
        <v/>
      </c>
      <c r="G15" s="4" t="str">
        <f>'Filtered Data'!G14</f>
        <v/>
      </c>
      <c r="H15" s="4" t="str">
        <f>'Filtered Data'!H14</f>
        <v/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0</v>
      </c>
      <c r="Q15" s="7" t="str">
        <f>IF('Filtered Data'!G14="","",HEX2DEC(G15))</f>
        <v/>
      </c>
      <c r="R15" s="7" t="str">
        <f>IF('Filtered Data'!H14="","",HEX2DEC(H15))</f>
        <v/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str">
        <f t="shared" si="4"/>
        <v>0</v>
      </c>
      <c r="AA15" s="7" t="str">
        <f>IF('Filtered Data'!G14="","",HEX2BIN(G15))</f>
        <v/>
      </c>
      <c r="AB15" s="7" t="str">
        <f>IF('Filtered Data'!H14="","",HEX2BIN(H15))</f>
        <v/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str">
        <f t="shared" si="5"/>
        <v>0</v>
      </c>
      <c r="AK15" s="7" t="str">
        <f>IF('Filtered Data'!G14="","",HEX2OCT(G15))</f>
        <v/>
      </c>
      <c r="AL15" s="7" t="str">
        <f>IF('Filtered Data'!H14="","",HEX2OCT(H15))</f>
        <v/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 t="str">
        <f>'Filtered Data'!A15</f>
        <v/>
      </c>
      <c r="B16" s="4" t="str">
        <f>'Filtered Data'!B15</f>
        <v/>
      </c>
      <c r="C16" s="4" t="str">
        <f>'Filtered Data'!C15</f>
        <v/>
      </c>
      <c r="D16" s="4" t="str">
        <f>'Filtered Data'!D15</f>
        <v/>
      </c>
      <c r="E16" s="4" t="str">
        <f>'Filtered Data'!E15</f>
        <v/>
      </c>
      <c r="F16" s="4" t="str">
        <f>'Filtered Data'!F15</f>
        <v/>
      </c>
      <c r="G16" s="4" t="str">
        <f>'Filtered Data'!G15</f>
        <v/>
      </c>
      <c r="H16" s="4" t="str">
        <f>'Filtered Data'!H15</f>
        <v/>
      </c>
      <c r="I16" s="4" t="str">
        <f>'Filtered Data'!I15</f>
        <v/>
      </c>
      <c r="J16" s="4" t="str">
        <f>'Filtered Data'!J15</f>
        <v/>
      </c>
      <c r="K16" s="4" t="str">
        <f>'Filtered Data'!K15</f>
        <v/>
      </c>
      <c r="L16" s="4" t="str">
        <f>'Filtered Data'!L15</f>
        <v/>
      </c>
      <c r="M16" s="4" t="str">
        <f>'Filtered Data'!M15</f>
        <v/>
      </c>
      <c r="N16" s="4" t="str">
        <f>'Filtered Data'!N15</f>
        <v/>
      </c>
      <c r="P16" s="6">
        <f t="shared" si="3"/>
        <v>0</v>
      </c>
      <c r="Q16" s="7" t="str">
        <f>IF('Filtered Data'!G15="","",HEX2DEC(G16))</f>
        <v/>
      </c>
      <c r="R16" s="7" t="str">
        <f>IF('Filtered Data'!H15="","",HEX2DEC(H16))</f>
        <v/>
      </c>
      <c r="S16" s="7" t="str">
        <f>IF('Filtered Data'!I15="","",HEX2DEC(I16))</f>
        <v/>
      </c>
      <c r="T16" s="7" t="str">
        <f>IF('Filtered Data'!J15="","",HEX2DEC(J16))</f>
        <v/>
      </c>
      <c r="U16" s="7" t="str">
        <f>IF('Filtered Data'!K15="","",HEX2DEC(K16))</f>
        <v/>
      </c>
      <c r="V16" s="7" t="str">
        <f>IF('Filtered Data'!L15="","",HEX2DEC(L16))</f>
        <v/>
      </c>
      <c r="W16" s="7" t="str">
        <f>IF('Filtered Data'!M15="","",HEX2DEC(M16))</f>
        <v/>
      </c>
      <c r="X16" s="7" t="str">
        <f>IF('Filtered Data'!N15="","",HEX2DEC(N16))</f>
        <v/>
      </c>
      <c r="Y16" s="7"/>
      <c r="Z16" s="8" t="str">
        <f t="shared" si="4"/>
        <v>0</v>
      </c>
      <c r="AA16" s="7" t="str">
        <f>IF('Filtered Data'!G15="","",HEX2BIN(G16))</f>
        <v/>
      </c>
      <c r="AB16" s="7" t="str">
        <f>IF('Filtered Data'!H15="","",HEX2BIN(H16))</f>
        <v/>
      </c>
      <c r="AC16" s="7" t="str">
        <f>IF('Filtered Data'!I15="","",HEX2BIN(I16))</f>
        <v/>
      </c>
      <c r="AD16" s="7" t="str">
        <f>IF('Filtered Data'!J15="","",HEX2BIN(J16))</f>
        <v/>
      </c>
      <c r="AE16" s="7" t="str">
        <f>IF('Filtered Data'!K15="","",HEX2BIN(K16))</f>
        <v/>
      </c>
      <c r="AF16" s="7" t="str">
        <f>IF('Filtered Data'!L15="","",HEX2BIN(L16))</f>
        <v/>
      </c>
      <c r="AG16" s="7" t="str">
        <f>IF('Filtered Data'!M15="","",HEX2BIN(M16))</f>
        <v/>
      </c>
      <c r="AH16" s="7" t="str">
        <f>IF('Filtered Data'!N15="","",HEX2BIN(N16))</f>
        <v/>
      </c>
      <c r="AI16" s="7"/>
      <c r="AJ16" s="8" t="str">
        <f t="shared" si="5"/>
        <v>0</v>
      </c>
      <c r="AK16" s="7" t="str">
        <f>IF('Filtered Data'!G15="","",HEX2OCT(G16))</f>
        <v/>
      </c>
      <c r="AL16" s="7" t="str">
        <f>IF('Filtered Data'!H15="","",HEX2OCT(H16))</f>
        <v/>
      </c>
      <c r="AM16" s="7" t="str">
        <f>IF('Filtered Data'!I15="","",HEX2OCT(I16))</f>
        <v/>
      </c>
      <c r="AN16" s="7" t="str">
        <f>IF('Filtered Data'!J15="","",HEX2OCT(J16))</f>
        <v/>
      </c>
      <c r="AO16" s="7" t="str">
        <f>IF('Filtered Data'!K15="","",HEX2OCT(K16))</f>
        <v/>
      </c>
      <c r="AP16" s="7" t="str">
        <f>IF('Filtered Data'!L15="","",HEX2OCT(L16))</f>
        <v/>
      </c>
      <c r="AQ16" s="7" t="str">
        <f>IF('Filtered Data'!M15="","",HEX2OCT(M16))</f>
        <v/>
      </c>
      <c r="AR16" s="7" t="str">
        <f>IF('Filtered Data'!N15="","",HEX2OCT(N16))</f>
        <v/>
      </c>
    </row>
    <row r="17">
      <c r="A17" s="4" t="str">
        <f>'Filtered Data'!A16</f>
        <v/>
      </c>
      <c r="B17" s="4" t="str">
        <f>'Filtered Data'!B16</f>
        <v/>
      </c>
      <c r="C17" s="4" t="str">
        <f>'Filtered Data'!C16</f>
        <v/>
      </c>
      <c r="D17" s="4" t="str">
        <f>'Filtered Data'!D16</f>
        <v/>
      </c>
      <c r="E17" s="4" t="str">
        <f>'Filtered Data'!E16</f>
        <v/>
      </c>
      <c r="F17" s="4" t="str">
        <f>'Filtered Data'!F16</f>
        <v/>
      </c>
      <c r="G17" s="4" t="str">
        <f>'Filtered Data'!G16</f>
        <v/>
      </c>
      <c r="H17" s="4" t="str">
        <f>'Filtered Data'!H16</f>
        <v/>
      </c>
      <c r="I17" s="4" t="str">
        <f>'Filtered Data'!I16</f>
        <v/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0</v>
      </c>
      <c r="Q17" s="7" t="str">
        <f>IF('Filtered Data'!G16="","",HEX2DEC(G17))</f>
        <v/>
      </c>
      <c r="R17" s="7" t="str">
        <f>IF('Filtered Data'!H16="","",HEX2DEC(H17))</f>
        <v/>
      </c>
      <c r="S17" s="7" t="str">
        <f>IF('Filtered Data'!I16="","",HEX2DEC(I17))</f>
        <v/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str">
        <f t="shared" si="4"/>
        <v>0</v>
      </c>
      <c r="AA17" s="7" t="str">
        <f>IF('Filtered Data'!G16="","",HEX2BIN(G17))</f>
        <v/>
      </c>
      <c r="AB17" s="7" t="str">
        <f>IF('Filtered Data'!H16="","",HEX2BIN(H17))</f>
        <v/>
      </c>
      <c r="AC17" s="7" t="str">
        <f>IF('Filtered Data'!I16="","",HEX2BIN(I17))</f>
        <v/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str">
        <f t="shared" si="5"/>
        <v>0</v>
      </c>
      <c r="AK17" s="7" t="str">
        <f>IF('Filtered Data'!G16="","",HEX2OCT(G17))</f>
        <v/>
      </c>
      <c r="AL17" s="7" t="str">
        <f>IF('Filtered Data'!H16="","",HEX2OCT(H17))</f>
        <v/>
      </c>
      <c r="AM17" s="7" t="str">
        <f>IF('Filtered Data'!I16="","",HEX2OCT(I17))</f>
        <v/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 t="str">
        <f>'Filtered Data'!A17</f>
        <v/>
      </c>
      <c r="B18" s="4" t="str">
        <f>'Filtered Data'!B17</f>
        <v/>
      </c>
      <c r="C18" s="4" t="str">
        <f>'Filtered Data'!C17</f>
        <v/>
      </c>
      <c r="D18" s="4" t="str">
        <f>'Filtered Data'!D17</f>
        <v/>
      </c>
      <c r="E18" s="4" t="str">
        <f>'Filtered Data'!E17</f>
        <v/>
      </c>
      <c r="F18" s="4" t="str">
        <f>'Filtered Data'!F17</f>
        <v/>
      </c>
      <c r="G18" s="4" t="str">
        <f>'Filtered Data'!G17</f>
        <v/>
      </c>
      <c r="H18" s="4" t="str">
        <f>'Filtered Data'!H17</f>
        <v/>
      </c>
      <c r="I18" s="4" t="str">
        <f>'Filtered Data'!I17</f>
        <v/>
      </c>
      <c r="J18" s="4" t="str">
        <f>'Filtered Data'!J17</f>
        <v/>
      </c>
      <c r="K18" s="4" t="str">
        <f>'Filtered Data'!K17</f>
        <v/>
      </c>
      <c r="L18" s="4" t="str">
        <f>'Filtered Data'!L17</f>
        <v/>
      </c>
      <c r="M18" s="4" t="str">
        <f>'Filtered Data'!M17</f>
        <v/>
      </c>
      <c r="N18" s="4" t="str">
        <f>'Filtered Data'!N17</f>
        <v/>
      </c>
      <c r="P18" s="6">
        <f t="shared" si="3"/>
        <v>0</v>
      </c>
      <c r="Q18" s="7" t="str">
        <f>IF('Filtered Data'!G17="","",HEX2DEC(G18))</f>
        <v/>
      </c>
      <c r="R18" s="7" t="str">
        <f>IF('Filtered Data'!H17="","",HEX2DEC(H18))</f>
        <v/>
      </c>
      <c r="S18" s="7" t="str">
        <f>IF('Filtered Data'!I17="","",HEX2DEC(I18))</f>
        <v/>
      </c>
      <c r="T18" s="7" t="str">
        <f>IF('Filtered Data'!J17="","",HEX2DEC(J18))</f>
        <v/>
      </c>
      <c r="U18" s="7" t="str">
        <f>IF('Filtered Data'!K17="","",HEX2DEC(K18))</f>
        <v/>
      </c>
      <c r="V18" s="7" t="str">
        <f>IF('Filtered Data'!L17="","",HEX2DEC(L18))</f>
        <v/>
      </c>
      <c r="W18" s="7" t="str">
        <f>IF('Filtered Data'!M17="","",HEX2DEC(M18))</f>
        <v/>
      </c>
      <c r="X18" s="7" t="str">
        <f>IF('Filtered Data'!N17="","",HEX2DEC(N18))</f>
        <v/>
      </c>
      <c r="Y18" s="7"/>
      <c r="Z18" s="8" t="str">
        <f t="shared" si="4"/>
        <v>0</v>
      </c>
      <c r="AA18" s="7" t="str">
        <f>IF('Filtered Data'!G17="","",HEX2BIN(G18))</f>
        <v/>
      </c>
      <c r="AB18" s="7" t="str">
        <f>IF('Filtered Data'!H17="","",HEX2BIN(H18))</f>
        <v/>
      </c>
      <c r="AC18" s="7" t="str">
        <f>IF('Filtered Data'!I17="","",HEX2BIN(I18))</f>
        <v/>
      </c>
      <c r="AD18" s="7" t="str">
        <f>IF('Filtered Data'!J17="","",HEX2BIN(J18))</f>
        <v/>
      </c>
      <c r="AE18" s="7" t="str">
        <f>IF('Filtered Data'!K17="","",HEX2BIN(K18))</f>
        <v/>
      </c>
      <c r="AF18" s="7" t="str">
        <f>IF('Filtered Data'!L17="","",HEX2BIN(L18))</f>
        <v/>
      </c>
      <c r="AG18" s="7" t="str">
        <f>IF('Filtered Data'!M17="","",HEX2BIN(M18))</f>
        <v/>
      </c>
      <c r="AH18" s="7" t="str">
        <f>IF('Filtered Data'!N17="","",HEX2BIN(N18))</f>
        <v/>
      </c>
      <c r="AI18" s="7"/>
      <c r="AJ18" s="8" t="str">
        <f t="shared" si="5"/>
        <v>0</v>
      </c>
      <c r="AK18" s="7" t="str">
        <f>IF('Filtered Data'!G17="","",HEX2OCT(G18))</f>
        <v/>
      </c>
      <c r="AL18" s="7" t="str">
        <f>IF('Filtered Data'!H17="","",HEX2OCT(H18))</f>
        <v/>
      </c>
      <c r="AM18" s="7" t="str">
        <f>IF('Filtered Data'!I17="","",HEX2OCT(I18))</f>
        <v/>
      </c>
      <c r="AN18" s="7" t="str">
        <f>IF('Filtered Data'!J17="","",HEX2OCT(J18))</f>
        <v/>
      </c>
      <c r="AO18" s="7" t="str">
        <f>IF('Filtered Data'!K17="","",HEX2OCT(K18))</f>
        <v/>
      </c>
      <c r="AP18" s="7" t="str">
        <f>IF('Filtered Data'!L17="","",HEX2OCT(L18))</f>
        <v/>
      </c>
      <c r="AQ18" s="7" t="str">
        <f>IF('Filtered Data'!M17="","",HEX2OCT(M18))</f>
        <v/>
      </c>
      <c r="AR18" s="7" t="str">
        <f>IF('Filtered Data'!N17="","",HEX2OCT(N18))</f>
        <v/>
      </c>
    </row>
    <row r="19">
      <c r="A19" s="4" t="str">
        <f>'Filtered Data'!A18</f>
        <v/>
      </c>
      <c r="B19" s="4" t="str">
        <f>'Filtered Data'!B18</f>
        <v/>
      </c>
      <c r="C19" s="4" t="str">
        <f>'Filtered Data'!C18</f>
        <v/>
      </c>
      <c r="D19" s="4" t="str">
        <f>'Filtered Data'!D18</f>
        <v/>
      </c>
      <c r="E19" s="4" t="str">
        <f>'Filtered Data'!E18</f>
        <v/>
      </c>
      <c r="F19" s="4" t="str">
        <f>'Filtered Data'!F18</f>
        <v/>
      </c>
      <c r="G19" s="4" t="str">
        <f>'Filtered Data'!G18</f>
        <v/>
      </c>
      <c r="H19" s="4" t="str">
        <f>'Filtered Data'!H18</f>
        <v/>
      </c>
      <c r="I19" s="4" t="str">
        <f>'Filtered Data'!I18</f>
        <v/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0</v>
      </c>
      <c r="Q19" s="7" t="str">
        <f>IF('Filtered Data'!G18="","",HEX2DEC(G19))</f>
        <v/>
      </c>
      <c r="R19" s="7" t="str">
        <f>IF('Filtered Data'!H18="","",HEX2DEC(H19))</f>
        <v/>
      </c>
      <c r="S19" s="7" t="str">
        <f>IF('Filtered Data'!I18="","",HEX2DEC(I19))</f>
        <v/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str">
        <f t="shared" si="4"/>
        <v>0</v>
      </c>
      <c r="AA19" s="7" t="str">
        <f>IF('Filtered Data'!G18="","",HEX2BIN(G19))</f>
        <v/>
      </c>
      <c r="AB19" s="7" t="str">
        <f>IF('Filtered Data'!H18="","",HEX2BIN(H19))</f>
        <v/>
      </c>
      <c r="AC19" s="7" t="str">
        <f>IF('Filtered Data'!I18="","",HEX2BIN(I19))</f>
        <v/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str">
        <f t="shared" si="5"/>
        <v>0</v>
      </c>
      <c r="AK19" s="7" t="str">
        <f>IF('Filtered Data'!G18="","",HEX2OCT(G19))</f>
        <v/>
      </c>
      <c r="AL19" s="7" t="str">
        <f>IF('Filtered Data'!H18="","",HEX2OCT(H19))</f>
        <v/>
      </c>
      <c r="AM19" s="7" t="str">
        <f>IF('Filtered Data'!I18="","",HEX2OCT(I19))</f>
        <v/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 t="str">
        <f>'Filtered Data'!A19</f>
        <v/>
      </c>
      <c r="B20" s="4" t="str">
        <f>'Filtered Data'!B19</f>
        <v/>
      </c>
      <c r="C20" s="4" t="str">
        <f>'Filtered Data'!C19</f>
        <v/>
      </c>
      <c r="D20" s="4" t="str">
        <f>'Filtered Data'!D19</f>
        <v/>
      </c>
      <c r="E20" s="4" t="str">
        <f>'Filtered Data'!E19</f>
        <v/>
      </c>
      <c r="F20" s="4" t="str">
        <f>'Filtered Data'!F19</f>
        <v/>
      </c>
      <c r="G20" s="4" t="str">
        <f>'Filtered Data'!G19</f>
        <v/>
      </c>
      <c r="H20" s="4" t="str">
        <f>'Filtered Data'!H19</f>
        <v/>
      </c>
      <c r="I20" s="4" t="str">
        <f>'Filtered Data'!I19</f>
        <v/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0</v>
      </c>
      <c r="Q20" s="7" t="str">
        <f>IF('Filtered Data'!G19="","",HEX2DEC(G20))</f>
        <v/>
      </c>
      <c r="R20" s="7" t="str">
        <f>IF('Filtered Data'!H19="","",HEX2DEC(H20))</f>
        <v/>
      </c>
      <c r="S20" s="7" t="str">
        <f>IF('Filtered Data'!I19="","",HEX2DEC(I20))</f>
        <v/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str">
        <f t="shared" si="4"/>
        <v>0</v>
      </c>
      <c r="AA20" s="7" t="str">
        <f>IF('Filtered Data'!G19="","",HEX2BIN(G20))</f>
        <v/>
      </c>
      <c r="AB20" s="7" t="str">
        <f>IF('Filtered Data'!H19="","",HEX2BIN(H20))</f>
        <v/>
      </c>
      <c r="AC20" s="7" t="str">
        <f>IF('Filtered Data'!I19="","",HEX2BIN(I20))</f>
        <v/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str">
        <f t="shared" si="5"/>
        <v>0</v>
      </c>
      <c r="AK20" s="7" t="str">
        <f>IF('Filtered Data'!G19="","",HEX2OCT(G20))</f>
        <v/>
      </c>
      <c r="AL20" s="7" t="str">
        <f>IF('Filtered Data'!H19="","",HEX2OCT(H20))</f>
        <v/>
      </c>
      <c r="AM20" s="7" t="str">
        <f>IF('Filtered Data'!I19="","",HEX2OCT(I20))</f>
        <v/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>
      <c r="A21" s="4" t="str">
        <f>'Filtered Data'!A20</f>
        <v/>
      </c>
      <c r="B21" s="4" t="str">
        <f>'Filtered Data'!B20</f>
        <v/>
      </c>
      <c r="C21" s="4" t="str">
        <f>'Filtered Data'!C20</f>
        <v/>
      </c>
      <c r="D21" s="4" t="str">
        <f>'Filtered Data'!D20</f>
        <v/>
      </c>
      <c r="E21" s="4" t="str">
        <f>'Filtered Data'!E20</f>
        <v/>
      </c>
      <c r="F21" s="4" t="str">
        <f>'Filtered Data'!F20</f>
        <v/>
      </c>
      <c r="G21" s="4" t="str">
        <f>'Filtered Data'!G20</f>
        <v/>
      </c>
      <c r="H21" s="4" t="str">
        <f>'Filtered Data'!H20</f>
        <v/>
      </c>
      <c r="I21" s="4" t="str">
        <f>'Filtered Data'!I20</f>
        <v/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0</v>
      </c>
      <c r="Q21" s="7" t="str">
        <f>IF('Filtered Data'!G20="","",HEX2DEC(G21))</f>
        <v/>
      </c>
      <c r="R21" s="7" t="str">
        <f>IF('Filtered Data'!H20="","",HEX2DEC(H21))</f>
        <v/>
      </c>
      <c r="S21" s="7" t="str">
        <f>IF('Filtered Data'!I20="","",HEX2DEC(I21))</f>
        <v/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str">
        <f t="shared" si="4"/>
        <v>0</v>
      </c>
      <c r="AA21" s="7" t="str">
        <f>IF('Filtered Data'!G20="","",HEX2BIN(G21))</f>
        <v/>
      </c>
      <c r="AB21" s="7" t="str">
        <f>IF('Filtered Data'!H20="","",HEX2BIN(H21))</f>
        <v/>
      </c>
      <c r="AC21" s="7" t="str">
        <f>IF('Filtered Data'!I20="","",HEX2BIN(I21))</f>
        <v/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str">
        <f t="shared" si="5"/>
        <v>0</v>
      </c>
      <c r="AK21" s="7" t="str">
        <f>IF('Filtered Data'!G20="","",HEX2OCT(G21))</f>
        <v/>
      </c>
      <c r="AL21" s="7" t="str">
        <f>IF('Filtered Data'!H20="","",HEX2OCT(H21))</f>
        <v/>
      </c>
      <c r="AM21" s="7" t="str">
        <f>IF('Filtered Data'!I20="","",HEX2OCT(I21))</f>
        <v/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 t="str">
        <f>'Filtered Data'!A21</f>
        <v/>
      </c>
      <c r="B22" s="4" t="str">
        <f>'Filtered Data'!B21</f>
        <v/>
      </c>
      <c r="C22" s="4" t="str">
        <f>'Filtered Data'!C21</f>
        <v/>
      </c>
      <c r="D22" s="4" t="str">
        <f>'Filtered Data'!D21</f>
        <v/>
      </c>
      <c r="E22" s="4" t="str">
        <f>'Filtered Data'!E21</f>
        <v/>
      </c>
      <c r="F22" s="4" t="str">
        <f>'Filtered Data'!F21</f>
        <v/>
      </c>
      <c r="G22" s="4" t="str">
        <f>'Filtered Data'!G21</f>
        <v/>
      </c>
      <c r="H22" s="4" t="str">
        <f>'Filtered Data'!H21</f>
        <v/>
      </c>
      <c r="I22" s="4" t="str">
        <f>'Filtered Data'!I21</f>
        <v/>
      </c>
      <c r="J22" s="4" t="str">
        <f>'Filtered Data'!J21</f>
        <v/>
      </c>
      <c r="K22" s="4" t="str">
        <f>'Filtered Data'!K21</f>
        <v/>
      </c>
      <c r="L22" s="4" t="str">
        <f>'Filtered Data'!L21</f>
        <v/>
      </c>
      <c r="M22" s="4" t="str">
        <f>'Filtered Data'!M21</f>
        <v/>
      </c>
      <c r="N22" s="4" t="str">
        <f>'Filtered Data'!N21</f>
        <v/>
      </c>
      <c r="P22" s="6">
        <f t="shared" si="3"/>
        <v>0</v>
      </c>
      <c r="Q22" s="7" t="str">
        <f>IF('Filtered Data'!G21="","",HEX2DEC(G22))</f>
        <v/>
      </c>
      <c r="R22" s="7" t="str">
        <f>IF('Filtered Data'!H21="","",HEX2DEC(H22))</f>
        <v/>
      </c>
      <c r="S22" s="7" t="str">
        <f>IF('Filtered Data'!I21="","",HEX2DEC(I22))</f>
        <v/>
      </c>
      <c r="T22" s="7" t="str">
        <f>IF('Filtered Data'!J21="","",HEX2DEC(J22))</f>
        <v/>
      </c>
      <c r="U22" s="7" t="str">
        <f>IF('Filtered Data'!K21="","",HEX2DEC(K22))</f>
        <v/>
      </c>
      <c r="V22" s="7" t="str">
        <f>IF('Filtered Data'!L21="","",HEX2DEC(L22))</f>
        <v/>
      </c>
      <c r="W22" s="7" t="str">
        <f>IF('Filtered Data'!M21="","",HEX2DEC(M22))</f>
        <v/>
      </c>
      <c r="X22" s="7" t="str">
        <f>IF('Filtered Data'!N21="","",HEX2DEC(N22))</f>
        <v/>
      </c>
      <c r="Y22" s="7"/>
      <c r="Z22" s="8" t="str">
        <f t="shared" si="4"/>
        <v>0</v>
      </c>
      <c r="AA22" s="7" t="str">
        <f>IF('Filtered Data'!G21="","",HEX2BIN(G22))</f>
        <v/>
      </c>
      <c r="AB22" s="7" t="str">
        <f>IF('Filtered Data'!H21="","",HEX2BIN(H22))</f>
        <v/>
      </c>
      <c r="AC22" s="7" t="str">
        <f>IF('Filtered Data'!I21="","",HEX2BIN(I22))</f>
        <v/>
      </c>
      <c r="AD22" s="7" t="str">
        <f>IF('Filtered Data'!J21="","",HEX2BIN(J22))</f>
        <v/>
      </c>
      <c r="AE22" s="7" t="str">
        <f>IF('Filtered Data'!K21="","",HEX2BIN(K22))</f>
        <v/>
      </c>
      <c r="AF22" s="7" t="str">
        <f>IF('Filtered Data'!L21="","",HEX2BIN(L22))</f>
        <v/>
      </c>
      <c r="AG22" s="7" t="str">
        <f>IF('Filtered Data'!M21="","",HEX2BIN(M22))</f>
        <v/>
      </c>
      <c r="AH22" s="7" t="str">
        <f>IF('Filtered Data'!N21="","",HEX2BIN(N22))</f>
        <v/>
      </c>
      <c r="AI22" s="7"/>
      <c r="AJ22" s="8" t="str">
        <f t="shared" si="5"/>
        <v>0</v>
      </c>
      <c r="AK22" s="7" t="str">
        <f>IF('Filtered Data'!G21="","",HEX2OCT(G22))</f>
        <v/>
      </c>
      <c r="AL22" s="7" t="str">
        <f>IF('Filtered Data'!H21="","",HEX2OCT(H22))</f>
        <v/>
      </c>
      <c r="AM22" s="7" t="str">
        <f>IF('Filtered Data'!I21="","",HEX2OCT(I22))</f>
        <v/>
      </c>
      <c r="AN22" s="7" t="str">
        <f>IF('Filtered Data'!J21="","",HEX2OCT(J22))</f>
        <v/>
      </c>
      <c r="AO22" s="7" t="str">
        <f>IF('Filtered Data'!K21="","",HEX2OCT(K22))</f>
        <v/>
      </c>
      <c r="AP22" s="7" t="str">
        <f>IF('Filtered Data'!L21="","",HEX2OCT(L22))</f>
        <v/>
      </c>
      <c r="AQ22" s="7" t="str">
        <f>IF('Filtered Data'!M21="","",HEX2OCT(M22))</f>
        <v/>
      </c>
      <c r="AR22" s="7" t="str">
        <f>IF('Filtered Data'!N21="","",HEX2OCT(N22))</f>
        <v/>
      </c>
    </row>
    <row r="23">
      <c r="A23" s="4" t="str">
        <f>'Filtered Data'!A22</f>
        <v/>
      </c>
      <c r="B23" s="4" t="str">
        <f>'Filtered Data'!B22</f>
        <v/>
      </c>
      <c r="C23" s="4" t="str">
        <f>'Filtered Data'!C22</f>
        <v/>
      </c>
      <c r="D23" s="4" t="str">
        <f>'Filtered Data'!D22</f>
        <v/>
      </c>
      <c r="E23" s="4" t="str">
        <f>'Filtered Data'!E22</f>
        <v/>
      </c>
      <c r="F23" s="4" t="str">
        <f>'Filtered Data'!F22</f>
        <v/>
      </c>
      <c r="G23" s="4" t="str">
        <f>'Filtered Data'!G22</f>
        <v/>
      </c>
      <c r="H23" s="4" t="str">
        <f>'Filtered Data'!H22</f>
        <v/>
      </c>
      <c r="I23" s="4" t="str">
        <f>'Filtered Data'!I22</f>
        <v/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0</v>
      </c>
      <c r="Q23" s="7" t="str">
        <f>IF('Filtered Data'!G22="","",HEX2DEC(G23))</f>
        <v/>
      </c>
      <c r="R23" s="7" t="str">
        <f>IF('Filtered Data'!H22="","",HEX2DEC(H23))</f>
        <v/>
      </c>
      <c r="S23" s="7" t="str">
        <f>IF('Filtered Data'!I22="","",HEX2DEC(I23))</f>
        <v/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str">
        <f t="shared" si="4"/>
        <v>0</v>
      </c>
      <c r="AA23" s="7" t="str">
        <f>IF('Filtered Data'!G22="","",HEX2BIN(G23))</f>
        <v/>
      </c>
      <c r="AB23" s="7" t="str">
        <f>IF('Filtered Data'!H22="","",HEX2BIN(H23))</f>
        <v/>
      </c>
      <c r="AC23" s="7" t="str">
        <f>IF('Filtered Data'!I22="","",HEX2BIN(I23))</f>
        <v/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str">
        <f t="shared" si="5"/>
        <v>0</v>
      </c>
      <c r="AK23" s="7" t="str">
        <f>IF('Filtered Data'!G22="","",HEX2OCT(G23))</f>
        <v/>
      </c>
      <c r="AL23" s="7" t="str">
        <f>IF('Filtered Data'!H22="","",HEX2OCT(H23))</f>
        <v/>
      </c>
      <c r="AM23" s="7" t="str">
        <f>IF('Filtered Data'!I22="","",HEX2OCT(I23))</f>
        <v/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 t="str">
        <f>'Filtered Data'!A23</f>
        <v/>
      </c>
      <c r="B24" s="4" t="str">
        <f>'Filtered Data'!B23</f>
        <v/>
      </c>
      <c r="C24" s="4" t="str">
        <f>'Filtered Data'!C23</f>
        <v/>
      </c>
      <c r="D24" s="4" t="str">
        <f>'Filtered Data'!D23</f>
        <v/>
      </c>
      <c r="E24" s="4" t="str">
        <f>'Filtered Data'!E23</f>
        <v/>
      </c>
      <c r="F24" s="4" t="str">
        <f>'Filtered Data'!F23</f>
        <v/>
      </c>
      <c r="G24" s="4" t="str">
        <f>'Filtered Data'!G23</f>
        <v/>
      </c>
      <c r="H24" s="4" t="str">
        <f>'Filtered Data'!H23</f>
        <v/>
      </c>
      <c r="I24" s="4" t="str">
        <f>'Filtered Data'!I23</f>
        <v/>
      </c>
      <c r="J24" s="4" t="str">
        <f>'Filtered Data'!J23</f>
        <v/>
      </c>
      <c r="K24" s="4" t="str">
        <f>'Filtered Data'!K23</f>
        <v/>
      </c>
      <c r="L24" s="4" t="str">
        <f>'Filtered Data'!L23</f>
        <v/>
      </c>
      <c r="M24" s="4" t="str">
        <f>'Filtered Data'!M23</f>
        <v/>
      </c>
      <c r="N24" s="4" t="str">
        <f>'Filtered Data'!N23</f>
        <v/>
      </c>
      <c r="P24" s="6">
        <f t="shared" si="3"/>
        <v>0</v>
      </c>
      <c r="Q24" s="7" t="str">
        <f>IF('Filtered Data'!G23="","",HEX2DEC(G24))</f>
        <v/>
      </c>
      <c r="R24" s="7" t="str">
        <f>IF('Filtered Data'!H23="","",HEX2DEC(H24))</f>
        <v/>
      </c>
      <c r="S24" s="7" t="str">
        <f>IF('Filtered Data'!I23="","",HEX2DEC(I24))</f>
        <v/>
      </c>
      <c r="T24" s="7" t="str">
        <f>IF('Filtered Data'!J23="","",HEX2DEC(J24))</f>
        <v/>
      </c>
      <c r="U24" s="7" t="str">
        <f>IF('Filtered Data'!K23="","",HEX2DEC(K24))</f>
        <v/>
      </c>
      <c r="V24" s="7" t="str">
        <f>IF('Filtered Data'!L23="","",HEX2DEC(L24))</f>
        <v/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str">
        <f t="shared" si="4"/>
        <v>0</v>
      </c>
      <c r="AA24" s="7" t="str">
        <f>IF('Filtered Data'!G23="","",HEX2BIN(G24))</f>
        <v/>
      </c>
      <c r="AB24" s="7" t="str">
        <f>IF('Filtered Data'!H23="","",HEX2BIN(H24))</f>
        <v/>
      </c>
      <c r="AC24" s="7" t="str">
        <f>IF('Filtered Data'!I23="","",HEX2BIN(I24))</f>
        <v/>
      </c>
      <c r="AD24" s="7" t="str">
        <f>IF('Filtered Data'!J23="","",HEX2BIN(J24))</f>
        <v/>
      </c>
      <c r="AE24" s="7" t="str">
        <f>IF('Filtered Data'!K23="","",HEX2BIN(K24))</f>
        <v/>
      </c>
      <c r="AF24" s="7" t="str">
        <f>IF('Filtered Data'!L23="","",HEX2BIN(L24))</f>
        <v/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str">
        <f t="shared" si="5"/>
        <v>0</v>
      </c>
      <c r="AK24" s="7" t="str">
        <f>IF('Filtered Data'!G23="","",HEX2OCT(G24))</f>
        <v/>
      </c>
      <c r="AL24" s="7" t="str">
        <f>IF('Filtered Data'!H23="","",HEX2OCT(H24))</f>
        <v/>
      </c>
      <c r="AM24" s="7" t="str">
        <f>IF('Filtered Data'!I23="","",HEX2OCT(I24))</f>
        <v/>
      </c>
      <c r="AN24" s="7" t="str">
        <f>IF('Filtered Data'!J23="","",HEX2OCT(J24))</f>
        <v/>
      </c>
      <c r="AO24" s="7" t="str">
        <f>IF('Filtered Data'!K23="","",HEX2OCT(K24))</f>
        <v/>
      </c>
      <c r="AP24" s="7" t="str">
        <f>IF('Filtered Data'!L23="","",HEX2OCT(L24))</f>
        <v/>
      </c>
      <c r="AQ24" s="7" t="str">
        <f>IF('Filtered Data'!M23="","",HEX2OCT(M24))</f>
        <v/>
      </c>
      <c r="AR24" s="7" t="str">
        <f>IF('Filtered Data'!N23="","",HEX2OCT(N24))</f>
        <v/>
      </c>
    </row>
    <row r="25">
      <c r="A25" s="4" t="str">
        <f>'Filtered Data'!A24</f>
        <v/>
      </c>
      <c r="B25" s="4" t="str">
        <f>'Filtered Data'!B24</f>
        <v/>
      </c>
      <c r="C25" s="4" t="str">
        <f>'Filtered Data'!C24</f>
        <v/>
      </c>
      <c r="D25" s="4" t="str">
        <f>'Filtered Data'!D24</f>
        <v/>
      </c>
      <c r="E25" s="4" t="str">
        <f>'Filtered Data'!E24</f>
        <v/>
      </c>
      <c r="F25" s="4" t="str">
        <f>'Filtered Data'!F24</f>
        <v/>
      </c>
      <c r="G25" s="4" t="str">
        <f>'Filtered Data'!G24</f>
        <v/>
      </c>
      <c r="H25" s="4" t="str">
        <f>'Filtered Data'!H24</f>
        <v/>
      </c>
      <c r="I25" s="4" t="str">
        <f>'Filtered Data'!I24</f>
        <v/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0</v>
      </c>
      <c r="Q25" s="7" t="str">
        <f>IF('Filtered Data'!G24="","",HEX2DEC(G25))</f>
        <v/>
      </c>
      <c r="R25" s="7" t="str">
        <f>IF('Filtered Data'!H24="","",HEX2DEC(H25))</f>
        <v/>
      </c>
      <c r="S25" s="7" t="str">
        <f>IF('Filtered Data'!I24="","",HEX2DEC(I25))</f>
        <v/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str">
        <f t="shared" si="4"/>
        <v>0</v>
      </c>
      <c r="AA25" s="7" t="str">
        <f>IF('Filtered Data'!G24="","",HEX2BIN(G25))</f>
        <v/>
      </c>
      <c r="AB25" s="7" t="str">
        <f>IF('Filtered Data'!H24="","",HEX2BIN(H25))</f>
        <v/>
      </c>
      <c r="AC25" s="7" t="str">
        <f>IF('Filtered Data'!I24="","",HEX2BIN(I25))</f>
        <v/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str">
        <f t="shared" si="5"/>
        <v>0</v>
      </c>
      <c r="AK25" s="7" t="str">
        <f>IF('Filtered Data'!G24="","",HEX2OCT(G25))</f>
        <v/>
      </c>
      <c r="AL25" s="7" t="str">
        <f>IF('Filtered Data'!H24="","",HEX2OCT(H25))</f>
        <v/>
      </c>
      <c r="AM25" s="7" t="str">
        <f>IF('Filtered Data'!I24="","",HEX2OCT(I25))</f>
        <v/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 t="str">
        <f>'Filtered Data'!A25</f>
        <v/>
      </c>
      <c r="B26" s="4" t="str">
        <f>'Filtered Data'!B25</f>
        <v/>
      </c>
      <c r="C26" s="4" t="str">
        <f>'Filtered Data'!C25</f>
        <v/>
      </c>
      <c r="D26" s="4" t="str">
        <f>'Filtered Data'!D25</f>
        <v/>
      </c>
      <c r="E26" s="4" t="str">
        <f>'Filtered Data'!E25</f>
        <v/>
      </c>
      <c r="F26" s="4" t="str">
        <f>'Filtered Data'!F25</f>
        <v/>
      </c>
      <c r="G26" s="4" t="str">
        <f>'Filtered Data'!G25</f>
        <v/>
      </c>
      <c r="H26" s="4" t="str">
        <f>'Filtered Data'!H25</f>
        <v/>
      </c>
      <c r="I26" s="4" t="str">
        <f>'Filtered Data'!I25</f>
        <v/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0</v>
      </c>
      <c r="Q26" s="7" t="str">
        <f>IF('Filtered Data'!G25="","",HEX2DEC(G26))</f>
        <v/>
      </c>
      <c r="R26" s="7" t="str">
        <f>IF('Filtered Data'!H25="","",HEX2DEC(H26))</f>
        <v/>
      </c>
      <c r="S26" s="7" t="str">
        <f>IF('Filtered Data'!I25="","",HEX2DEC(I26))</f>
        <v/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str">
        <f t="shared" si="4"/>
        <v>0</v>
      </c>
      <c r="AA26" s="7" t="str">
        <f>IF('Filtered Data'!G25="","",HEX2BIN(G26))</f>
        <v/>
      </c>
      <c r="AB26" s="7" t="str">
        <f>IF('Filtered Data'!H25="","",HEX2BIN(H26))</f>
        <v/>
      </c>
      <c r="AC26" s="7" t="str">
        <f>IF('Filtered Data'!I25="","",HEX2BIN(I26))</f>
        <v/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str">
        <f t="shared" si="5"/>
        <v>0</v>
      </c>
      <c r="AK26" s="7" t="str">
        <f>IF('Filtered Data'!G25="","",HEX2OCT(G26))</f>
        <v/>
      </c>
      <c r="AL26" s="7" t="str">
        <f>IF('Filtered Data'!H25="","",HEX2OCT(H26))</f>
        <v/>
      </c>
      <c r="AM26" s="7" t="str">
        <f>IF('Filtered Data'!I25="","",HEX2OCT(I26))</f>
        <v/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>
      <c r="A27" s="4" t="str">
        <f>'Filtered Data'!A26</f>
        <v/>
      </c>
      <c r="B27" s="4" t="str">
        <f>'Filtered Data'!B26</f>
        <v/>
      </c>
      <c r="C27" s="4" t="str">
        <f>'Filtered Data'!C26</f>
        <v/>
      </c>
      <c r="D27" s="4" t="str">
        <f>'Filtered Data'!D26</f>
        <v/>
      </c>
      <c r="E27" s="4" t="str">
        <f>'Filtered Data'!E26</f>
        <v/>
      </c>
      <c r="F27" s="4" t="str">
        <f>'Filtered Data'!F26</f>
        <v/>
      </c>
      <c r="G27" s="4" t="str">
        <f>'Filtered Data'!G26</f>
        <v/>
      </c>
      <c r="H27" s="4" t="str">
        <f>'Filtered Data'!H26</f>
        <v/>
      </c>
      <c r="I27" s="4" t="str">
        <f>'Filtered Data'!I26</f>
        <v/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0</v>
      </c>
      <c r="Q27" s="7" t="str">
        <f>IF('Filtered Data'!G26="","",HEX2DEC(G27))</f>
        <v/>
      </c>
      <c r="R27" s="7" t="str">
        <f>IF('Filtered Data'!H26="","",HEX2DEC(H27))</f>
        <v/>
      </c>
      <c r="S27" s="7" t="str">
        <f>IF('Filtered Data'!I26="","",HEX2DEC(I27))</f>
        <v/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str">
        <f t="shared" si="4"/>
        <v>0</v>
      </c>
      <c r="AA27" s="7" t="str">
        <f>IF('Filtered Data'!G26="","",HEX2BIN(G27))</f>
        <v/>
      </c>
      <c r="AB27" s="7" t="str">
        <f>IF('Filtered Data'!H26="","",HEX2BIN(H27))</f>
        <v/>
      </c>
      <c r="AC27" s="7" t="str">
        <f>IF('Filtered Data'!I26="","",HEX2BIN(I27))</f>
        <v/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str">
        <f t="shared" si="5"/>
        <v>0</v>
      </c>
      <c r="AK27" s="7" t="str">
        <f>IF('Filtered Data'!G26="","",HEX2OCT(G27))</f>
        <v/>
      </c>
      <c r="AL27" s="7" t="str">
        <f>IF('Filtered Data'!H26="","",HEX2OCT(H27))</f>
        <v/>
      </c>
      <c r="AM27" s="7" t="str">
        <f>IF('Filtered Data'!I26="","",HEX2OCT(I27))</f>
        <v/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 t="str">
        <f>'Filtered Data'!A27</f>
        <v/>
      </c>
      <c r="B28" s="4" t="str">
        <f>'Filtered Data'!B27</f>
        <v/>
      </c>
      <c r="C28" s="4" t="str">
        <f>'Filtered Data'!C27</f>
        <v/>
      </c>
      <c r="D28" s="4" t="str">
        <f>'Filtered Data'!D27</f>
        <v/>
      </c>
      <c r="E28" s="4" t="str">
        <f>'Filtered Data'!E27</f>
        <v/>
      </c>
      <c r="F28" s="4" t="str">
        <f>'Filtered Data'!F27</f>
        <v/>
      </c>
      <c r="G28" s="4" t="str">
        <f>'Filtered Data'!G27</f>
        <v/>
      </c>
      <c r="H28" s="4" t="str">
        <f>'Filtered Data'!H27</f>
        <v/>
      </c>
      <c r="I28" s="4" t="str">
        <f>'Filtered Data'!I27</f>
        <v/>
      </c>
      <c r="J28" s="4" t="str">
        <f>'Filtered Data'!J27</f>
        <v/>
      </c>
      <c r="K28" s="4" t="str">
        <f>'Filtered Data'!K27</f>
        <v/>
      </c>
      <c r="L28" s="4" t="str">
        <f>'Filtered Data'!L27</f>
        <v/>
      </c>
      <c r="M28" s="4" t="str">
        <f>'Filtered Data'!M27</f>
        <v/>
      </c>
      <c r="N28" s="4" t="str">
        <f>'Filtered Data'!N27</f>
        <v/>
      </c>
      <c r="P28" s="6">
        <f t="shared" si="3"/>
        <v>0</v>
      </c>
      <c r="Q28" s="7" t="str">
        <f>IF('Filtered Data'!G27="","",HEX2DEC(G28))</f>
        <v/>
      </c>
      <c r="R28" s="7" t="str">
        <f>IF('Filtered Data'!H27="","",HEX2DEC(H28))</f>
        <v/>
      </c>
      <c r="S28" s="7" t="str">
        <f>IF('Filtered Data'!I27="","",HEX2DEC(I28))</f>
        <v/>
      </c>
      <c r="T28" s="7" t="str">
        <f>IF('Filtered Data'!J27="","",HEX2DEC(J28))</f>
        <v/>
      </c>
      <c r="U28" s="7" t="str">
        <f>IF('Filtered Data'!K27="","",HEX2DEC(K28))</f>
        <v/>
      </c>
      <c r="V28" s="7" t="str">
        <f>IF('Filtered Data'!L27="","",HEX2DEC(L28))</f>
        <v/>
      </c>
      <c r="W28" s="7" t="str">
        <f>IF('Filtered Data'!M27="","",HEX2DEC(M28))</f>
        <v/>
      </c>
      <c r="X28" s="7" t="str">
        <f>IF('Filtered Data'!N27="","",HEX2DEC(N28))</f>
        <v/>
      </c>
      <c r="Y28" s="7"/>
      <c r="Z28" s="8" t="str">
        <f t="shared" si="4"/>
        <v>0</v>
      </c>
      <c r="AA28" s="7" t="str">
        <f>IF('Filtered Data'!G27="","",HEX2BIN(G28))</f>
        <v/>
      </c>
      <c r="AB28" s="7" t="str">
        <f>IF('Filtered Data'!H27="","",HEX2BIN(H28))</f>
        <v/>
      </c>
      <c r="AC28" s="7" t="str">
        <f>IF('Filtered Data'!I27="","",HEX2BIN(I28))</f>
        <v/>
      </c>
      <c r="AD28" s="7" t="str">
        <f>IF('Filtered Data'!J27="","",HEX2BIN(J28))</f>
        <v/>
      </c>
      <c r="AE28" s="7" t="str">
        <f>IF('Filtered Data'!K27="","",HEX2BIN(K28))</f>
        <v/>
      </c>
      <c r="AF28" s="7" t="str">
        <f>IF('Filtered Data'!L27="","",HEX2BIN(L28))</f>
        <v/>
      </c>
      <c r="AG28" s="7" t="str">
        <f>IF('Filtered Data'!M27="","",HEX2BIN(M28))</f>
        <v/>
      </c>
      <c r="AH28" s="7" t="str">
        <f>IF('Filtered Data'!N27="","",HEX2BIN(N28))</f>
        <v/>
      </c>
      <c r="AI28" s="7"/>
      <c r="AJ28" s="8" t="str">
        <f t="shared" si="5"/>
        <v>0</v>
      </c>
      <c r="AK28" s="7" t="str">
        <f>IF('Filtered Data'!G27="","",HEX2OCT(G28))</f>
        <v/>
      </c>
      <c r="AL28" s="7" t="str">
        <f>IF('Filtered Data'!H27="","",HEX2OCT(H28))</f>
        <v/>
      </c>
      <c r="AM28" s="7" t="str">
        <f>IF('Filtered Data'!I27="","",HEX2OCT(I28))</f>
        <v/>
      </c>
      <c r="AN28" s="7" t="str">
        <f>IF('Filtered Data'!J27="","",HEX2OCT(J28))</f>
        <v/>
      </c>
      <c r="AO28" s="7" t="str">
        <f>IF('Filtered Data'!K27="","",HEX2OCT(K28))</f>
        <v/>
      </c>
      <c r="AP28" s="7" t="str">
        <f>IF('Filtered Data'!L27="","",HEX2OCT(L28))</f>
        <v/>
      </c>
      <c r="AQ28" s="7" t="str">
        <f>IF('Filtered Data'!M27="","",HEX2OCT(M28))</f>
        <v/>
      </c>
      <c r="AR28" s="7" t="str">
        <f>IF('Filtered Data'!N27="","",HEX2OCT(N28))</f>
        <v/>
      </c>
    </row>
    <row r="29">
      <c r="A29" s="4" t="str">
        <f>'Filtered Data'!A28</f>
        <v/>
      </c>
      <c r="B29" s="4" t="str">
        <f>'Filtered Data'!B28</f>
        <v/>
      </c>
      <c r="C29" s="4" t="str">
        <f>'Filtered Data'!C28</f>
        <v/>
      </c>
      <c r="D29" s="4" t="str">
        <f>'Filtered Data'!D28</f>
        <v/>
      </c>
      <c r="E29" s="4" t="str">
        <f>'Filtered Data'!E28</f>
        <v/>
      </c>
      <c r="F29" s="4" t="str">
        <f>'Filtered Data'!F28</f>
        <v/>
      </c>
      <c r="G29" s="4" t="str">
        <f>'Filtered Data'!G28</f>
        <v/>
      </c>
      <c r="H29" s="4" t="str">
        <f>'Filtered Data'!H28</f>
        <v/>
      </c>
      <c r="I29" s="4" t="str">
        <f>'Filtered Data'!I28</f>
        <v/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0</v>
      </c>
      <c r="Q29" s="7" t="str">
        <f>IF('Filtered Data'!G28="","",HEX2DEC(G29))</f>
        <v/>
      </c>
      <c r="R29" s="7" t="str">
        <f>IF('Filtered Data'!H28="","",HEX2DEC(H29))</f>
        <v/>
      </c>
      <c r="S29" s="7" t="str">
        <f>IF('Filtered Data'!I28="","",HEX2DEC(I29))</f>
        <v/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str">
        <f t="shared" si="4"/>
        <v>0</v>
      </c>
      <c r="AA29" s="7" t="str">
        <f>IF('Filtered Data'!G28="","",HEX2BIN(G29))</f>
        <v/>
      </c>
      <c r="AB29" s="7" t="str">
        <f>IF('Filtered Data'!H28="","",HEX2BIN(H29))</f>
        <v/>
      </c>
      <c r="AC29" s="7" t="str">
        <f>IF('Filtered Data'!I28="","",HEX2BIN(I29))</f>
        <v/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str">
        <f t="shared" si="5"/>
        <v>0</v>
      </c>
      <c r="AK29" s="7" t="str">
        <f>IF('Filtered Data'!G28="","",HEX2OCT(G29))</f>
        <v/>
      </c>
      <c r="AL29" s="7" t="str">
        <f>IF('Filtered Data'!H28="","",HEX2OCT(H29))</f>
        <v/>
      </c>
      <c r="AM29" s="7" t="str">
        <f>IF('Filtered Data'!I28="","",HEX2OCT(I29))</f>
        <v/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 t="str">
        <f>'Filtered Data'!A29</f>
        <v/>
      </c>
      <c r="B30" s="4" t="str">
        <f>'Filtered Data'!B29</f>
        <v/>
      </c>
      <c r="C30" s="4" t="str">
        <f>'Filtered Data'!C29</f>
        <v/>
      </c>
      <c r="D30" s="4" t="str">
        <f>'Filtered Data'!D29</f>
        <v/>
      </c>
      <c r="E30" s="4" t="str">
        <f>'Filtered Data'!E29</f>
        <v/>
      </c>
      <c r="F30" s="4" t="str">
        <f>'Filtered Data'!F29</f>
        <v/>
      </c>
      <c r="G30" s="4" t="str">
        <f>'Filtered Data'!G29</f>
        <v/>
      </c>
      <c r="H30" s="4" t="str">
        <f>'Filtered Data'!H29</f>
        <v/>
      </c>
      <c r="I30" s="4" t="str">
        <f>'Filtered Data'!I29</f>
        <v/>
      </c>
      <c r="J30" s="4" t="str">
        <f>'Filtered Data'!J29</f>
        <v/>
      </c>
      <c r="K30" s="4" t="str">
        <f>'Filtered Data'!K29</f>
        <v/>
      </c>
      <c r="L30" s="4" t="str">
        <f>'Filtered Data'!L29</f>
        <v/>
      </c>
      <c r="M30" s="4" t="str">
        <f>'Filtered Data'!M29</f>
        <v/>
      </c>
      <c r="N30" s="4" t="str">
        <f>'Filtered Data'!N29</f>
        <v/>
      </c>
      <c r="P30" s="6">
        <f t="shared" si="3"/>
        <v>0</v>
      </c>
      <c r="Q30" s="7" t="str">
        <f>IF('Filtered Data'!G29="","",HEX2DEC(G30))</f>
        <v/>
      </c>
      <c r="R30" s="7" t="str">
        <f>IF('Filtered Data'!H29="","",HEX2DEC(H30))</f>
        <v/>
      </c>
      <c r="S30" s="7" t="str">
        <f>IF('Filtered Data'!I29="","",HEX2DEC(I30))</f>
        <v/>
      </c>
      <c r="T30" s="7" t="str">
        <f>IF('Filtered Data'!J29="","",HEX2DEC(J30))</f>
        <v/>
      </c>
      <c r="U30" s="7" t="str">
        <f>IF('Filtered Data'!K29="","",HEX2DEC(K30))</f>
        <v/>
      </c>
      <c r="V30" s="7" t="str">
        <f>IF('Filtered Data'!L29="","",HEX2DEC(L30))</f>
        <v/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str">
        <f t="shared" si="4"/>
        <v>0</v>
      </c>
      <c r="AA30" s="7" t="str">
        <f>IF('Filtered Data'!G29="","",HEX2BIN(G30))</f>
        <v/>
      </c>
      <c r="AB30" s="7" t="str">
        <f>IF('Filtered Data'!H29="","",HEX2BIN(H30))</f>
        <v/>
      </c>
      <c r="AC30" s="7" t="str">
        <f>IF('Filtered Data'!I29="","",HEX2BIN(I30))</f>
        <v/>
      </c>
      <c r="AD30" s="7" t="str">
        <f>IF('Filtered Data'!J29="","",HEX2BIN(J30))</f>
        <v/>
      </c>
      <c r="AE30" s="7" t="str">
        <f>IF('Filtered Data'!K29="","",HEX2BIN(K30))</f>
        <v/>
      </c>
      <c r="AF30" s="7" t="str">
        <f>IF('Filtered Data'!L29="","",HEX2BIN(L30))</f>
        <v/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str">
        <f t="shared" si="5"/>
        <v>0</v>
      </c>
      <c r="AK30" s="7" t="str">
        <f>IF('Filtered Data'!G29="","",HEX2OCT(G30))</f>
        <v/>
      </c>
      <c r="AL30" s="7" t="str">
        <f>IF('Filtered Data'!H29="","",HEX2OCT(H30))</f>
        <v/>
      </c>
      <c r="AM30" s="7" t="str">
        <f>IF('Filtered Data'!I29="","",HEX2OCT(I30))</f>
        <v/>
      </c>
      <c r="AN30" s="7" t="str">
        <f>IF('Filtered Data'!J29="","",HEX2OCT(J30))</f>
        <v/>
      </c>
      <c r="AO30" s="7" t="str">
        <f>IF('Filtered Data'!K29="","",HEX2OCT(K30))</f>
        <v/>
      </c>
      <c r="AP30" s="7" t="str">
        <f>IF('Filtered Data'!L29="","",HEX2OCT(L30))</f>
        <v/>
      </c>
      <c r="AQ30" s="7" t="str">
        <f>IF('Filtered Data'!M29="","",HEX2OCT(M30))</f>
        <v/>
      </c>
      <c r="AR30" s="7" t="str">
        <f>IF('Filtered Data'!N29="","",HEX2OCT(N30))</f>
        <v/>
      </c>
    </row>
    <row r="31">
      <c r="A31" s="4" t="str">
        <f>'Filtered Data'!A30</f>
        <v/>
      </c>
      <c r="B31" s="4" t="str">
        <f>'Filtered Data'!B30</f>
        <v/>
      </c>
      <c r="C31" s="4" t="str">
        <f>'Filtered Data'!C30</f>
        <v/>
      </c>
      <c r="D31" s="4" t="str">
        <f>'Filtered Data'!D30</f>
        <v/>
      </c>
      <c r="E31" s="4" t="str">
        <f>'Filtered Data'!E30</f>
        <v/>
      </c>
      <c r="F31" s="4" t="str">
        <f>'Filtered Data'!F30</f>
        <v/>
      </c>
      <c r="G31" s="4" t="str">
        <f>'Filtered Data'!G30</f>
        <v/>
      </c>
      <c r="H31" s="4" t="str">
        <f>'Filtered Data'!H30</f>
        <v/>
      </c>
      <c r="I31" s="4" t="str">
        <f>'Filtered Data'!I30</f>
        <v/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0</v>
      </c>
      <c r="Q31" s="7" t="str">
        <f>IF('Filtered Data'!G30="","",HEX2DEC(G31))</f>
        <v/>
      </c>
      <c r="R31" s="7" t="str">
        <f>IF('Filtered Data'!H30="","",HEX2DEC(H31))</f>
        <v/>
      </c>
      <c r="S31" s="7" t="str">
        <f>IF('Filtered Data'!I30="","",HEX2DEC(I31))</f>
        <v/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str">
        <f t="shared" si="4"/>
        <v>0</v>
      </c>
      <c r="AA31" s="7" t="str">
        <f>IF('Filtered Data'!G30="","",HEX2BIN(G31))</f>
        <v/>
      </c>
      <c r="AB31" s="7" t="str">
        <f>IF('Filtered Data'!H30="","",HEX2BIN(H31))</f>
        <v/>
      </c>
      <c r="AC31" s="7" t="str">
        <f>IF('Filtered Data'!I30="","",HEX2BIN(I31))</f>
        <v/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str">
        <f t="shared" si="5"/>
        <v>0</v>
      </c>
      <c r="AK31" s="7" t="str">
        <f>IF('Filtered Data'!G30="","",HEX2OCT(G31))</f>
        <v/>
      </c>
      <c r="AL31" s="7" t="str">
        <f>IF('Filtered Data'!H30="","",HEX2OCT(H31))</f>
        <v/>
      </c>
      <c r="AM31" s="7" t="str">
        <f>IF('Filtered Data'!I30="","",HEX2OCT(I31))</f>
        <v/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 t="str">
        <f>'Filtered Data'!A31</f>
        <v/>
      </c>
      <c r="B32" s="4" t="str">
        <f>'Filtered Data'!B31</f>
        <v/>
      </c>
      <c r="C32" s="4" t="str">
        <f>'Filtered Data'!C31</f>
        <v/>
      </c>
      <c r="D32" s="4" t="str">
        <f>'Filtered Data'!D31</f>
        <v/>
      </c>
      <c r="E32" s="4" t="str">
        <f>'Filtered Data'!E31</f>
        <v/>
      </c>
      <c r="F32" s="4" t="str">
        <f>'Filtered Data'!F31</f>
        <v/>
      </c>
      <c r="G32" s="4" t="str">
        <f>'Filtered Data'!G31</f>
        <v/>
      </c>
      <c r="H32" s="4" t="str">
        <f>'Filtered Data'!H31</f>
        <v/>
      </c>
      <c r="I32" s="4" t="str">
        <f>'Filtered Data'!I31</f>
        <v/>
      </c>
      <c r="J32" s="4" t="str">
        <f>'Filtered Data'!J31</f>
        <v/>
      </c>
      <c r="K32" s="4" t="str">
        <f>'Filtered Data'!K31</f>
        <v/>
      </c>
      <c r="L32" s="4" t="str">
        <f>'Filtered Data'!L31</f>
        <v/>
      </c>
      <c r="M32" s="4" t="str">
        <f>'Filtered Data'!M31</f>
        <v/>
      </c>
      <c r="N32" s="4" t="str">
        <f>'Filtered Data'!N31</f>
        <v/>
      </c>
      <c r="P32" s="6">
        <f t="shared" si="3"/>
        <v>0</v>
      </c>
      <c r="Q32" s="7" t="str">
        <f>IF('Filtered Data'!G31="","",HEX2DEC(G32))</f>
        <v/>
      </c>
      <c r="R32" s="7" t="str">
        <f>IF('Filtered Data'!H31="","",HEX2DEC(H32))</f>
        <v/>
      </c>
      <c r="S32" s="7" t="str">
        <f>IF('Filtered Data'!I31="","",HEX2DEC(I32))</f>
        <v/>
      </c>
      <c r="T32" s="7" t="str">
        <f>IF('Filtered Data'!J31="","",HEX2DEC(J32))</f>
        <v/>
      </c>
      <c r="U32" s="7" t="str">
        <f>IF('Filtered Data'!K31="","",HEX2DEC(K32))</f>
        <v/>
      </c>
      <c r="V32" s="7" t="str">
        <f>IF('Filtered Data'!L31="","",HEX2DEC(L32))</f>
        <v/>
      </c>
      <c r="W32" s="7" t="str">
        <f>IF('Filtered Data'!M31="","",HEX2DEC(M32))</f>
        <v/>
      </c>
      <c r="X32" s="7" t="str">
        <f>IF('Filtered Data'!N31="","",HEX2DEC(N32))</f>
        <v/>
      </c>
      <c r="Y32" s="7"/>
      <c r="Z32" s="8" t="str">
        <f t="shared" si="4"/>
        <v>0</v>
      </c>
      <c r="AA32" s="7" t="str">
        <f>IF('Filtered Data'!G31="","",HEX2BIN(G32))</f>
        <v/>
      </c>
      <c r="AB32" s="7" t="str">
        <f>IF('Filtered Data'!H31="","",HEX2BIN(H32))</f>
        <v/>
      </c>
      <c r="AC32" s="7" t="str">
        <f>IF('Filtered Data'!I31="","",HEX2BIN(I32))</f>
        <v/>
      </c>
      <c r="AD32" s="7" t="str">
        <f>IF('Filtered Data'!J31="","",HEX2BIN(J32))</f>
        <v/>
      </c>
      <c r="AE32" s="7" t="str">
        <f>IF('Filtered Data'!K31="","",HEX2BIN(K32))</f>
        <v/>
      </c>
      <c r="AF32" s="7" t="str">
        <f>IF('Filtered Data'!L31="","",HEX2BIN(L32))</f>
        <v/>
      </c>
      <c r="AG32" s="7" t="str">
        <f>IF('Filtered Data'!M31="","",HEX2BIN(M32))</f>
        <v/>
      </c>
      <c r="AH32" s="7" t="str">
        <f>IF('Filtered Data'!N31="","",HEX2BIN(N32))</f>
        <v/>
      </c>
      <c r="AI32" s="7"/>
      <c r="AJ32" s="8" t="str">
        <f t="shared" si="5"/>
        <v>0</v>
      </c>
      <c r="AK32" s="7" t="str">
        <f>IF('Filtered Data'!G31="","",HEX2OCT(G32))</f>
        <v/>
      </c>
      <c r="AL32" s="7" t="str">
        <f>IF('Filtered Data'!H31="","",HEX2OCT(H32))</f>
        <v/>
      </c>
      <c r="AM32" s="7" t="str">
        <f>IF('Filtered Data'!I31="","",HEX2OCT(I32))</f>
        <v/>
      </c>
      <c r="AN32" s="7" t="str">
        <f>IF('Filtered Data'!J31="","",HEX2OCT(J32))</f>
        <v/>
      </c>
      <c r="AO32" s="7" t="str">
        <f>IF('Filtered Data'!K31="","",HEX2OCT(K32))</f>
        <v/>
      </c>
      <c r="AP32" s="7" t="str">
        <f>IF('Filtered Data'!L31="","",HEX2OCT(L32))</f>
        <v/>
      </c>
      <c r="AQ32" s="7" t="str">
        <f>IF('Filtered Data'!M31="","",HEX2OCT(M32))</f>
        <v/>
      </c>
      <c r="AR32" s="7" t="str">
        <f>IF('Filtered Data'!N31="","",HEX2OCT(N32))</f>
        <v/>
      </c>
    </row>
    <row r="33">
      <c r="A33" s="4" t="str">
        <f>'Filtered Data'!A32</f>
        <v/>
      </c>
      <c r="B33" s="4" t="str">
        <f>'Filtered Data'!B32</f>
        <v/>
      </c>
      <c r="C33" s="4" t="str">
        <f>'Filtered Data'!C32</f>
        <v/>
      </c>
      <c r="D33" s="4" t="str">
        <f>'Filtered Data'!D32</f>
        <v/>
      </c>
      <c r="E33" s="4" t="str">
        <f>'Filtered Data'!E32</f>
        <v/>
      </c>
      <c r="F33" s="4" t="str">
        <f>'Filtered Data'!F32</f>
        <v/>
      </c>
      <c r="G33" s="4" t="str">
        <f>'Filtered Data'!G32</f>
        <v/>
      </c>
      <c r="H33" s="4" t="str">
        <f>'Filtered Data'!H32</f>
        <v/>
      </c>
      <c r="I33" s="4" t="str">
        <f>'Filtered Data'!I32</f>
        <v/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0</v>
      </c>
      <c r="Q33" s="7" t="str">
        <f>IF('Filtered Data'!G32="","",HEX2DEC(G33))</f>
        <v/>
      </c>
      <c r="R33" s="7" t="str">
        <f>IF('Filtered Data'!H32="","",HEX2DEC(H33))</f>
        <v/>
      </c>
      <c r="S33" s="7" t="str">
        <f>IF('Filtered Data'!I32="","",HEX2DEC(I33))</f>
        <v/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str">
        <f t="shared" si="4"/>
        <v>0</v>
      </c>
      <c r="AA33" s="7" t="str">
        <f>IF('Filtered Data'!G32="","",HEX2BIN(G33))</f>
        <v/>
      </c>
      <c r="AB33" s="7" t="str">
        <f>IF('Filtered Data'!H32="","",HEX2BIN(H33))</f>
        <v/>
      </c>
      <c r="AC33" s="7" t="str">
        <f>IF('Filtered Data'!I32="","",HEX2BIN(I33))</f>
        <v/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str">
        <f t="shared" si="5"/>
        <v>0</v>
      </c>
      <c r="AK33" s="7" t="str">
        <f>IF('Filtered Data'!G32="","",HEX2OCT(G33))</f>
        <v/>
      </c>
      <c r="AL33" s="7" t="str">
        <f>IF('Filtered Data'!H32="","",HEX2OCT(H33))</f>
        <v/>
      </c>
      <c r="AM33" s="7" t="str">
        <f>IF('Filtered Data'!I32="","",HEX2OCT(I33))</f>
        <v/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 t="str">
        <f>'Filtered Data'!A33</f>
        <v/>
      </c>
      <c r="B34" s="4" t="str">
        <f>'Filtered Data'!B33</f>
        <v/>
      </c>
      <c r="C34" s="4" t="str">
        <f>'Filtered Data'!C33</f>
        <v/>
      </c>
      <c r="D34" s="4" t="str">
        <f>'Filtered Data'!D33</f>
        <v/>
      </c>
      <c r="E34" s="4" t="str">
        <f>'Filtered Data'!E33</f>
        <v/>
      </c>
      <c r="F34" s="4" t="str">
        <f>'Filtered Data'!F33</f>
        <v/>
      </c>
      <c r="G34" s="4" t="str">
        <f>'Filtered Data'!G33</f>
        <v/>
      </c>
      <c r="H34" s="4" t="str">
        <f>'Filtered Data'!H33</f>
        <v/>
      </c>
      <c r="I34" s="4" t="str">
        <f>'Filtered Data'!I33</f>
        <v/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0</v>
      </c>
      <c r="Q34" s="7" t="str">
        <f>IF('Filtered Data'!G33="","",HEX2DEC(G34))</f>
        <v/>
      </c>
      <c r="R34" s="7" t="str">
        <f>IF('Filtered Data'!H33="","",HEX2DEC(H34))</f>
        <v/>
      </c>
      <c r="S34" s="7" t="str">
        <f>IF('Filtered Data'!I33="","",HEX2DEC(I34))</f>
        <v/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str">
        <f t="shared" si="4"/>
        <v>0</v>
      </c>
      <c r="AA34" s="7" t="str">
        <f>IF('Filtered Data'!G33="","",HEX2BIN(G34))</f>
        <v/>
      </c>
      <c r="AB34" s="7" t="str">
        <f>IF('Filtered Data'!H33="","",HEX2BIN(H34))</f>
        <v/>
      </c>
      <c r="AC34" s="7" t="str">
        <f>IF('Filtered Data'!I33="","",HEX2BIN(I34))</f>
        <v/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str">
        <f t="shared" si="5"/>
        <v>0</v>
      </c>
      <c r="AK34" s="7" t="str">
        <f>IF('Filtered Data'!G33="","",HEX2OCT(G34))</f>
        <v/>
      </c>
      <c r="AL34" s="7" t="str">
        <f>IF('Filtered Data'!H33="","",HEX2OCT(H34))</f>
        <v/>
      </c>
      <c r="AM34" s="7" t="str">
        <f>IF('Filtered Data'!I33="","",HEX2OCT(I34))</f>
        <v/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>
      <c r="A35" s="4" t="str">
        <f>'Filtered Data'!A34</f>
        <v/>
      </c>
      <c r="B35" s="4" t="str">
        <f>'Filtered Data'!B34</f>
        <v/>
      </c>
      <c r="C35" s="4" t="str">
        <f>'Filtered Data'!C34</f>
        <v/>
      </c>
      <c r="D35" s="4" t="str">
        <f>'Filtered Data'!D34</f>
        <v/>
      </c>
      <c r="E35" s="4" t="str">
        <f>'Filtered Data'!E34</f>
        <v/>
      </c>
      <c r="F35" s="4" t="str">
        <f>'Filtered Data'!F34</f>
        <v/>
      </c>
      <c r="G35" s="4" t="str">
        <f>'Filtered Data'!G34</f>
        <v/>
      </c>
      <c r="H35" s="4" t="str">
        <f>'Filtered Data'!H34</f>
        <v/>
      </c>
      <c r="I35" s="4" t="str">
        <f>'Filtered Data'!I34</f>
        <v/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0</v>
      </c>
      <c r="Q35" s="7" t="str">
        <f>IF('Filtered Data'!G34="","",HEX2DEC(G35))</f>
        <v/>
      </c>
      <c r="R35" s="7" t="str">
        <f>IF('Filtered Data'!H34="","",HEX2DEC(H35))</f>
        <v/>
      </c>
      <c r="S35" s="7" t="str">
        <f>IF('Filtered Data'!I34="","",HEX2DEC(I35))</f>
        <v/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str">
        <f t="shared" si="4"/>
        <v>0</v>
      </c>
      <c r="AA35" s="7" t="str">
        <f>IF('Filtered Data'!G34="","",HEX2BIN(G35))</f>
        <v/>
      </c>
      <c r="AB35" s="7" t="str">
        <f>IF('Filtered Data'!H34="","",HEX2BIN(H35))</f>
        <v/>
      </c>
      <c r="AC35" s="7" t="str">
        <f>IF('Filtered Data'!I34="","",HEX2BIN(I35))</f>
        <v/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str">
        <f t="shared" si="5"/>
        <v>0</v>
      </c>
      <c r="AK35" s="7" t="str">
        <f>IF('Filtered Data'!G34="","",HEX2OCT(G35))</f>
        <v/>
      </c>
      <c r="AL35" s="7" t="str">
        <f>IF('Filtered Data'!H34="","",HEX2OCT(H35))</f>
        <v/>
      </c>
      <c r="AM35" s="7" t="str">
        <f>IF('Filtered Data'!I34="","",HEX2OCT(I35))</f>
        <v/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 t="str">
        <f>'Filtered Data'!A35</f>
        <v/>
      </c>
      <c r="B36" s="4" t="str">
        <f>'Filtered Data'!B35</f>
        <v/>
      </c>
      <c r="C36" s="4" t="str">
        <f>'Filtered Data'!C35</f>
        <v/>
      </c>
      <c r="D36" s="4" t="str">
        <f>'Filtered Data'!D35</f>
        <v/>
      </c>
      <c r="E36" s="4" t="str">
        <f>'Filtered Data'!E35</f>
        <v/>
      </c>
      <c r="F36" s="4" t="str">
        <f>'Filtered Data'!F35</f>
        <v/>
      </c>
      <c r="G36" s="4" t="str">
        <f>'Filtered Data'!G35</f>
        <v/>
      </c>
      <c r="H36" s="4" t="str">
        <f>'Filtered Data'!H35</f>
        <v/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0</v>
      </c>
      <c r="Q36" s="7" t="str">
        <f>IF('Filtered Data'!G35="","",HEX2DEC(G36))</f>
        <v/>
      </c>
      <c r="R36" s="7" t="str">
        <f>IF('Filtered Data'!H35="","",HEX2DEC(H36))</f>
        <v/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str">
        <f t="shared" si="4"/>
        <v>0</v>
      </c>
      <c r="AA36" s="7" t="str">
        <f>IF('Filtered Data'!G35="","",HEX2BIN(G36))</f>
        <v/>
      </c>
      <c r="AB36" s="7" t="str">
        <f>IF('Filtered Data'!H35="","",HEX2BIN(H36))</f>
        <v/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str">
        <f t="shared" si="5"/>
        <v>0</v>
      </c>
      <c r="AK36" s="7" t="str">
        <f>IF('Filtered Data'!G35="","",HEX2OCT(G36))</f>
        <v/>
      </c>
      <c r="AL36" s="7" t="str">
        <f>IF('Filtered Data'!H35="","",HEX2OCT(H36))</f>
        <v/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>
      <c r="A37" s="4" t="str">
        <f>'Filtered Data'!A36</f>
        <v/>
      </c>
      <c r="B37" s="4" t="str">
        <f>'Filtered Data'!B36</f>
        <v/>
      </c>
      <c r="C37" s="4" t="str">
        <f>'Filtered Data'!C36</f>
        <v/>
      </c>
      <c r="D37" s="4" t="str">
        <f>'Filtered Data'!D36</f>
        <v/>
      </c>
      <c r="E37" s="4" t="str">
        <f>'Filtered Data'!E36</f>
        <v/>
      </c>
      <c r="F37" s="4" t="str">
        <f>'Filtered Data'!F36</f>
        <v/>
      </c>
      <c r="G37" s="4" t="str">
        <f>'Filtered Data'!G36</f>
        <v/>
      </c>
      <c r="H37" s="4" t="str">
        <f>'Filtered Data'!H36</f>
        <v/>
      </c>
      <c r="I37" s="4" t="str">
        <f>'Filtered Data'!I36</f>
        <v/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0</v>
      </c>
      <c r="Q37" s="7" t="str">
        <f>IF('Filtered Data'!G36="","",HEX2DEC(G37))</f>
        <v/>
      </c>
      <c r="R37" s="7" t="str">
        <f>IF('Filtered Data'!H36="","",HEX2DEC(H37))</f>
        <v/>
      </c>
      <c r="S37" s="7" t="str">
        <f>IF('Filtered Data'!I36="","",HEX2DEC(I37))</f>
        <v/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str">
        <f t="shared" si="4"/>
        <v>0</v>
      </c>
      <c r="AA37" s="7" t="str">
        <f>IF('Filtered Data'!G36="","",HEX2BIN(G37))</f>
        <v/>
      </c>
      <c r="AB37" s="7" t="str">
        <f>IF('Filtered Data'!H36="","",HEX2BIN(H37))</f>
        <v/>
      </c>
      <c r="AC37" s="7" t="str">
        <f>IF('Filtered Data'!I36="","",HEX2BIN(I37))</f>
        <v/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str">
        <f t="shared" si="5"/>
        <v>0</v>
      </c>
      <c r="AK37" s="7" t="str">
        <f>IF('Filtered Data'!G36="","",HEX2OCT(G37))</f>
        <v/>
      </c>
      <c r="AL37" s="7" t="str">
        <f>IF('Filtered Data'!H36="","",HEX2OCT(H37))</f>
        <v/>
      </c>
      <c r="AM37" s="7" t="str">
        <f>IF('Filtered Data'!I36="","",HEX2OCT(I37))</f>
        <v/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 t="str">
        <f>'Filtered Data'!A37</f>
        <v/>
      </c>
      <c r="B38" s="4" t="str">
        <f>'Filtered Data'!B37</f>
        <v/>
      </c>
      <c r="C38" s="4" t="str">
        <f>'Filtered Data'!C37</f>
        <v/>
      </c>
      <c r="D38" s="4" t="str">
        <f>'Filtered Data'!D37</f>
        <v/>
      </c>
      <c r="E38" s="4" t="str">
        <f>'Filtered Data'!E37</f>
        <v/>
      </c>
      <c r="F38" s="4" t="str">
        <f>'Filtered Data'!F37</f>
        <v/>
      </c>
      <c r="G38" s="4" t="str">
        <f>'Filtered Data'!G37</f>
        <v/>
      </c>
      <c r="H38" s="4" t="str">
        <f>'Filtered Data'!H37</f>
        <v/>
      </c>
      <c r="I38" s="4" t="str">
        <f>'Filtered Data'!I37</f>
        <v/>
      </c>
      <c r="J38" s="4" t="str">
        <f>'Filtered Data'!J37</f>
        <v/>
      </c>
      <c r="K38" s="4" t="str">
        <f>'Filtered Data'!K37</f>
        <v/>
      </c>
      <c r="L38" s="4" t="str">
        <f>'Filtered Data'!L37</f>
        <v/>
      </c>
      <c r="M38" s="4" t="str">
        <f>'Filtered Data'!M37</f>
        <v/>
      </c>
      <c r="N38" s="4" t="str">
        <f>'Filtered Data'!N37</f>
        <v/>
      </c>
      <c r="P38" s="6">
        <f t="shared" si="3"/>
        <v>0</v>
      </c>
      <c r="Q38" s="7" t="str">
        <f>IF('Filtered Data'!G37="","",HEX2DEC(G38))</f>
        <v/>
      </c>
      <c r="R38" s="7" t="str">
        <f>IF('Filtered Data'!H37="","",HEX2DEC(H38))</f>
        <v/>
      </c>
      <c r="S38" s="7" t="str">
        <f>IF('Filtered Data'!I37="","",HEX2DEC(I38))</f>
        <v/>
      </c>
      <c r="T38" s="7" t="str">
        <f>IF('Filtered Data'!J37="","",HEX2DEC(J38))</f>
        <v/>
      </c>
      <c r="U38" s="7" t="str">
        <f>IF('Filtered Data'!K37="","",HEX2DEC(K38))</f>
        <v/>
      </c>
      <c r="V38" s="7" t="str">
        <f>IF('Filtered Data'!L37="","",HEX2DEC(L38))</f>
        <v/>
      </c>
      <c r="W38" s="7" t="str">
        <f>IF('Filtered Data'!M37="","",HEX2DEC(M38))</f>
        <v/>
      </c>
      <c r="X38" s="7" t="str">
        <f>IF('Filtered Data'!N37="","",HEX2DEC(N38))</f>
        <v/>
      </c>
      <c r="Y38" s="7"/>
      <c r="Z38" s="8" t="str">
        <f t="shared" si="4"/>
        <v>0</v>
      </c>
      <c r="AA38" s="7" t="str">
        <f>IF('Filtered Data'!G37="","",HEX2BIN(G38))</f>
        <v/>
      </c>
      <c r="AB38" s="7" t="str">
        <f>IF('Filtered Data'!H37="","",HEX2BIN(H38))</f>
        <v/>
      </c>
      <c r="AC38" s="7" t="str">
        <f>IF('Filtered Data'!I37="","",HEX2BIN(I38))</f>
        <v/>
      </c>
      <c r="AD38" s="7" t="str">
        <f>IF('Filtered Data'!J37="","",HEX2BIN(J38))</f>
        <v/>
      </c>
      <c r="AE38" s="7" t="str">
        <f>IF('Filtered Data'!K37="","",HEX2BIN(K38))</f>
        <v/>
      </c>
      <c r="AF38" s="7" t="str">
        <f>IF('Filtered Data'!L37="","",HEX2BIN(L38))</f>
        <v/>
      </c>
      <c r="AG38" s="7" t="str">
        <f>IF('Filtered Data'!M37="","",HEX2BIN(M38))</f>
        <v/>
      </c>
      <c r="AH38" s="7" t="str">
        <f>IF('Filtered Data'!N37="","",HEX2BIN(N38))</f>
        <v/>
      </c>
      <c r="AI38" s="7"/>
      <c r="AJ38" s="8" t="str">
        <f t="shared" si="5"/>
        <v>0</v>
      </c>
      <c r="AK38" s="7" t="str">
        <f>IF('Filtered Data'!G37="","",HEX2OCT(G38))</f>
        <v/>
      </c>
      <c r="AL38" s="7" t="str">
        <f>IF('Filtered Data'!H37="","",HEX2OCT(H38))</f>
        <v/>
      </c>
      <c r="AM38" s="7" t="str">
        <f>IF('Filtered Data'!I37="","",HEX2OCT(I38))</f>
        <v/>
      </c>
      <c r="AN38" s="7" t="str">
        <f>IF('Filtered Data'!J37="","",HEX2OCT(J38))</f>
        <v/>
      </c>
      <c r="AO38" s="7" t="str">
        <f>IF('Filtered Data'!K37="","",HEX2OCT(K38))</f>
        <v/>
      </c>
      <c r="AP38" s="7" t="str">
        <f>IF('Filtered Data'!L37="","",HEX2OCT(L38))</f>
        <v/>
      </c>
      <c r="AQ38" s="7" t="str">
        <f>IF('Filtered Data'!M37="","",HEX2OCT(M38))</f>
        <v/>
      </c>
      <c r="AR38" s="7" t="str">
        <f>IF('Filtered Data'!N37="","",HEX2OCT(N38))</f>
        <v/>
      </c>
    </row>
    <row r="39">
      <c r="A39" s="4" t="str">
        <f>'Filtered Data'!A38</f>
        <v/>
      </c>
      <c r="B39" s="4" t="str">
        <f>'Filtered Data'!B38</f>
        <v/>
      </c>
      <c r="C39" s="4" t="str">
        <f>'Filtered Data'!C38</f>
        <v/>
      </c>
      <c r="D39" s="4" t="str">
        <f>'Filtered Data'!D38</f>
        <v/>
      </c>
      <c r="E39" s="4" t="str">
        <f>'Filtered Data'!E38</f>
        <v/>
      </c>
      <c r="F39" s="4" t="str">
        <f>'Filtered Data'!F38</f>
        <v/>
      </c>
      <c r="G39" s="4" t="str">
        <f>'Filtered Data'!G38</f>
        <v/>
      </c>
      <c r="H39" s="4" t="str">
        <f>'Filtered Data'!H38</f>
        <v/>
      </c>
      <c r="I39" s="4" t="str">
        <f>'Filtered Data'!I38</f>
        <v/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0</v>
      </c>
      <c r="Q39" s="7" t="str">
        <f>IF('Filtered Data'!G38="","",HEX2DEC(G39))</f>
        <v/>
      </c>
      <c r="R39" s="7" t="str">
        <f>IF('Filtered Data'!H38="","",HEX2DEC(H39))</f>
        <v/>
      </c>
      <c r="S39" s="7" t="str">
        <f>IF('Filtered Data'!I38="","",HEX2DEC(I39))</f>
        <v/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str">
        <f t="shared" si="4"/>
        <v>0</v>
      </c>
      <c r="AA39" s="7" t="str">
        <f>IF('Filtered Data'!G38="","",HEX2BIN(G39))</f>
        <v/>
      </c>
      <c r="AB39" s="7" t="str">
        <f>IF('Filtered Data'!H38="","",HEX2BIN(H39))</f>
        <v/>
      </c>
      <c r="AC39" s="7" t="str">
        <f>IF('Filtered Data'!I38="","",HEX2BIN(I39))</f>
        <v/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str">
        <f t="shared" si="5"/>
        <v>0</v>
      </c>
      <c r="AK39" s="7" t="str">
        <f>IF('Filtered Data'!G38="","",HEX2OCT(G39))</f>
        <v/>
      </c>
      <c r="AL39" s="7" t="str">
        <f>IF('Filtered Data'!H38="","",HEX2OCT(H39))</f>
        <v/>
      </c>
      <c r="AM39" s="7" t="str">
        <f>IF('Filtered Data'!I38="","",HEX2OCT(I39))</f>
        <v/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 t="str">
        <f>'Filtered Data'!A39</f>
        <v/>
      </c>
      <c r="B40" s="4" t="str">
        <f>'Filtered Data'!B39</f>
        <v/>
      </c>
      <c r="C40" s="4" t="str">
        <f>'Filtered Data'!C39</f>
        <v/>
      </c>
      <c r="D40" s="4" t="str">
        <f>'Filtered Data'!D39</f>
        <v/>
      </c>
      <c r="E40" s="4" t="str">
        <f>'Filtered Data'!E39</f>
        <v/>
      </c>
      <c r="F40" s="4" t="str">
        <f>'Filtered Data'!F39</f>
        <v/>
      </c>
      <c r="G40" s="4" t="str">
        <f>'Filtered Data'!G39</f>
        <v/>
      </c>
      <c r="H40" s="4" t="str">
        <f>'Filtered Data'!H39</f>
        <v/>
      </c>
      <c r="I40" s="4" t="str">
        <f>'Filtered Data'!I39</f>
        <v/>
      </c>
      <c r="J40" s="4" t="str">
        <f>'Filtered Data'!J39</f>
        <v/>
      </c>
      <c r="K40" s="4" t="str">
        <f>'Filtered Data'!K39</f>
        <v/>
      </c>
      <c r="L40" s="4" t="str">
        <f>'Filtered Data'!L39</f>
        <v/>
      </c>
      <c r="M40" s="4" t="str">
        <f>'Filtered Data'!M39</f>
        <v/>
      </c>
      <c r="N40" s="4" t="str">
        <f>'Filtered Data'!N39</f>
        <v/>
      </c>
      <c r="P40" s="6">
        <f t="shared" si="3"/>
        <v>0</v>
      </c>
      <c r="Q40" s="7" t="str">
        <f>IF('Filtered Data'!G39="","",HEX2DEC(G40))</f>
        <v/>
      </c>
      <c r="R40" s="7" t="str">
        <f>IF('Filtered Data'!H39="","",HEX2DEC(H40))</f>
        <v/>
      </c>
      <c r="S40" s="7" t="str">
        <f>IF('Filtered Data'!I39="","",HEX2DEC(I40))</f>
        <v/>
      </c>
      <c r="T40" s="7" t="str">
        <f>IF('Filtered Data'!J39="","",HEX2DEC(J40))</f>
        <v/>
      </c>
      <c r="U40" s="7" t="str">
        <f>IF('Filtered Data'!K39="","",HEX2DEC(K40))</f>
        <v/>
      </c>
      <c r="V40" s="7" t="str">
        <f>IF('Filtered Data'!L39="","",HEX2DEC(L40))</f>
        <v/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str">
        <f t="shared" si="4"/>
        <v>0</v>
      </c>
      <c r="AA40" s="7" t="str">
        <f>IF('Filtered Data'!G39="","",HEX2BIN(G40))</f>
        <v/>
      </c>
      <c r="AB40" s="7" t="str">
        <f>IF('Filtered Data'!H39="","",HEX2BIN(H40))</f>
        <v/>
      </c>
      <c r="AC40" s="7" t="str">
        <f>IF('Filtered Data'!I39="","",HEX2BIN(I40))</f>
        <v/>
      </c>
      <c r="AD40" s="7" t="str">
        <f>IF('Filtered Data'!J39="","",HEX2BIN(J40))</f>
        <v/>
      </c>
      <c r="AE40" s="7" t="str">
        <f>IF('Filtered Data'!K39="","",HEX2BIN(K40))</f>
        <v/>
      </c>
      <c r="AF40" s="7" t="str">
        <f>IF('Filtered Data'!L39="","",HEX2BIN(L40))</f>
        <v/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str">
        <f t="shared" si="5"/>
        <v>0</v>
      </c>
      <c r="AK40" s="7" t="str">
        <f>IF('Filtered Data'!G39="","",HEX2OCT(G40))</f>
        <v/>
      </c>
      <c r="AL40" s="7" t="str">
        <f>IF('Filtered Data'!H39="","",HEX2OCT(H40))</f>
        <v/>
      </c>
      <c r="AM40" s="7" t="str">
        <f>IF('Filtered Data'!I39="","",HEX2OCT(I40))</f>
        <v/>
      </c>
      <c r="AN40" s="7" t="str">
        <f>IF('Filtered Data'!J39="","",HEX2OCT(J40))</f>
        <v/>
      </c>
      <c r="AO40" s="7" t="str">
        <f>IF('Filtered Data'!K39="","",HEX2OCT(K40))</f>
        <v/>
      </c>
      <c r="AP40" s="7" t="str">
        <f>IF('Filtered Data'!L39="","",HEX2OCT(L40))</f>
        <v/>
      </c>
      <c r="AQ40" s="7" t="str">
        <f>IF('Filtered Data'!M39="","",HEX2OCT(M40))</f>
        <v/>
      </c>
      <c r="AR40" s="7" t="str">
        <f>IF('Filtered Data'!N39="","",HEX2OCT(N40))</f>
        <v/>
      </c>
    </row>
    <row r="41">
      <c r="A41" s="4" t="str">
        <f>'Filtered Data'!A40</f>
        <v/>
      </c>
      <c r="B41" s="4" t="str">
        <f>'Filtered Data'!B40</f>
        <v/>
      </c>
      <c r="C41" s="4" t="str">
        <f>'Filtered Data'!C40</f>
        <v/>
      </c>
      <c r="D41" s="4" t="str">
        <f>'Filtered Data'!D40</f>
        <v/>
      </c>
      <c r="E41" s="4" t="str">
        <f>'Filtered Data'!E40</f>
        <v/>
      </c>
      <c r="F41" s="4" t="str">
        <f>'Filtered Data'!F40</f>
        <v/>
      </c>
      <c r="G41" s="4" t="str">
        <f>'Filtered Data'!G40</f>
        <v/>
      </c>
      <c r="H41" s="4" t="str">
        <f>'Filtered Data'!H40</f>
        <v/>
      </c>
      <c r="I41" s="4" t="str">
        <f>'Filtered Data'!I40</f>
        <v/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0</v>
      </c>
      <c r="Q41" s="7" t="str">
        <f>IF('Filtered Data'!G40="","",HEX2DEC(G41))</f>
        <v/>
      </c>
      <c r="R41" s="7" t="str">
        <f>IF('Filtered Data'!H40="","",HEX2DEC(H41))</f>
        <v/>
      </c>
      <c r="S41" s="7" t="str">
        <f>IF('Filtered Data'!I40="","",HEX2DEC(I41))</f>
        <v/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str">
        <f t="shared" si="4"/>
        <v>0</v>
      </c>
      <c r="AA41" s="7" t="str">
        <f>IF('Filtered Data'!G40="","",HEX2BIN(G41))</f>
        <v/>
      </c>
      <c r="AB41" s="7" t="str">
        <f>IF('Filtered Data'!H40="","",HEX2BIN(H41))</f>
        <v/>
      </c>
      <c r="AC41" s="7" t="str">
        <f>IF('Filtered Data'!I40="","",HEX2BIN(I41))</f>
        <v/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str">
        <f t="shared" si="5"/>
        <v>0</v>
      </c>
      <c r="AK41" s="7" t="str">
        <f>IF('Filtered Data'!G40="","",HEX2OCT(G41))</f>
        <v/>
      </c>
      <c r="AL41" s="7" t="str">
        <f>IF('Filtered Data'!H40="","",HEX2OCT(H41))</f>
        <v/>
      </c>
      <c r="AM41" s="7" t="str">
        <f>IF('Filtered Data'!I40="","",HEX2OCT(I41))</f>
        <v/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 t="str">
        <f>'Filtered Data'!A41</f>
        <v/>
      </c>
      <c r="B42" s="4" t="str">
        <f>'Filtered Data'!B41</f>
        <v/>
      </c>
      <c r="C42" s="4" t="str">
        <f>'Filtered Data'!C41</f>
        <v/>
      </c>
      <c r="D42" s="4" t="str">
        <f>'Filtered Data'!D41</f>
        <v/>
      </c>
      <c r="E42" s="4" t="str">
        <f>'Filtered Data'!E41</f>
        <v/>
      </c>
      <c r="F42" s="4" t="str">
        <f>'Filtered Data'!F41</f>
        <v/>
      </c>
      <c r="G42" s="4" t="str">
        <f>'Filtered Data'!G41</f>
        <v/>
      </c>
      <c r="H42" s="4" t="str">
        <f>'Filtered Data'!H41</f>
        <v/>
      </c>
      <c r="I42" s="4" t="str">
        <f>'Filtered Data'!I41</f>
        <v/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0</v>
      </c>
      <c r="Q42" s="7" t="str">
        <f>IF('Filtered Data'!G41="","",HEX2DEC(G42))</f>
        <v/>
      </c>
      <c r="R42" s="7" t="str">
        <f>IF('Filtered Data'!H41="","",HEX2DEC(H42))</f>
        <v/>
      </c>
      <c r="S42" s="7" t="str">
        <f>IF('Filtered Data'!I41="","",HEX2DEC(I42))</f>
        <v/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str">
        <f t="shared" si="4"/>
        <v>0</v>
      </c>
      <c r="AA42" s="7" t="str">
        <f>IF('Filtered Data'!G41="","",HEX2BIN(G42))</f>
        <v/>
      </c>
      <c r="AB42" s="7" t="str">
        <f>IF('Filtered Data'!H41="","",HEX2BIN(H42))</f>
        <v/>
      </c>
      <c r="AC42" s="7" t="str">
        <f>IF('Filtered Data'!I41="","",HEX2BIN(I42))</f>
        <v/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str">
        <f t="shared" si="5"/>
        <v>0</v>
      </c>
      <c r="AK42" s="7" t="str">
        <f>IF('Filtered Data'!G41="","",HEX2OCT(G42))</f>
        <v/>
      </c>
      <c r="AL42" s="7" t="str">
        <f>IF('Filtered Data'!H41="","",HEX2OCT(H42))</f>
        <v/>
      </c>
      <c r="AM42" s="7" t="str">
        <f>IF('Filtered Data'!I41="","",HEX2OCT(I42))</f>
        <v/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>
      <c r="A43" s="4" t="str">
        <f>'Filtered Data'!A42</f>
        <v/>
      </c>
      <c r="B43" s="4" t="str">
        <f>'Filtered Data'!B42</f>
        <v/>
      </c>
      <c r="C43" s="4" t="str">
        <f>'Filtered Data'!C42</f>
        <v/>
      </c>
      <c r="D43" s="4" t="str">
        <f>'Filtered Data'!D42</f>
        <v/>
      </c>
      <c r="E43" s="4" t="str">
        <f>'Filtered Data'!E42</f>
        <v/>
      </c>
      <c r="F43" s="4" t="str">
        <f>'Filtered Data'!F42</f>
        <v/>
      </c>
      <c r="G43" s="4" t="str">
        <f>'Filtered Data'!G42</f>
        <v/>
      </c>
      <c r="H43" s="4" t="str">
        <f>'Filtered Data'!H42</f>
        <v/>
      </c>
      <c r="I43" s="4" t="str">
        <f>'Filtered Data'!I42</f>
        <v/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0</v>
      </c>
      <c r="Q43" s="7" t="str">
        <f>IF('Filtered Data'!G42="","",HEX2DEC(G43))</f>
        <v/>
      </c>
      <c r="R43" s="7" t="str">
        <f>IF('Filtered Data'!H42="","",HEX2DEC(H43))</f>
        <v/>
      </c>
      <c r="S43" s="7" t="str">
        <f>IF('Filtered Data'!I42="","",HEX2DEC(I43))</f>
        <v/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str">
        <f t="shared" si="4"/>
        <v>0</v>
      </c>
      <c r="AA43" s="7" t="str">
        <f>IF('Filtered Data'!G42="","",HEX2BIN(G43))</f>
        <v/>
      </c>
      <c r="AB43" s="7" t="str">
        <f>IF('Filtered Data'!H42="","",HEX2BIN(H43))</f>
        <v/>
      </c>
      <c r="AC43" s="7" t="str">
        <f>IF('Filtered Data'!I42="","",HEX2BIN(I43))</f>
        <v/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str">
        <f t="shared" si="5"/>
        <v>0</v>
      </c>
      <c r="AK43" s="7" t="str">
        <f>IF('Filtered Data'!G42="","",HEX2OCT(G43))</f>
        <v/>
      </c>
      <c r="AL43" s="7" t="str">
        <f>IF('Filtered Data'!H42="","",HEX2OCT(H43))</f>
        <v/>
      </c>
      <c r="AM43" s="7" t="str">
        <f>IF('Filtered Data'!I42="","",HEX2OCT(I43))</f>
        <v/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 t="str">
        <f>'Filtered Data'!A43</f>
        <v/>
      </c>
      <c r="B44" s="4" t="str">
        <f>'Filtered Data'!B43</f>
        <v/>
      </c>
      <c r="C44" s="4" t="str">
        <f>'Filtered Data'!C43</f>
        <v/>
      </c>
      <c r="D44" s="4" t="str">
        <f>'Filtered Data'!D43</f>
        <v/>
      </c>
      <c r="E44" s="4" t="str">
        <f>'Filtered Data'!E43</f>
        <v/>
      </c>
      <c r="F44" s="4" t="str">
        <f>'Filtered Data'!F43</f>
        <v/>
      </c>
      <c r="G44" s="4" t="str">
        <f>'Filtered Data'!G43</f>
        <v/>
      </c>
      <c r="H44" s="4" t="str">
        <f>'Filtered Data'!H43</f>
        <v/>
      </c>
      <c r="I44" s="4" t="str">
        <f>'Filtered Data'!I43</f>
        <v/>
      </c>
      <c r="J44" s="4" t="str">
        <f>'Filtered Data'!J43</f>
        <v/>
      </c>
      <c r="K44" s="4" t="str">
        <f>'Filtered Data'!K43</f>
        <v/>
      </c>
      <c r="L44" s="4" t="str">
        <f>'Filtered Data'!L43</f>
        <v/>
      </c>
      <c r="M44" s="4" t="str">
        <f>'Filtered Data'!M43</f>
        <v/>
      </c>
      <c r="N44" s="4" t="str">
        <f>'Filtered Data'!N43</f>
        <v/>
      </c>
      <c r="P44" s="6">
        <f t="shared" si="3"/>
        <v>0</v>
      </c>
      <c r="Q44" s="7" t="str">
        <f>IF('Filtered Data'!G43="","",HEX2DEC(G44))</f>
        <v/>
      </c>
      <c r="R44" s="7" t="str">
        <f>IF('Filtered Data'!H43="","",HEX2DEC(H44))</f>
        <v/>
      </c>
      <c r="S44" s="7" t="str">
        <f>IF('Filtered Data'!I43="","",HEX2DEC(I44))</f>
        <v/>
      </c>
      <c r="T44" s="7" t="str">
        <f>IF('Filtered Data'!J43="","",HEX2DEC(J44))</f>
        <v/>
      </c>
      <c r="U44" s="7" t="str">
        <f>IF('Filtered Data'!K43="","",HEX2DEC(K44))</f>
        <v/>
      </c>
      <c r="V44" s="7" t="str">
        <f>IF('Filtered Data'!L43="","",HEX2DEC(L44))</f>
        <v/>
      </c>
      <c r="W44" s="7" t="str">
        <f>IF('Filtered Data'!M43="","",HEX2DEC(M44))</f>
        <v/>
      </c>
      <c r="X44" s="7" t="str">
        <f>IF('Filtered Data'!N43="","",HEX2DEC(N44))</f>
        <v/>
      </c>
      <c r="Y44" s="7"/>
      <c r="Z44" s="8" t="str">
        <f t="shared" si="4"/>
        <v>0</v>
      </c>
      <c r="AA44" s="7" t="str">
        <f>IF('Filtered Data'!G43="","",HEX2BIN(G44))</f>
        <v/>
      </c>
      <c r="AB44" s="7" t="str">
        <f>IF('Filtered Data'!H43="","",HEX2BIN(H44))</f>
        <v/>
      </c>
      <c r="AC44" s="7" t="str">
        <f>IF('Filtered Data'!I43="","",HEX2BIN(I44))</f>
        <v/>
      </c>
      <c r="AD44" s="7" t="str">
        <f>IF('Filtered Data'!J43="","",HEX2BIN(J44))</f>
        <v/>
      </c>
      <c r="AE44" s="7" t="str">
        <f>IF('Filtered Data'!K43="","",HEX2BIN(K44))</f>
        <v/>
      </c>
      <c r="AF44" s="7" t="str">
        <f>IF('Filtered Data'!L43="","",HEX2BIN(L44))</f>
        <v/>
      </c>
      <c r="AG44" s="7" t="str">
        <f>IF('Filtered Data'!M43="","",HEX2BIN(M44))</f>
        <v/>
      </c>
      <c r="AH44" s="7" t="str">
        <f>IF('Filtered Data'!N43="","",HEX2BIN(N44))</f>
        <v/>
      </c>
      <c r="AI44" s="7"/>
      <c r="AJ44" s="8" t="str">
        <f t="shared" si="5"/>
        <v>0</v>
      </c>
      <c r="AK44" s="7" t="str">
        <f>IF('Filtered Data'!G43="","",HEX2OCT(G44))</f>
        <v/>
      </c>
      <c r="AL44" s="7" t="str">
        <f>IF('Filtered Data'!H43="","",HEX2OCT(H44))</f>
        <v/>
      </c>
      <c r="AM44" s="7" t="str">
        <f>IF('Filtered Data'!I43="","",HEX2OCT(I44))</f>
        <v/>
      </c>
      <c r="AN44" s="7" t="str">
        <f>IF('Filtered Data'!J43="","",HEX2OCT(J44))</f>
        <v/>
      </c>
      <c r="AO44" s="7" t="str">
        <f>IF('Filtered Data'!K43="","",HEX2OCT(K44))</f>
        <v/>
      </c>
      <c r="AP44" s="7" t="str">
        <f>IF('Filtered Data'!L43="","",HEX2OCT(L44))</f>
        <v/>
      </c>
      <c r="AQ44" s="7" t="str">
        <f>IF('Filtered Data'!M43="","",HEX2OCT(M44))</f>
        <v/>
      </c>
      <c r="AR44" s="7" t="str">
        <f>IF('Filtered Data'!N43="","",HEX2OCT(N44))</f>
        <v/>
      </c>
    </row>
    <row r="45">
      <c r="A45" s="4" t="str">
        <f>'Filtered Data'!A44</f>
        <v/>
      </c>
      <c r="B45" s="4" t="str">
        <f>'Filtered Data'!B44</f>
        <v/>
      </c>
      <c r="C45" s="4" t="str">
        <f>'Filtered Data'!C44</f>
        <v/>
      </c>
      <c r="D45" s="4" t="str">
        <f>'Filtered Data'!D44</f>
        <v/>
      </c>
      <c r="E45" s="4" t="str">
        <f>'Filtered Data'!E44</f>
        <v/>
      </c>
      <c r="F45" s="4" t="str">
        <f>'Filtered Data'!F44</f>
        <v/>
      </c>
      <c r="G45" s="4" t="str">
        <f>'Filtered Data'!G44</f>
        <v/>
      </c>
      <c r="H45" s="4" t="str">
        <f>'Filtered Data'!H44</f>
        <v/>
      </c>
      <c r="I45" s="4" t="str">
        <f>'Filtered Data'!I44</f>
        <v/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0</v>
      </c>
      <c r="Q45" s="7" t="str">
        <f>IF('Filtered Data'!G44="","",HEX2DEC(G45))</f>
        <v/>
      </c>
      <c r="R45" s="7" t="str">
        <f>IF('Filtered Data'!H44="","",HEX2DEC(H45))</f>
        <v/>
      </c>
      <c r="S45" s="7" t="str">
        <f>IF('Filtered Data'!I44="","",HEX2DEC(I45))</f>
        <v/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str">
        <f t="shared" si="4"/>
        <v>0</v>
      </c>
      <c r="AA45" s="7" t="str">
        <f>IF('Filtered Data'!G44="","",HEX2BIN(G45))</f>
        <v/>
      </c>
      <c r="AB45" s="7" t="str">
        <f>IF('Filtered Data'!H44="","",HEX2BIN(H45))</f>
        <v/>
      </c>
      <c r="AC45" s="7" t="str">
        <f>IF('Filtered Data'!I44="","",HEX2BIN(I45))</f>
        <v/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str">
        <f t="shared" si="5"/>
        <v>0</v>
      </c>
      <c r="AK45" s="7" t="str">
        <f>IF('Filtered Data'!G44="","",HEX2OCT(G45))</f>
        <v/>
      </c>
      <c r="AL45" s="7" t="str">
        <f>IF('Filtered Data'!H44="","",HEX2OCT(H45))</f>
        <v/>
      </c>
      <c r="AM45" s="7" t="str">
        <f>IF('Filtered Data'!I44="","",HEX2OCT(I45))</f>
        <v/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 t="str">
        <f>'Filtered Data'!A45</f>
        <v/>
      </c>
      <c r="B46" s="4" t="str">
        <f>'Filtered Data'!B45</f>
        <v/>
      </c>
      <c r="C46" s="4" t="str">
        <f>'Filtered Data'!C45</f>
        <v/>
      </c>
      <c r="D46" s="4" t="str">
        <f>'Filtered Data'!D45</f>
        <v/>
      </c>
      <c r="E46" s="4" t="str">
        <f>'Filtered Data'!E45</f>
        <v/>
      </c>
      <c r="F46" s="4" t="str">
        <f>'Filtered Data'!F45</f>
        <v/>
      </c>
      <c r="G46" s="4" t="str">
        <f>'Filtered Data'!G45</f>
        <v/>
      </c>
      <c r="H46" s="4" t="str">
        <f>'Filtered Data'!H45</f>
        <v/>
      </c>
      <c r="I46" s="4" t="str">
        <f>'Filtered Data'!I45</f>
        <v/>
      </c>
      <c r="J46" s="4" t="str">
        <f>'Filtered Data'!J45</f>
        <v/>
      </c>
      <c r="K46" s="4" t="str">
        <f>'Filtered Data'!K45</f>
        <v/>
      </c>
      <c r="L46" s="4" t="str">
        <f>'Filtered Data'!L45</f>
        <v/>
      </c>
      <c r="M46" s="4" t="str">
        <f>'Filtered Data'!M45</f>
        <v/>
      </c>
      <c r="N46" s="4" t="str">
        <f>'Filtered Data'!N45</f>
        <v/>
      </c>
      <c r="P46" s="6">
        <f t="shared" si="3"/>
        <v>0</v>
      </c>
      <c r="Q46" s="7" t="str">
        <f>IF('Filtered Data'!G45="","",HEX2DEC(G46))</f>
        <v/>
      </c>
      <c r="R46" s="7" t="str">
        <f>IF('Filtered Data'!H45="","",HEX2DEC(H46))</f>
        <v/>
      </c>
      <c r="S46" s="7" t="str">
        <f>IF('Filtered Data'!I45="","",HEX2DEC(I46))</f>
        <v/>
      </c>
      <c r="T46" s="7" t="str">
        <f>IF('Filtered Data'!J45="","",HEX2DEC(J46))</f>
        <v/>
      </c>
      <c r="U46" s="7" t="str">
        <f>IF('Filtered Data'!K45="","",HEX2DEC(K46))</f>
        <v/>
      </c>
      <c r="V46" s="7" t="str">
        <f>IF('Filtered Data'!L45="","",HEX2DEC(L46))</f>
        <v/>
      </c>
      <c r="W46" s="7" t="str">
        <f>IF('Filtered Data'!M45="","",HEX2DEC(M46))</f>
        <v/>
      </c>
      <c r="X46" s="7" t="str">
        <f>IF('Filtered Data'!N45="","",HEX2DEC(N46))</f>
        <v/>
      </c>
      <c r="Y46" s="7"/>
      <c r="Z46" s="8" t="str">
        <f t="shared" si="4"/>
        <v>0</v>
      </c>
      <c r="AA46" s="7" t="str">
        <f>IF('Filtered Data'!G45="","",HEX2BIN(G46))</f>
        <v/>
      </c>
      <c r="AB46" s="7" t="str">
        <f>IF('Filtered Data'!H45="","",HEX2BIN(H46))</f>
        <v/>
      </c>
      <c r="AC46" s="7" t="str">
        <f>IF('Filtered Data'!I45="","",HEX2BIN(I46))</f>
        <v/>
      </c>
      <c r="AD46" s="7" t="str">
        <f>IF('Filtered Data'!J45="","",HEX2BIN(J46))</f>
        <v/>
      </c>
      <c r="AE46" s="7" t="str">
        <f>IF('Filtered Data'!K45="","",HEX2BIN(K46))</f>
        <v/>
      </c>
      <c r="AF46" s="7" t="str">
        <f>IF('Filtered Data'!L45="","",HEX2BIN(L46))</f>
        <v/>
      </c>
      <c r="AG46" s="7" t="str">
        <f>IF('Filtered Data'!M45="","",HEX2BIN(M46))</f>
        <v/>
      </c>
      <c r="AH46" s="7" t="str">
        <f>IF('Filtered Data'!N45="","",HEX2BIN(N46))</f>
        <v/>
      </c>
      <c r="AI46" s="7"/>
      <c r="AJ46" s="8" t="str">
        <f t="shared" si="5"/>
        <v>0</v>
      </c>
      <c r="AK46" s="7" t="str">
        <f>IF('Filtered Data'!G45="","",HEX2OCT(G46))</f>
        <v/>
      </c>
      <c r="AL46" s="7" t="str">
        <f>IF('Filtered Data'!H45="","",HEX2OCT(H46))</f>
        <v/>
      </c>
      <c r="AM46" s="7" t="str">
        <f>IF('Filtered Data'!I45="","",HEX2OCT(I46))</f>
        <v/>
      </c>
      <c r="AN46" s="7" t="str">
        <f>IF('Filtered Data'!J45="","",HEX2OCT(J46))</f>
        <v/>
      </c>
      <c r="AO46" s="7" t="str">
        <f>IF('Filtered Data'!K45="","",HEX2OCT(K46))</f>
        <v/>
      </c>
      <c r="AP46" s="7" t="str">
        <f>IF('Filtered Data'!L45="","",HEX2OCT(L46))</f>
        <v/>
      </c>
      <c r="AQ46" s="7" t="str">
        <f>IF('Filtered Data'!M45="","",HEX2OCT(M46))</f>
        <v/>
      </c>
      <c r="AR46" s="7" t="str">
        <f>IF('Filtered Data'!N45="","",HEX2OCT(N46))</f>
        <v/>
      </c>
    </row>
    <row r="47">
      <c r="A47" s="4" t="str">
        <f>'Filtered Data'!A46</f>
        <v/>
      </c>
      <c r="B47" s="4" t="str">
        <f>'Filtered Data'!B46</f>
        <v/>
      </c>
      <c r="C47" s="4" t="str">
        <f>'Filtered Data'!C46</f>
        <v/>
      </c>
      <c r="D47" s="4" t="str">
        <f>'Filtered Data'!D46</f>
        <v/>
      </c>
      <c r="E47" s="4" t="str">
        <f>'Filtered Data'!E46</f>
        <v/>
      </c>
      <c r="F47" s="4" t="str">
        <f>'Filtered Data'!F46</f>
        <v/>
      </c>
      <c r="G47" s="4" t="str">
        <f>'Filtered Data'!G46</f>
        <v/>
      </c>
      <c r="H47" s="4" t="str">
        <f>'Filtered Data'!H46</f>
        <v/>
      </c>
      <c r="I47" s="4" t="str">
        <f>'Filtered Data'!I46</f>
        <v/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0</v>
      </c>
      <c r="Q47" s="7" t="str">
        <f>IF('Filtered Data'!G46="","",HEX2DEC(G47))</f>
        <v/>
      </c>
      <c r="R47" s="7" t="str">
        <f>IF('Filtered Data'!H46="","",HEX2DEC(H47))</f>
        <v/>
      </c>
      <c r="S47" s="7" t="str">
        <f>IF('Filtered Data'!I46="","",HEX2DEC(I47))</f>
        <v/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str">
        <f t="shared" si="4"/>
        <v>0</v>
      </c>
      <c r="AA47" s="7" t="str">
        <f>IF('Filtered Data'!G46="","",HEX2BIN(G47))</f>
        <v/>
      </c>
      <c r="AB47" s="7" t="str">
        <f>IF('Filtered Data'!H46="","",HEX2BIN(H47))</f>
        <v/>
      </c>
      <c r="AC47" s="7" t="str">
        <f>IF('Filtered Data'!I46="","",HEX2BIN(I47))</f>
        <v/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str">
        <f t="shared" si="5"/>
        <v>0</v>
      </c>
      <c r="AK47" s="7" t="str">
        <f>IF('Filtered Data'!G46="","",HEX2OCT(G47))</f>
        <v/>
      </c>
      <c r="AL47" s="7" t="str">
        <f>IF('Filtered Data'!H46="","",HEX2OCT(H47))</f>
        <v/>
      </c>
      <c r="AM47" s="7" t="str">
        <f>IF('Filtered Data'!I46="","",HEX2OCT(I47))</f>
        <v/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 t="str">
        <f>'Filtered Data'!A47</f>
        <v/>
      </c>
      <c r="B48" s="4" t="str">
        <f>'Filtered Data'!B47</f>
        <v/>
      </c>
      <c r="C48" s="4" t="str">
        <f>'Filtered Data'!C47</f>
        <v/>
      </c>
      <c r="D48" s="4" t="str">
        <f>'Filtered Data'!D47</f>
        <v/>
      </c>
      <c r="E48" s="4" t="str">
        <f>'Filtered Data'!E47</f>
        <v/>
      </c>
      <c r="F48" s="4" t="str">
        <f>'Filtered Data'!F47</f>
        <v/>
      </c>
      <c r="G48" s="4" t="str">
        <f>'Filtered Data'!G47</f>
        <v/>
      </c>
      <c r="H48" s="4" t="str">
        <f>'Filtered Data'!H47</f>
        <v/>
      </c>
      <c r="I48" s="4" t="str">
        <f>'Filtered Data'!I47</f>
        <v/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0</v>
      </c>
      <c r="Q48" s="7" t="str">
        <f>IF('Filtered Data'!G47="","",HEX2DEC(G48))</f>
        <v/>
      </c>
      <c r="R48" s="7" t="str">
        <f>IF('Filtered Data'!H47="","",HEX2DEC(H48))</f>
        <v/>
      </c>
      <c r="S48" s="7" t="str">
        <f>IF('Filtered Data'!I47="","",HEX2DEC(I48))</f>
        <v/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str">
        <f t="shared" si="4"/>
        <v>0</v>
      </c>
      <c r="AA48" s="7" t="str">
        <f>IF('Filtered Data'!G47="","",HEX2BIN(G48))</f>
        <v/>
      </c>
      <c r="AB48" s="7" t="str">
        <f>IF('Filtered Data'!H47="","",HEX2BIN(H48))</f>
        <v/>
      </c>
      <c r="AC48" s="7" t="str">
        <f>IF('Filtered Data'!I47="","",HEX2BIN(I48))</f>
        <v/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str">
        <f t="shared" si="5"/>
        <v>0</v>
      </c>
      <c r="AK48" s="7" t="str">
        <f>IF('Filtered Data'!G47="","",HEX2OCT(G48))</f>
        <v/>
      </c>
      <c r="AL48" s="7" t="str">
        <f>IF('Filtered Data'!H47="","",HEX2OCT(H48))</f>
        <v/>
      </c>
      <c r="AM48" s="7" t="str">
        <f>IF('Filtered Data'!I47="","",HEX2OCT(I48))</f>
        <v/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>
      <c r="A49" s="4" t="str">
        <f>'Filtered Data'!A48</f>
        <v/>
      </c>
      <c r="B49" s="4" t="str">
        <f>'Filtered Data'!B48</f>
        <v/>
      </c>
      <c r="C49" s="4" t="str">
        <f>'Filtered Data'!C48</f>
        <v/>
      </c>
      <c r="D49" s="4" t="str">
        <f>'Filtered Data'!D48</f>
        <v/>
      </c>
      <c r="E49" s="4" t="str">
        <f>'Filtered Data'!E48</f>
        <v/>
      </c>
      <c r="F49" s="4" t="str">
        <f>'Filtered Data'!F48</f>
        <v/>
      </c>
      <c r="G49" s="4" t="str">
        <f>'Filtered Data'!G48</f>
        <v/>
      </c>
      <c r="H49" s="4" t="str">
        <f>'Filtered Data'!H48</f>
        <v/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0</v>
      </c>
      <c r="Q49" s="7" t="str">
        <f>IF('Filtered Data'!G48="","",HEX2DEC(G49))</f>
        <v/>
      </c>
      <c r="R49" s="7" t="str">
        <f>IF('Filtered Data'!H48="","",HEX2DEC(H49))</f>
        <v/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str">
        <f t="shared" si="4"/>
        <v>0</v>
      </c>
      <c r="AA49" s="7" t="str">
        <f>IF('Filtered Data'!G48="","",HEX2BIN(G49))</f>
        <v/>
      </c>
      <c r="AB49" s="7" t="str">
        <f>IF('Filtered Data'!H48="","",HEX2BIN(H49))</f>
        <v/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str">
        <f t="shared" si="5"/>
        <v>0</v>
      </c>
      <c r="AK49" s="7" t="str">
        <f>IF('Filtered Data'!G48="","",HEX2OCT(G49))</f>
        <v/>
      </c>
      <c r="AL49" s="7" t="str">
        <f>IF('Filtered Data'!H48="","",HEX2OCT(H49))</f>
        <v/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 t="str">
        <f>'Filtered Data'!A49</f>
        <v/>
      </c>
      <c r="B50" s="4" t="str">
        <f>'Filtered Data'!B49</f>
        <v/>
      </c>
      <c r="C50" s="4" t="str">
        <f>'Filtered Data'!C49</f>
        <v/>
      </c>
      <c r="D50" s="4" t="str">
        <f>'Filtered Data'!D49</f>
        <v/>
      </c>
      <c r="E50" s="4" t="str">
        <f>'Filtered Data'!E49</f>
        <v/>
      </c>
      <c r="F50" s="4" t="str">
        <f>'Filtered Data'!F49</f>
        <v/>
      </c>
      <c r="G50" s="4" t="str">
        <f>'Filtered Data'!G49</f>
        <v/>
      </c>
      <c r="H50" s="4" t="str">
        <f>'Filtered Data'!H49</f>
        <v/>
      </c>
      <c r="I50" s="4" t="str">
        <f>'Filtered Data'!I49</f>
        <v/>
      </c>
      <c r="J50" s="4" t="str">
        <f>'Filtered Data'!J49</f>
        <v/>
      </c>
      <c r="K50" s="4" t="str">
        <f>'Filtered Data'!K49</f>
        <v/>
      </c>
      <c r="L50" s="4" t="str">
        <f>'Filtered Data'!L49</f>
        <v/>
      </c>
      <c r="M50" s="4" t="str">
        <f>'Filtered Data'!M49</f>
        <v/>
      </c>
      <c r="N50" s="4" t="str">
        <f>'Filtered Data'!N49</f>
        <v/>
      </c>
      <c r="P50" s="6">
        <f t="shared" si="3"/>
        <v>0</v>
      </c>
      <c r="Q50" s="7" t="str">
        <f>IF('Filtered Data'!G49="","",HEX2DEC(G50))</f>
        <v/>
      </c>
      <c r="R50" s="7" t="str">
        <f>IF('Filtered Data'!H49="","",HEX2DEC(H50))</f>
        <v/>
      </c>
      <c r="S50" s="7" t="str">
        <f>IF('Filtered Data'!I49="","",HEX2DEC(I50))</f>
        <v/>
      </c>
      <c r="T50" s="7" t="str">
        <f>IF('Filtered Data'!J49="","",HEX2DEC(J50))</f>
        <v/>
      </c>
      <c r="U50" s="7" t="str">
        <f>IF('Filtered Data'!K49="","",HEX2DEC(K50))</f>
        <v/>
      </c>
      <c r="V50" s="7" t="str">
        <f>IF('Filtered Data'!L49="","",HEX2DEC(L50))</f>
        <v/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str">
        <f t="shared" si="4"/>
        <v>0</v>
      </c>
      <c r="AA50" s="7" t="str">
        <f>IF('Filtered Data'!G49="","",HEX2BIN(G50))</f>
        <v/>
      </c>
      <c r="AB50" s="7" t="str">
        <f>IF('Filtered Data'!H49="","",HEX2BIN(H50))</f>
        <v/>
      </c>
      <c r="AC50" s="7" t="str">
        <f>IF('Filtered Data'!I49="","",HEX2BIN(I50))</f>
        <v/>
      </c>
      <c r="AD50" s="7" t="str">
        <f>IF('Filtered Data'!J49="","",HEX2BIN(J50))</f>
        <v/>
      </c>
      <c r="AE50" s="7" t="str">
        <f>IF('Filtered Data'!K49="","",HEX2BIN(K50))</f>
        <v/>
      </c>
      <c r="AF50" s="7" t="str">
        <f>IF('Filtered Data'!L49="","",HEX2BIN(L50))</f>
        <v/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str">
        <f t="shared" si="5"/>
        <v>0</v>
      </c>
      <c r="AK50" s="7" t="str">
        <f>IF('Filtered Data'!G49="","",HEX2OCT(G50))</f>
        <v/>
      </c>
      <c r="AL50" s="7" t="str">
        <f>IF('Filtered Data'!H49="","",HEX2OCT(H50))</f>
        <v/>
      </c>
      <c r="AM50" s="7" t="str">
        <f>IF('Filtered Data'!I49="","",HEX2OCT(I50))</f>
        <v/>
      </c>
      <c r="AN50" s="7" t="str">
        <f>IF('Filtered Data'!J49="","",HEX2OCT(J50))</f>
        <v/>
      </c>
      <c r="AO50" s="7" t="str">
        <f>IF('Filtered Data'!K49="","",HEX2OCT(K50))</f>
        <v/>
      </c>
      <c r="AP50" s="7" t="str">
        <f>IF('Filtered Data'!L49="","",HEX2OCT(L50))</f>
        <v/>
      </c>
      <c r="AQ50" s="7" t="str">
        <f>IF('Filtered Data'!M49="","",HEX2OCT(M50))</f>
        <v/>
      </c>
      <c r="AR50" s="7" t="str">
        <f>IF('Filtered Data'!N49="","",HEX2OCT(N50))</f>
        <v/>
      </c>
    </row>
    <row r="51">
      <c r="A51" s="4" t="str">
        <f>'Filtered Data'!A50</f>
        <v/>
      </c>
      <c r="B51" s="4" t="str">
        <f>'Filtered Data'!B50</f>
        <v/>
      </c>
      <c r="C51" s="4" t="str">
        <f>'Filtered Data'!C50</f>
        <v/>
      </c>
      <c r="D51" s="4" t="str">
        <f>'Filtered Data'!D50</f>
        <v/>
      </c>
      <c r="E51" s="4" t="str">
        <f>'Filtered Data'!E50</f>
        <v/>
      </c>
      <c r="F51" s="4" t="str">
        <f>'Filtered Data'!F50</f>
        <v/>
      </c>
      <c r="G51" s="4" t="str">
        <f>'Filtered Data'!G50</f>
        <v/>
      </c>
      <c r="H51" s="4" t="str">
        <f>'Filtered Data'!H50</f>
        <v/>
      </c>
      <c r="I51" s="4" t="str">
        <f>'Filtered Data'!I50</f>
        <v/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0</v>
      </c>
      <c r="Q51" s="7" t="str">
        <f>IF('Filtered Data'!G50="","",HEX2DEC(G51))</f>
        <v/>
      </c>
      <c r="R51" s="7" t="str">
        <f>IF('Filtered Data'!H50="","",HEX2DEC(H51))</f>
        <v/>
      </c>
      <c r="S51" s="7" t="str">
        <f>IF('Filtered Data'!I50="","",HEX2DEC(I51))</f>
        <v/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str">
        <f t="shared" si="4"/>
        <v>0</v>
      </c>
      <c r="AA51" s="7" t="str">
        <f>IF('Filtered Data'!G50="","",HEX2BIN(G51))</f>
        <v/>
      </c>
      <c r="AB51" s="7" t="str">
        <f>IF('Filtered Data'!H50="","",HEX2BIN(H51))</f>
        <v/>
      </c>
      <c r="AC51" s="7" t="str">
        <f>IF('Filtered Data'!I50="","",HEX2BIN(I51))</f>
        <v/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str">
        <f t="shared" si="5"/>
        <v>0</v>
      </c>
      <c r="AK51" s="7" t="str">
        <f>IF('Filtered Data'!G50="","",HEX2OCT(G51))</f>
        <v/>
      </c>
      <c r="AL51" s="7" t="str">
        <f>IF('Filtered Data'!H50="","",HEX2OCT(H51))</f>
        <v/>
      </c>
      <c r="AM51" s="7" t="str">
        <f>IF('Filtered Data'!I50="","",HEX2OCT(I51))</f>
        <v/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 t="str">
        <f>'Filtered Data'!A51</f>
        <v/>
      </c>
      <c r="B52" s="4" t="str">
        <f>'Filtered Data'!B51</f>
        <v/>
      </c>
      <c r="C52" s="4" t="str">
        <f>'Filtered Data'!C51</f>
        <v/>
      </c>
      <c r="D52" s="4" t="str">
        <f>'Filtered Data'!D51</f>
        <v/>
      </c>
      <c r="E52" s="4" t="str">
        <f>'Filtered Data'!E51</f>
        <v/>
      </c>
      <c r="F52" s="4" t="str">
        <f>'Filtered Data'!F51</f>
        <v/>
      </c>
      <c r="G52" s="4" t="str">
        <f>'Filtered Data'!G51</f>
        <v/>
      </c>
      <c r="H52" s="4" t="str">
        <f>'Filtered Data'!H51</f>
        <v/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0</v>
      </c>
      <c r="Q52" s="7" t="str">
        <f>IF('Filtered Data'!G51="","",HEX2DEC(G52))</f>
        <v/>
      </c>
      <c r="R52" s="7" t="str">
        <f>IF('Filtered Data'!H51="","",HEX2DEC(H52))</f>
        <v/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str">
        <f t="shared" si="4"/>
        <v>0</v>
      </c>
      <c r="AA52" s="7" t="str">
        <f>IF('Filtered Data'!G51="","",HEX2BIN(G52))</f>
        <v/>
      </c>
      <c r="AB52" s="7" t="str">
        <f>IF('Filtered Data'!H51="","",HEX2BIN(H52))</f>
        <v/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str">
        <f t="shared" si="5"/>
        <v>0</v>
      </c>
      <c r="AK52" s="7" t="str">
        <f>IF('Filtered Data'!G51="","",HEX2OCT(G52))</f>
        <v/>
      </c>
      <c r="AL52" s="7" t="str">
        <f>IF('Filtered Data'!H51="","",HEX2OCT(H52))</f>
        <v/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 t="str">
        <f>'Filtered Data'!A52</f>
        <v/>
      </c>
      <c r="B53" s="4" t="str">
        <f>'Filtered Data'!B52</f>
        <v/>
      </c>
      <c r="C53" s="4" t="str">
        <f>'Filtered Data'!C52</f>
        <v/>
      </c>
      <c r="D53" s="4" t="str">
        <f>'Filtered Data'!D52</f>
        <v/>
      </c>
      <c r="E53" s="4" t="str">
        <f>'Filtered Data'!E52</f>
        <v/>
      </c>
      <c r="F53" s="4" t="str">
        <f>'Filtered Data'!F52</f>
        <v/>
      </c>
      <c r="G53" s="4" t="str">
        <f>'Filtered Data'!G52</f>
        <v/>
      </c>
      <c r="H53" s="4" t="str">
        <f>'Filtered Data'!H52</f>
        <v/>
      </c>
      <c r="I53" s="4" t="str">
        <f>'Filtered Data'!I52</f>
        <v/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0</v>
      </c>
      <c r="Q53" s="7" t="str">
        <f>IF('Filtered Data'!G52="","",HEX2DEC(G53))</f>
        <v/>
      </c>
      <c r="R53" s="7" t="str">
        <f>IF('Filtered Data'!H52="","",HEX2DEC(H53))</f>
        <v/>
      </c>
      <c r="S53" s="7" t="str">
        <f>IF('Filtered Data'!I52="","",HEX2DEC(I53))</f>
        <v/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str">
        <f t="shared" si="4"/>
        <v>0</v>
      </c>
      <c r="AA53" s="7" t="str">
        <f>IF('Filtered Data'!G52="","",HEX2BIN(G53))</f>
        <v/>
      </c>
      <c r="AB53" s="7" t="str">
        <f>IF('Filtered Data'!H52="","",HEX2BIN(H53))</f>
        <v/>
      </c>
      <c r="AC53" s="7" t="str">
        <f>IF('Filtered Data'!I52="","",HEX2BIN(I53))</f>
        <v/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str">
        <f t="shared" si="5"/>
        <v>0</v>
      </c>
      <c r="AK53" s="7" t="str">
        <f>IF('Filtered Data'!G52="","",HEX2OCT(G53))</f>
        <v/>
      </c>
      <c r="AL53" s="7" t="str">
        <f>IF('Filtered Data'!H52="","",HEX2OCT(H53))</f>
        <v/>
      </c>
      <c r="AM53" s="7" t="str">
        <f>IF('Filtered Data'!I52="","",HEX2OCT(I53))</f>
        <v/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>
      <c r="A54" s="4" t="str">
        <f>'Filtered Data'!A53</f>
        <v/>
      </c>
      <c r="B54" s="4" t="str">
        <f>'Filtered Data'!B53</f>
        <v/>
      </c>
      <c r="C54" s="4" t="str">
        <f>'Filtered Data'!C53</f>
        <v/>
      </c>
      <c r="D54" s="4" t="str">
        <f>'Filtered Data'!D53</f>
        <v/>
      </c>
      <c r="E54" s="4" t="str">
        <f>'Filtered Data'!E53</f>
        <v/>
      </c>
      <c r="F54" s="4" t="str">
        <f>'Filtered Data'!F53</f>
        <v/>
      </c>
      <c r="G54" s="4" t="str">
        <f>'Filtered Data'!G53</f>
        <v/>
      </c>
      <c r="H54" s="4" t="str">
        <f>'Filtered Data'!H53</f>
        <v/>
      </c>
      <c r="I54" s="4" t="str">
        <f>'Filtered Data'!I53</f>
        <v/>
      </c>
      <c r="J54" s="4" t="str">
        <f>'Filtered Data'!J53</f>
        <v/>
      </c>
      <c r="K54" s="4" t="str">
        <f>'Filtered Data'!K53</f>
        <v/>
      </c>
      <c r="L54" s="4" t="str">
        <f>'Filtered Data'!L53</f>
        <v/>
      </c>
      <c r="M54" s="4" t="str">
        <f>'Filtered Data'!M53</f>
        <v/>
      </c>
      <c r="N54" s="4" t="str">
        <f>'Filtered Data'!N53</f>
        <v/>
      </c>
      <c r="P54" s="6">
        <f t="shared" si="3"/>
        <v>0</v>
      </c>
      <c r="Q54" s="7" t="str">
        <f>IF('Filtered Data'!G53="","",HEX2DEC(G54))</f>
        <v/>
      </c>
      <c r="R54" s="7" t="str">
        <f>IF('Filtered Data'!H53="","",HEX2DEC(H54))</f>
        <v/>
      </c>
      <c r="S54" s="7" t="str">
        <f>IF('Filtered Data'!I53="","",HEX2DEC(I54))</f>
        <v/>
      </c>
      <c r="T54" s="7" t="str">
        <f>IF('Filtered Data'!J53="","",HEX2DEC(J54))</f>
        <v/>
      </c>
      <c r="U54" s="7" t="str">
        <f>IF('Filtered Data'!K53="","",HEX2DEC(K54))</f>
        <v/>
      </c>
      <c r="V54" s="7" t="str">
        <f>IF('Filtered Data'!L53="","",HEX2DEC(L54))</f>
        <v/>
      </c>
      <c r="W54" s="7" t="str">
        <f>IF('Filtered Data'!M53="","",HEX2DEC(M54))</f>
        <v/>
      </c>
      <c r="X54" s="7" t="str">
        <f>IF('Filtered Data'!N53="","",HEX2DEC(N54))</f>
        <v/>
      </c>
      <c r="Y54" s="7"/>
      <c r="Z54" s="8" t="str">
        <f t="shared" si="4"/>
        <v>0</v>
      </c>
      <c r="AA54" s="7" t="str">
        <f>IF('Filtered Data'!G53="","",HEX2BIN(G54))</f>
        <v/>
      </c>
      <c r="AB54" s="7" t="str">
        <f>IF('Filtered Data'!H53="","",HEX2BIN(H54))</f>
        <v/>
      </c>
      <c r="AC54" s="7" t="str">
        <f>IF('Filtered Data'!I53="","",HEX2BIN(I54))</f>
        <v/>
      </c>
      <c r="AD54" s="7" t="str">
        <f>IF('Filtered Data'!J53="","",HEX2BIN(J54))</f>
        <v/>
      </c>
      <c r="AE54" s="7" t="str">
        <f>IF('Filtered Data'!K53="","",HEX2BIN(K54))</f>
        <v/>
      </c>
      <c r="AF54" s="7" t="str">
        <f>IF('Filtered Data'!L53="","",HEX2BIN(L54))</f>
        <v/>
      </c>
      <c r="AG54" s="7" t="str">
        <f>IF('Filtered Data'!M53="","",HEX2BIN(M54))</f>
        <v/>
      </c>
      <c r="AH54" s="7" t="str">
        <f>IF('Filtered Data'!N53="","",HEX2BIN(N54))</f>
        <v/>
      </c>
      <c r="AI54" s="7"/>
      <c r="AJ54" s="8" t="str">
        <f t="shared" si="5"/>
        <v>0</v>
      </c>
      <c r="AK54" s="7" t="str">
        <f>IF('Filtered Data'!G53="","",HEX2OCT(G54))</f>
        <v/>
      </c>
      <c r="AL54" s="7" t="str">
        <f>IF('Filtered Data'!H53="","",HEX2OCT(H54))</f>
        <v/>
      </c>
      <c r="AM54" s="7" t="str">
        <f>IF('Filtered Data'!I53="","",HEX2OCT(I54))</f>
        <v/>
      </c>
      <c r="AN54" s="7" t="str">
        <f>IF('Filtered Data'!J53="","",HEX2OCT(J54))</f>
        <v/>
      </c>
      <c r="AO54" s="7" t="str">
        <f>IF('Filtered Data'!K53="","",HEX2OCT(K54))</f>
        <v/>
      </c>
      <c r="AP54" s="7" t="str">
        <f>IF('Filtered Data'!L53="","",HEX2OCT(L54))</f>
        <v/>
      </c>
      <c r="AQ54" s="7" t="str">
        <f>IF('Filtered Data'!M53="","",HEX2OCT(M54))</f>
        <v/>
      </c>
      <c r="AR54" s="7" t="str">
        <f>IF('Filtered Data'!N53="","",HEX2OCT(N54))</f>
        <v/>
      </c>
    </row>
    <row r="55">
      <c r="A55" s="4" t="str">
        <f>'Filtered Data'!A54</f>
        <v/>
      </c>
      <c r="B55" s="4" t="str">
        <f>'Filtered Data'!B54</f>
        <v/>
      </c>
      <c r="C55" s="4" t="str">
        <f>'Filtered Data'!C54</f>
        <v/>
      </c>
      <c r="D55" s="4" t="str">
        <f>'Filtered Data'!D54</f>
        <v/>
      </c>
      <c r="E55" s="4" t="str">
        <f>'Filtered Data'!E54</f>
        <v/>
      </c>
      <c r="F55" s="4" t="str">
        <f>'Filtered Data'!F54</f>
        <v/>
      </c>
      <c r="G55" s="4" t="str">
        <f>'Filtered Data'!G54</f>
        <v/>
      </c>
      <c r="H55" s="4" t="str">
        <f>'Filtered Data'!H54</f>
        <v/>
      </c>
      <c r="I55" s="4" t="str">
        <f>'Filtered Data'!I54</f>
        <v/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0</v>
      </c>
      <c r="Q55" s="7" t="str">
        <f>IF('Filtered Data'!G54="","",HEX2DEC(G55))</f>
        <v/>
      </c>
      <c r="R55" s="7" t="str">
        <f>IF('Filtered Data'!H54="","",HEX2DEC(H55))</f>
        <v/>
      </c>
      <c r="S55" s="7" t="str">
        <f>IF('Filtered Data'!I54="","",HEX2DEC(I55))</f>
        <v/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str">
        <f t="shared" si="4"/>
        <v>0</v>
      </c>
      <c r="AA55" s="7" t="str">
        <f>IF('Filtered Data'!G54="","",HEX2BIN(G55))</f>
        <v/>
      </c>
      <c r="AB55" s="7" t="str">
        <f>IF('Filtered Data'!H54="","",HEX2BIN(H55))</f>
        <v/>
      </c>
      <c r="AC55" s="7" t="str">
        <f>IF('Filtered Data'!I54="","",HEX2BIN(I55))</f>
        <v/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str">
        <f t="shared" si="5"/>
        <v>0</v>
      </c>
      <c r="AK55" s="7" t="str">
        <f>IF('Filtered Data'!G54="","",HEX2OCT(G55))</f>
        <v/>
      </c>
      <c r="AL55" s="7" t="str">
        <f>IF('Filtered Data'!H54="","",HEX2OCT(H55))</f>
        <v/>
      </c>
      <c r="AM55" s="7" t="str">
        <f>IF('Filtered Data'!I54="","",HEX2OCT(I55))</f>
        <v/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 t="str">
        <f>'Filtered Data'!A55</f>
        <v/>
      </c>
      <c r="B56" s="4" t="str">
        <f>'Filtered Data'!B55</f>
        <v/>
      </c>
      <c r="C56" s="4" t="str">
        <f>'Filtered Data'!C55</f>
        <v/>
      </c>
      <c r="D56" s="4" t="str">
        <f>'Filtered Data'!D55</f>
        <v/>
      </c>
      <c r="E56" s="4" t="str">
        <f>'Filtered Data'!E55</f>
        <v/>
      </c>
      <c r="F56" s="4" t="str">
        <f>'Filtered Data'!F55</f>
        <v/>
      </c>
      <c r="G56" s="4" t="str">
        <f>'Filtered Data'!G55</f>
        <v/>
      </c>
      <c r="H56" s="4" t="str">
        <f>'Filtered Data'!H55</f>
        <v/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0</v>
      </c>
      <c r="Q56" s="7" t="str">
        <f>IF('Filtered Data'!G55="","",HEX2DEC(G56))</f>
        <v/>
      </c>
      <c r="R56" s="7" t="str">
        <f>IF('Filtered Data'!H55="","",HEX2DEC(H56))</f>
        <v/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str">
        <f t="shared" si="4"/>
        <v>0</v>
      </c>
      <c r="AA56" s="7" t="str">
        <f>IF('Filtered Data'!G55="","",HEX2BIN(G56))</f>
        <v/>
      </c>
      <c r="AB56" s="7" t="str">
        <f>IF('Filtered Data'!H55="","",HEX2BIN(H56))</f>
        <v/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str">
        <f t="shared" si="5"/>
        <v>0</v>
      </c>
      <c r="AK56" s="7" t="str">
        <f>IF('Filtered Data'!G55="","",HEX2OCT(G56))</f>
        <v/>
      </c>
      <c r="AL56" s="7" t="str">
        <f>IF('Filtered Data'!H55="","",HEX2OCT(H56))</f>
        <v/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 t="str">
        <f>'Filtered Data'!A56</f>
        <v/>
      </c>
      <c r="B57" s="4" t="str">
        <f>'Filtered Data'!B56</f>
        <v/>
      </c>
      <c r="C57" s="4" t="str">
        <f>'Filtered Data'!C56</f>
        <v/>
      </c>
      <c r="D57" s="4" t="str">
        <f>'Filtered Data'!D56</f>
        <v/>
      </c>
      <c r="E57" s="4" t="str">
        <f>'Filtered Data'!E56</f>
        <v/>
      </c>
      <c r="F57" s="4" t="str">
        <f>'Filtered Data'!F56</f>
        <v/>
      </c>
      <c r="G57" s="4" t="str">
        <f>'Filtered Data'!G56</f>
        <v/>
      </c>
      <c r="H57" s="4" t="str">
        <f>'Filtered Data'!H56</f>
        <v/>
      </c>
      <c r="I57" s="4" t="str">
        <f>'Filtered Data'!I56</f>
        <v/>
      </c>
      <c r="J57" s="4" t="str">
        <f>'Filtered Data'!J56</f>
        <v/>
      </c>
      <c r="K57" s="4" t="str">
        <f>'Filtered Data'!K56</f>
        <v/>
      </c>
      <c r="L57" s="4" t="str">
        <f>'Filtered Data'!L56</f>
        <v/>
      </c>
      <c r="M57" s="4" t="str">
        <f>'Filtered Data'!M56</f>
        <v/>
      </c>
      <c r="N57" s="4" t="str">
        <f>'Filtered Data'!N56</f>
        <v/>
      </c>
      <c r="P57" s="6">
        <f t="shared" si="3"/>
        <v>0</v>
      </c>
      <c r="Q57" s="7" t="str">
        <f>IF('Filtered Data'!G56="","",HEX2DEC(G57))</f>
        <v/>
      </c>
      <c r="R57" s="7" t="str">
        <f>IF('Filtered Data'!H56="","",HEX2DEC(H57))</f>
        <v/>
      </c>
      <c r="S57" s="7" t="str">
        <f>IF('Filtered Data'!I56="","",HEX2DEC(I57))</f>
        <v/>
      </c>
      <c r="T57" s="7" t="str">
        <f>IF('Filtered Data'!J56="","",HEX2DEC(J57))</f>
        <v/>
      </c>
      <c r="U57" s="7" t="str">
        <f>IF('Filtered Data'!K56="","",HEX2DEC(K57))</f>
        <v/>
      </c>
      <c r="V57" s="7" t="str">
        <f>IF('Filtered Data'!L56="","",HEX2DEC(L57))</f>
        <v/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str">
        <f t="shared" si="4"/>
        <v>0</v>
      </c>
      <c r="AA57" s="7" t="str">
        <f>IF('Filtered Data'!G56="","",HEX2BIN(G57))</f>
        <v/>
      </c>
      <c r="AB57" s="7" t="str">
        <f>IF('Filtered Data'!H56="","",HEX2BIN(H57))</f>
        <v/>
      </c>
      <c r="AC57" s="7" t="str">
        <f>IF('Filtered Data'!I56="","",HEX2BIN(I57))</f>
        <v/>
      </c>
      <c r="AD57" s="7" t="str">
        <f>IF('Filtered Data'!J56="","",HEX2BIN(J57))</f>
        <v/>
      </c>
      <c r="AE57" s="7" t="str">
        <f>IF('Filtered Data'!K56="","",HEX2BIN(K57))</f>
        <v/>
      </c>
      <c r="AF57" s="7" t="str">
        <f>IF('Filtered Data'!L56="","",HEX2BIN(L57))</f>
        <v/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str">
        <f t="shared" si="5"/>
        <v>0</v>
      </c>
      <c r="AK57" s="7" t="str">
        <f>IF('Filtered Data'!G56="","",HEX2OCT(G57))</f>
        <v/>
      </c>
      <c r="AL57" s="7" t="str">
        <f>IF('Filtered Data'!H56="","",HEX2OCT(H57))</f>
        <v/>
      </c>
      <c r="AM57" s="7" t="str">
        <f>IF('Filtered Data'!I56="","",HEX2OCT(I57))</f>
        <v/>
      </c>
      <c r="AN57" s="7" t="str">
        <f>IF('Filtered Data'!J56="","",HEX2OCT(J57))</f>
        <v/>
      </c>
      <c r="AO57" s="7" t="str">
        <f>IF('Filtered Data'!K56="","",HEX2OCT(K57))</f>
        <v/>
      </c>
      <c r="AP57" s="7" t="str">
        <f>IF('Filtered Data'!L56="","",HEX2OCT(L57))</f>
        <v/>
      </c>
      <c r="AQ57" s="7" t="str">
        <f>IF('Filtered Data'!M56="","",HEX2OCT(M57))</f>
        <v/>
      </c>
      <c r="AR57" s="7" t="str">
        <f>IF('Filtered Data'!N56="","",HEX2OCT(N57))</f>
        <v/>
      </c>
    </row>
    <row r="58">
      <c r="A58" s="4" t="str">
        <f>'Filtered Data'!A57</f>
        <v/>
      </c>
      <c r="B58" s="4" t="str">
        <f>'Filtered Data'!B57</f>
        <v/>
      </c>
      <c r="C58" s="4" t="str">
        <f>'Filtered Data'!C57</f>
        <v/>
      </c>
      <c r="D58" s="4" t="str">
        <f>'Filtered Data'!D57</f>
        <v/>
      </c>
      <c r="E58" s="4" t="str">
        <f>'Filtered Data'!E57</f>
        <v/>
      </c>
      <c r="F58" s="4" t="str">
        <f>'Filtered Data'!F57</f>
        <v/>
      </c>
      <c r="G58" s="4" t="str">
        <f>'Filtered Data'!G57</f>
        <v/>
      </c>
      <c r="H58" s="4" t="str">
        <f>'Filtered Data'!H57</f>
        <v/>
      </c>
      <c r="I58" s="4" t="str">
        <f>'Filtered Data'!I57</f>
        <v/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0</v>
      </c>
      <c r="Q58" s="7" t="str">
        <f>IF('Filtered Data'!G57="","",HEX2DEC(G58))</f>
        <v/>
      </c>
      <c r="R58" s="7" t="str">
        <f>IF('Filtered Data'!H57="","",HEX2DEC(H58))</f>
        <v/>
      </c>
      <c r="S58" s="7" t="str">
        <f>IF('Filtered Data'!I57="","",HEX2DEC(I58))</f>
        <v/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str">
        <f t="shared" si="4"/>
        <v>0</v>
      </c>
      <c r="AA58" s="7" t="str">
        <f>IF('Filtered Data'!G57="","",HEX2BIN(G58))</f>
        <v/>
      </c>
      <c r="AB58" s="7" t="str">
        <f>IF('Filtered Data'!H57="","",HEX2BIN(H58))</f>
        <v/>
      </c>
      <c r="AC58" s="7" t="str">
        <f>IF('Filtered Data'!I57="","",HEX2BIN(I58))</f>
        <v/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str">
        <f t="shared" si="5"/>
        <v>0</v>
      </c>
      <c r="AK58" s="7" t="str">
        <f>IF('Filtered Data'!G57="","",HEX2OCT(G58))</f>
        <v/>
      </c>
      <c r="AL58" s="7" t="str">
        <f>IF('Filtered Data'!H57="","",HEX2OCT(H58))</f>
        <v/>
      </c>
      <c r="AM58" s="7" t="str">
        <f>IF('Filtered Data'!I57="","",HEX2OCT(I58))</f>
        <v/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>
      <c r="A59" s="4" t="str">
        <f>'Filtered Data'!A58</f>
        <v/>
      </c>
      <c r="B59" s="4" t="str">
        <f>'Filtered Data'!B58</f>
        <v/>
      </c>
      <c r="C59" s="4" t="str">
        <f>'Filtered Data'!C58</f>
        <v/>
      </c>
      <c r="D59" s="4" t="str">
        <f>'Filtered Data'!D58</f>
        <v/>
      </c>
      <c r="E59" s="4" t="str">
        <f>'Filtered Data'!E58</f>
        <v/>
      </c>
      <c r="F59" s="4" t="str">
        <f>'Filtered Data'!F58</f>
        <v/>
      </c>
      <c r="G59" s="4" t="str">
        <f>'Filtered Data'!G58</f>
        <v/>
      </c>
      <c r="H59" s="4" t="str">
        <f>'Filtered Data'!H58</f>
        <v/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0</v>
      </c>
      <c r="Q59" s="7" t="str">
        <f>IF('Filtered Data'!G58="","",HEX2DEC(G59))</f>
        <v/>
      </c>
      <c r="R59" s="7" t="str">
        <f>IF('Filtered Data'!H58="","",HEX2DEC(H59))</f>
        <v/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str">
        <f t="shared" si="4"/>
        <v>0</v>
      </c>
      <c r="AA59" s="7" t="str">
        <f>IF('Filtered Data'!G58="","",HEX2BIN(G59))</f>
        <v/>
      </c>
      <c r="AB59" s="7" t="str">
        <f>IF('Filtered Data'!H58="","",HEX2BIN(H59))</f>
        <v/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str">
        <f t="shared" si="5"/>
        <v>0</v>
      </c>
      <c r="AK59" s="7" t="str">
        <f>IF('Filtered Data'!G58="","",HEX2OCT(G59))</f>
        <v/>
      </c>
      <c r="AL59" s="7" t="str">
        <f>IF('Filtered Data'!H58="","",HEX2OCT(H59))</f>
        <v/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 t="str">
        <f>'Filtered Data'!A59</f>
        <v/>
      </c>
      <c r="B60" s="4" t="str">
        <f>'Filtered Data'!B59</f>
        <v/>
      </c>
      <c r="C60" s="4" t="str">
        <f>'Filtered Data'!C59</f>
        <v/>
      </c>
      <c r="D60" s="4" t="str">
        <f>'Filtered Data'!D59</f>
        <v/>
      </c>
      <c r="E60" s="4" t="str">
        <f>'Filtered Data'!E59</f>
        <v/>
      </c>
      <c r="F60" s="4" t="str">
        <f>'Filtered Data'!F59</f>
        <v/>
      </c>
      <c r="G60" s="4" t="str">
        <f>'Filtered Data'!G59</f>
        <v/>
      </c>
      <c r="H60" s="4" t="str">
        <f>'Filtered Data'!H59</f>
        <v/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0</v>
      </c>
      <c r="Q60" s="7" t="str">
        <f>IF('Filtered Data'!G59="","",HEX2DEC(G60))</f>
        <v/>
      </c>
      <c r="R60" s="7" t="str">
        <f>IF('Filtered Data'!H59="","",HEX2DEC(H60))</f>
        <v/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str">
        <f t="shared" si="4"/>
        <v>0</v>
      </c>
      <c r="AA60" s="7" t="str">
        <f>IF('Filtered Data'!G59="","",HEX2BIN(G60))</f>
        <v/>
      </c>
      <c r="AB60" s="7" t="str">
        <f>IF('Filtered Data'!H59="","",HEX2BIN(H60))</f>
        <v/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str">
        <f t="shared" si="5"/>
        <v>0</v>
      </c>
      <c r="AK60" s="7" t="str">
        <f>IF('Filtered Data'!G59="","",HEX2OCT(G60))</f>
        <v/>
      </c>
      <c r="AL60" s="7" t="str">
        <f>IF('Filtered Data'!H59="","",HEX2OCT(H60))</f>
        <v/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 t="str">
        <f>'Filtered Data'!A60</f>
        <v/>
      </c>
      <c r="B61" s="4" t="str">
        <f>'Filtered Data'!B60</f>
        <v/>
      </c>
      <c r="C61" s="4" t="str">
        <f>'Filtered Data'!C60</f>
        <v/>
      </c>
      <c r="D61" s="4" t="str">
        <f>'Filtered Data'!D60</f>
        <v/>
      </c>
      <c r="E61" s="4" t="str">
        <f>'Filtered Data'!E60</f>
        <v/>
      </c>
      <c r="F61" s="4" t="str">
        <f>'Filtered Data'!F60</f>
        <v/>
      </c>
      <c r="G61" s="4" t="str">
        <f>'Filtered Data'!G60</f>
        <v/>
      </c>
      <c r="H61" s="4" t="str">
        <f>'Filtered Data'!H60</f>
        <v/>
      </c>
      <c r="I61" s="4" t="str">
        <f>'Filtered Data'!I60</f>
        <v/>
      </c>
      <c r="J61" s="4" t="str">
        <f>'Filtered Data'!J60</f>
        <v/>
      </c>
      <c r="K61" s="4" t="str">
        <f>'Filtered Data'!K60</f>
        <v/>
      </c>
      <c r="L61" s="4" t="str">
        <f>'Filtered Data'!L60</f>
        <v/>
      </c>
      <c r="M61" s="4" t="str">
        <f>'Filtered Data'!M60</f>
        <v/>
      </c>
      <c r="N61" s="4" t="str">
        <f>'Filtered Data'!N60</f>
        <v/>
      </c>
      <c r="P61" s="6">
        <f t="shared" si="3"/>
        <v>0</v>
      </c>
      <c r="Q61" s="7" t="str">
        <f>IF('Filtered Data'!G60="","",HEX2DEC(G61))</f>
        <v/>
      </c>
      <c r="R61" s="7" t="str">
        <f>IF('Filtered Data'!H60="","",HEX2DEC(H61))</f>
        <v/>
      </c>
      <c r="S61" s="7" t="str">
        <f>IF('Filtered Data'!I60="","",HEX2DEC(I61))</f>
        <v/>
      </c>
      <c r="T61" s="7" t="str">
        <f>IF('Filtered Data'!J60="","",HEX2DEC(J61))</f>
        <v/>
      </c>
      <c r="U61" s="7" t="str">
        <f>IF('Filtered Data'!K60="","",HEX2DEC(K61))</f>
        <v/>
      </c>
      <c r="V61" s="7" t="str">
        <f>IF('Filtered Data'!L60="","",HEX2DEC(L61))</f>
        <v/>
      </c>
      <c r="W61" s="7" t="str">
        <f>IF('Filtered Data'!M60="","",HEX2DEC(M61))</f>
        <v/>
      </c>
      <c r="X61" s="7" t="str">
        <f>IF('Filtered Data'!N60="","",HEX2DEC(N61))</f>
        <v/>
      </c>
      <c r="Y61" s="7"/>
      <c r="Z61" s="8" t="str">
        <f t="shared" si="4"/>
        <v>0</v>
      </c>
      <c r="AA61" s="7" t="str">
        <f>IF('Filtered Data'!G60="","",HEX2BIN(G61))</f>
        <v/>
      </c>
      <c r="AB61" s="7" t="str">
        <f>IF('Filtered Data'!H60="","",HEX2BIN(H61))</f>
        <v/>
      </c>
      <c r="AC61" s="7" t="str">
        <f>IF('Filtered Data'!I60="","",HEX2BIN(I61))</f>
        <v/>
      </c>
      <c r="AD61" s="7" t="str">
        <f>IF('Filtered Data'!J60="","",HEX2BIN(J61))</f>
        <v/>
      </c>
      <c r="AE61" s="7" t="str">
        <f>IF('Filtered Data'!K60="","",HEX2BIN(K61))</f>
        <v/>
      </c>
      <c r="AF61" s="7" t="str">
        <f>IF('Filtered Data'!L60="","",HEX2BIN(L61))</f>
        <v/>
      </c>
      <c r="AG61" s="7" t="str">
        <f>IF('Filtered Data'!M60="","",HEX2BIN(M61))</f>
        <v/>
      </c>
      <c r="AH61" s="7" t="str">
        <f>IF('Filtered Data'!N60="","",HEX2BIN(N61))</f>
        <v/>
      </c>
      <c r="AI61" s="7"/>
      <c r="AJ61" s="8" t="str">
        <f t="shared" si="5"/>
        <v>0</v>
      </c>
      <c r="AK61" s="7" t="str">
        <f>IF('Filtered Data'!G60="","",HEX2OCT(G61))</f>
        <v/>
      </c>
      <c r="AL61" s="7" t="str">
        <f>IF('Filtered Data'!H60="","",HEX2OCT(H61))</f>
        <v/>
      </c>
      <c r="AM61" s="7" t="str">
        <f>IF('Filtered Data'!I60="","",HEX2OCT(I61))</f>
        <v/>
      </c>
      <c r="AN61" s="7" t="str">
        <f>IF('Filtered Data'!J60="","",HEX2OCT(J61))</f>
        <v/>
      </c>
      <c r="AO61" s="7" t="str">
        <f>IF('Filtered Data'!K60="","",HEX2OCT(K61))</f>
        <v/>
      </c>
      <c r="AP61" s="7" t="str">
        <f>IF('Filtered Data'!L60="","",HEX2OCT(L61))</f>
        <v/>
      </c>
      <c r="AQ61" s="7" t="str">
        <f>IF('Filtered Data'!M60="","",HEX2OCT(M61))</f>
        <v/>
      </c>
      <c r="AR61" s="7" t="str">
        <f>IF('Filtered Data'!N60="","",HEX2OCT(N61))</f>
        <v/>
      </c>
    </row>
    <row r="62">
      <c r="A62" s="4" t="str">
        <f>'Filtered Data'!A61</f>
        <v/>
      </c>
      <c r="B62" s="4" t="str">
        <f>'Filtered Data'!B61</f>
        <v/>
      </c>
      <c r="C62" s="4" t="str">
        <f>'Filtered Data'!C61</f>
        <v/>
      </c>
      <c r="D62" s="4" t="str">
        <f>'Filtered Data'!D61</f>
        <v/>
      </c>
      <c r="E62" s="4" t="str">
        <f>'Filtered Data'!E61</f>
        <v/>
      </c>
      <c r="F62" s="4" t="str">
        <f>'Filtered Data'!F61</f>
        <v/>
      </c>
      <c r="G62" s="4" t="str">
        <f>'Filtered Data'!G61</f>
        <v/>
      </c>
      <c r="H62" s="4" t="str">
        <f>'Filtered Data'!H61</f>
        <v/>
      </c>
      <c r="I62" s="4" t="str">
        <f>'Filtered Data'!I61</f>
        <v/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0</v>
      </c>
      <c r="Q62" s="7" t="str">
        <f>IF('Filtered Data'!G61="","",HEX2DEC(G62))</f>
        <v/>
      </c>
      <c r="R62" s="7" t="str">
        <f>IF('Filtered Data'!H61="","",HEX2DEC(H62))</f>
        <v/>
      </c>
      <c r="S62" s="7" t="str">
        <f>IF('Filtered Data'!I61="","",HEX2DEC(I62))</f>
        <v/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str">
        <f t="shared" si="4"/>
        <v>0</v>
      </c>
      <c r="AA62" s="7" t="str">
        <f>IF('Filtered Data'!G61="","",HEX2BIN(G62))</f>
        <v/>
      </c>
      <c r="AB62" s="7" t="str">
        <f>IF('Filtered Data'!H61="","",HEX2BIN(H62))</f>
        <v/>
      </c>
      <c r="AC62" s="7" t="str">
        <f>IF('Filtered Data'!I61="","",HEX2BIN(I62))</f>
        <v/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str">
        <f t="shared" si="5"/>
        <v>0</v>
      </c>
      <c r="AK62" s="7" t="str">
        <f>IF('Filtered Data'!G61="","",HEX2OCT(G62))</f>
        <v/>
      </c>
      <c r="AL62" s="7" t="str">
        <f>IF('Filtered Data'!H61="","",HEX2OCT(H62))</f>
        <v/>
      </c>
      <c r="AM62" s="7" t="str">
        <f>IF('Filtered Data'!I61="","",HEX2OCT(I62))</f>
        <v/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 t="str">
        <f>'Filtered Data'!A62</f>
        <v/>
      </c>
      <c r="B63" s="4" t="str">
        <f>'Filtered Data'!B62</f>
        <v/>
      </c>
      <c r="C63" s="4" t="str">
        <f>'Filtered Data'!C62</f>
        <v/>
      </c>
      <c r="D63" s="4" t="str">
        <f>'Filtered Data'!D62</f>
        <v/>
      </c>
      <c r="E63" s="4" t="str">
        <f>'Filtered Data'!E62</f>
        <v/>
      </c>
      <c r="F63" s="4" t="str">
        <f>'Filtered Data'!F62</f>
        <v/>
      </c>
      <c r="G63" s="4" t="str">
        <f>'Filtered Data'!G62</f>
        <v/>
      </c>
      <c r="H63" s="4" t="str">
        <f>'Filtered Data'!H62</f>
        <v/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0</v>
      </c>
      <c r="Q63" s="7" t="str">
        <f>IF('Filtered Data'!G62="","",HEX2DEC(G63))</f>
        <v/>
      </c>
      <c r="R63" s="7" t="str">
        <f>IF('Filtered Data'!H62="","",HEX2DEC(H63))</f>
        <v/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str">
        <f t="shared" si="4"/>
        <v>0</v>
      </c>
      <c r="AA63" s="7" t="str">
        <f>IF('Filtered Data'!G62="","",HEX2BIN(G63))</f>
        <v/>
      </c>
      <c r="AB63" s="7" t="str">
        <f>IF('Filtered Data'!H62="","",HEX2BIN(H63))</f>
        <v/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str">
        <f t="shared" si="5"/>
        <v>0</v>
      </c>
      <c r="AK63" s="7" t="str">
        <f>IF('Filtered Data'!G62="","",HEX2OCT(G63))</f>
        <v/>
      </c>
      <c r="AL63" s="7" t="str">
        <f>IF('Filtered Data'!H62="","",HEX2OCT(H63))</f>
        <v/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 t="str">
        <f>'Filtered Data'!A63</f>
        <v/>
      </c>
      <c r="B64" s="4" t="str">
        <f>'Filtered Data'!B63</f>
        <v/>
      </c>
      <c r="C64" s="4" t="str">
        <f>'Filtered Data'!C63</f>
        <v/>
      </c>
      <c r="D64" s="4" t="str">
        <f>'Filtered Data'!D63</f>
        <v/>
      </c>
      <c r="E64" s="4" t="str">
        <f>'Filtered Data'!E63</f>
        <v/>
      </c>
      <c r="F64" s="4" t="str">
        <f>'Filtered Data'!F63</f>
        <v/>
      </c>
      <c r="G64" s="4" t="str">
        <f>'Filtered Data'!G63</f>
        <v/>
      </c>
      <c r="H64" s="4" t="str">
        <f>'Filtered Data'!H63</f>
        <v/>
      </c>
      <c r="I64" s="4" t="str">
        <f>'Filtered Data'!I63</f>
        <v/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0</v>
      </c>
      <c r="Q64" s="7" t="str">
        <f>IF('Filtered Data'!G63="","",HEX2DEC(G64))</f>
        <v/>
      </c>
      <c r="R64" s="7" t="str">
        <f>IF('Filtered Data'!H63="","",HEX2DEC(H64))</f>
        <v/>
      </c>
      <c r="S64" s="7" t="str">
        <f>IF('Filtered Data'!I63="","",HEX2DEC(I64))</f>
        <v/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str">
        <f t="shared" si="4"/>
        <v>0</v>
      </c>
      <c r="AA64" s="7" t="str">
        <f>IF('Filtered Data'!G63="","",HEX2BIN(G64))</f>
        <v/>
      </c>
      <c r="AB64" s="7" t="str">
        <f>IF('Filtered Data'!H63="","",HEX2BIN(H64))</f>
        <v/>
      </c>
      <c r="AC64" s="7" t="str">
        <f>IF('Filtered Data'!I63="","",HEX2BIN(I64))</f>
        <v/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str">
        <f t="shared" si="5"/>
        <v>0</v>
      </c>
      <c r="AK64" s="7" t="str">
        <f>IF('Filtered Data'!G63="","",HEX2OCT(G64))</f>
        <v/>
      </c>
      <c r="AL64" s="7" t="str">
        <f>IF('Filtered Data'!H63="","",HEX2OCT(H64))</f>
        <v/>
      </c>
      <c r="AM64" s="7" t="str">
        <f>IF('Filtered Data'!I63="","",HEX2OCT(I64))</f>
        <v/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>
      <c r="A65" s="4" t="str">
        <f>'Filtered Data'!A64</f>
        <v/>
      </c>
      <c r="B65" s="4" t="str">
        <f>'Filtered Data'!B64</f>
        <v/>
      </c>
      <c r="C65" s="4" t="str">
        <f>'Filtered Data'!C64</f>
        <v/>
      </c>
      <c r="D65" s="4" t="str">
        <f>'Filtered Data'!D64</f>
        <v/>
      </c>
      <c r="E65" s="4" t="str">
        <f>'Filtered Data'!E64</f>
        <v/>
      </c>
      <c r="F65" s="4" t="str">
        <f>'Filtered Data'!F64</f>
        <v/>
      </c>
      <c r="G65" s="4" t="str">
        <f>'Filtered Data'!G64</f>
        <v/>
      </c>
      <c r="H65" s="4" t="str">
        <f>'Filtered Data'!H64</f>
        <v/>
      </c>
      <c r="I65" s="4" t="str">
        <f>'Filtered Data'!I64</f>
        <v/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3"/>
        <v>0</v>
      </c>
      <c r="Q65" s="7" t="str">
        <f>IF('Filtered Data'!G64="","",HEX2DEC(G65))</f>
        <v/>
      </c>
      <c r="R65" s="7" t="str">
        <f>IF('Filtered Data'!H64="","",HEX2DEC(H65))</f>
        <v/>
      </c>
      <c r="S65" s="7" t="str">
        <f>IF('Filtered Data'!I64="","",HEX2DEC(I65))</f>
        <v/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str">
        <f t="shared" si="4"/>
        <v>0</v>
      </c>
      <c r="AA65" s="7" t="str">
        <f>IF('Filtered Data'!G64="","",HEX2BIN(G65))</f>
        <v/>
      </c>
      <c r="AB65" s="7" t="str">
        <f>IF('Filtered Data'!H64="","",HEX2BIN(H65))</f>
        <v/>
      </c>
      <c r="AC65" s="7" t="str">
        <f>IF('Filtered Data'!I64="","",HEX2BIN(I65))</f>
        <v/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str">
        <f t="shared" si="5"/>
        <v>0</v>
      </c>
      <c r="AK65" s="7" t="str">
        <f>IF('Filtered Data'!G64="","",HEX2OCT(G65))</f>
        <v/>
      </c>
      <c r="AL65" s="7" t="str">
        <f>IF('Filtered Data'!H64="","",HEX2OCT(H65))</f>
        <v/>
      </c>
      <c r="AM65" s="7" t="str">
        <f>IF('Filtered Data'!I64="","",HEX2OCT(I65))</f>
        <v/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>
      <c r="A66" s="4" t="str">
        <f>'Filtered Data'!A65</f>
        <v/>
      </c>
      <c r="B66" s="4" t="str">
        <f>'Filtered Data'!B65</f>
        <v/>
      </c>
      <c r="C66" s="4" t="str">
        <f>'Filtered Data'!C65</f>
        <v/>
      </c>
      <c r="D66" s="4" t="str">
        <f>'Filtered Data'!D65</f>
        <v/>
      </c>
      <c r="E66" s="4" t="str">
        <f>'Filtered Data'!E65</f>
        <v/>
      </c>
      <c r="F66" s="4" t="str">
        <f>'Filtered Data'!F65</f>
        <v/>
      </c>
      <c r="G66" s="4" t="str">
        <f>'Filtered Data'!G65</f>
        <v/>
      </c>
      <c r="H66" s="4" t="str">
        <f>'Filtered Data'!H65</f>
        <v/>
      </c>
      <c r="I66" s="4" t="str">
        <f>'Filtered Data'!I65</f>
        <v/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0</v>
      </c>
      <c r="Q66" s="7" t="str">
        <f>IF('Filtered Data'!G65="","",HEX2DEC(G66))</f>
        <v/>
      </c>
      <c r="R66" s="7" t="str">
        <f>IF('Filtered Data'!H65="","",HEX2DEC(H66))</f>
        <v/>
      </c>
      <c r="S66" s="7" t="str">
        <f>IF('Filtered Data'!I65="","",HEX2DEC(I66))</f>
        <v/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str">
        <f t="shared" si="4"/>
        <v>0</v>
      </c>
      <c r="AA66" s="7" t="str">
        <f>IF('Filtered Data'!G65="","",HEX2BIN(G66))</f>
        <v/>
      </c>
      <c r="AB66" s="7" t="str">
        <f>IF('Filtered Data'!H65="","",HEX2BIN(H66))</f>
        <v/>
      </c>
      <c r="AC66" s="7" t="str">
        <f>IF('Filtered Data'!I65="","",HEX2BIN(I66))</f>
        <v/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str">
        <f t="shared" si="5"/>
        <v>0</v>
      </c>
      <c r="AK66" s="7" t="str">
        <f>IF('Filtered Data'!G65="","",HEX2OCT(G66))</f>
        <v/>
      </c>
      <c r="AL66" s="7" t="str">
        <f>IF('Filtered Data'!H65="","",HEX2OCT(H66))</f>
        <v/>
      </c>
      <c r="AM66" s="7" t="str">
        <f>IF('Filtered Data'!I65="","",HEX2OCT(I66))</f>
        <v/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 t="str">
        <f>'Filtered Data'!A66</f>
        <v/>
      </c>
      <c r="B67" s="4" t="str">
        <f>'Filtered Data'!B66</f>
        <v/>
      </c>
      <c r="C67" s="4" t="str">
        <f>'Filtered Data'!C66</f>
        <v/>
      </c>
      <c r="D67" s="4" t="str">
        <f>'Filtered Data'!D66</f>
        <v/>
      </c>
      <c r="E67" s="4" t="str">
        <f>'Filtered Data'!E66</f>
        <v/>
      </c>
      <c r="F67" s="4" t="str">
        <f>'Filtered Data'!F66</f>
        <v/>
      </c>
      <c r="G67" s="4" t="str">
        <f>'Filtered Data'!G66</f>
        <v/>
      </c>
      <c r="H67" s="4" t="str">
        <f>'Filtered Data'!H66</f>
        <v/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0</v>
      </c>
      <c r="Q67" s="7" t="str">
        <f>IF('Filtered Data'!G66="","",HEX2DEC(G67))</f>
        <v/>
      </c>
      <c r="R67" s="7" t="str">
        <f>IF('Filtered Data'!H66="","",HEX2DEC(H67))</f>
        <v/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str">
        <f t="shared" si="4"/>
        <v>0</v>
      </c>
      <c r="AA67" s="7" t="str">
        <f>IF('Filtered Data'!G66="","",HEX2BIN(G67))</f>
        <v/>
      </c>
      <c r="AB67" s="7" t="str">
        <f>IF('Filtered Data'!H66="","",HEX2BIN(H67))</f>
        <v/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str">
        <f t="shared" si="5"/>
        <v>0</v>
      </c>
      <c r="AK67" s="7" t="str">
        <f>IF('Filtered Data'!G66="","",HEX2OCT(G67))</f>
        <v/>
      </c>
      <c r="AL67" s="7" t="str">
        <f>IF('Filtered Data'!H66="","",HEX2OCT(H67))</f>
        <v/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 t="str">
        <f>'Filtered Data'!A67</f>
        <v/>
      </c>
      <c r="B68" s="4" t="str">
        <f>'Filtered Data'!B67</f>
        <v/>
      </c>
      <c r="C68" s="4" t="str">
        <f>'Filtered Data'!C67</f>
        <v/>
      </c>
      <c r="D68" s="4" t="str">
        <f>'Filtered Data'!D67</f>
        <v/>
      </c>
      <c r="E68" s="4" t="str">
        <f>'Filtered Data'!E67</f>
        <v/>
      </c>
      <c r="F68" s="4" t="str">
        <f>'Filtered Data'!F67</f>
        <v/>
      </c>
      <c r="G68" s="4" t="str">
        <f>'Filtered Data'!G67</f>
        <v/>
      </c>
      <c r="H68" s="4" t="str">
        <f>'Filtered Data'!H67</f>
        <v/>
      </c>
      <c r="I68" s="4" t="str">
        <f>'Filtered Data'!I67</f>
        <v/>
      </c>
      <c r="J68" s="4" t="str">
        <f>'Filtered Data'!J67</f>
        <v/>
      </c>
      <c r="K68" s="4" t="str">
        <f>'Filtered Data'!K67</f>
        <v/>
      </c>
      <c r="L68" s="4" t="str">
        <f>'Filtered Data'!L67</f>
        <v/>
      </c>
      <c r="M68" s="4" t="str">
        <f>'Filtered Data'!M67</f>
        <v/>
      </c>
      <c r="N68" s="4" t="str">
        <f>'Filtered Data'!N67</f>
        <v/>
      </c>
      <c r="P68" s="6">
        <f t="shared" si="3"/>
        <v>0</v>
      </c>
      <c r="Q68" s="7" t="str">
        <f>IF('Filtered Data'!G67="","",HEX2DEC(G68))</f>
        <v/>
      </c>
      <c r="R68" s="7" t="str">
        <f>IF('Filtered Data'!H67="","",HEX2DEC(H68))</f>
        <v/>
      </c>
      <c r="S68" s="7" t="str">
        <f>IF('Filtered Data'!I67="","",HEX2DEC(I68))</f>
        <v/>
      </c>
      <c r="T68" s="7" t="str">
        <f>IF('Filtered Data'!J67="","",HEX2DEC(J68))</f>
        <v/>
      </c>
      <c r="U68" s="7" t="str">
        <f>IF('Filtered Data'!K67="","",HEX2DEC(K68))</f>
        <v/>
      </c>
      <c r="V68" s="7" t="str">
        <f>IF('Filtered Data'!L67="","",HEX2DEC(L68))</f>
        <v/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str">
        <f t="shared" si="4"/>
        <v>0</v>
      </c>
      <c r="AA68" s="7" t="str">
        <f>IF('Filtered Data'!G67="","",HEX2BIN(G68))</f>
        <v/>
      </c>
      <c r="AB68" s="7" t="str">
        <f>IF('Filtered Data'!H67="","",HEX2BIN(H68))</f>
        <v/>
      </c>
      <c r="AC68" s="7" t="str">
        <f>IF('Filtered Data'!I67="","",HEX2BIN(I68))</f>
        <v/>
      </c>
      <c r="AD68" s="7" t="str">
        <f>IF('Filtered Data'!J67="","",HEX2BIN(J68))</f>
        <v/>
      </c>
      <c r="AE68" s="7" t="str">
        <f>IF('Filtered Data'!K67="","",HEX2BIN(K68))</f>
        <v/>
      </c>
      <c r="AF68" s="7" t="str">
        <f>IF('Filtered Data'!L67="","",HEX2BIN(L68))</f>
        <v/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str">
        <f t="shared" si="5"/>
        <v>0</v>
      </c>
      <c r="AK68" s="7" t="str">
        <f>IF('Filtered Data'!G67="","",HEX2OCT(G68))</f>
        <v/>
      </c>
      <c r="AL68" s="7" t="str">
        <f>IF('Filtered Data'!H67="","",HEX2OCT(H68))</f>
        <v/>
      </c>
      <c r="AM68" s="7" t="str">
        <f>IF('Filtered Data'!I67="","",HEX2OCT(I68))</f>
        <v/>
      </c>
      <c r="AN68" s="7" t="str">
        <f>IF('Filtered Data'!J67="","",HEX2OCT(J68))</f>
        <v/>
      </c>
      <c r="AO68" s="7" t="str">
        <f>IF('Filtered Data'!K67="","",HEX2OCT(K68))</f>
        <v/>
      </c>
      <c r="AP68" s="7" t="str">
        <f>IF('Filtered Data'!L67="","",HEX2OCT(L68))</f>
        <v/>
      </c>
      <c r="AQ68" s="7" t="str">
        <f>IF('Filtered Data'!M67="","",HEX2OCT(M68))</f>
        <v/>
      </c>
      <c r="AR68" s="7" t="str">
        <f>IF('Filtered Data'!N67="","",HEX2OCT(N68))</f>
        <v/>
      </c>
    </row>
    <row r="69">
      <c r="A69" s="4" t="str">
        <f>'Filtered Data'!A68</f>
        <v/>
      </c>
      <c r="B69" s="4" t="str">
        <f>'Filtered Data'!B68</f>
        <v/>
      </c>
      <c r="C69" s="4" t="str">
        <f>'Filtered Data'!C68</f>
        <v/>
      </c>
      <c r="D69" s="4" t="str">
        <f>'Filtered Data'!D68</f>
        <v/>
      </c>
      <c r="E69" s="4" t="str">
        <f>'Filtered Data'!E68</f>
        <v/>
      </c>
      <c r="F69" s="4" t="str">
        <f>'Filtered Data'!F68</f>
        <v/>
      </c>
      <c r="G69" s="4" t="str">
        <f>'Filtered Data'!G68</f>
        <v/>
      </c>
      <c r="H69" s="4" t="str">
        <f>'Filtered Data'!H68</f>
        <v/>
      </c>
      <c r="I69" s="4" t="str">
        <f>'Filtered Data'!I68</f>
        <v/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0</v>
      </c>
      <c r="Q69" s="7" t="str">
        <f>IF('Filtered Data'!G68="","",HEX2DEC(G69))</f>
        <v/>
      </c>
      <c r="R69" s="7" t="str">
        <f>IF('Filtered Data'!H68="","",HEX2DEC(H69))</f>
        <v/>
      </c>
      <c r="S69" s="7" t="str">
        <f>IF('Filtered Data'!I68="","",HEX2DEC(I69))</f>
        <v/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str">
        <f t="shared" si="4"/>
        <v>0</v>
      </c>
      <c r="AA69" s="7" t="str">
        <f>IF('Filtered Data'!G68="","",HEX2BIN(G69))</f>
        <v/>
      </c>
      <c r="AB69" s="7" t="str">
        <f>IF('Filtered Data'!H68="","",HEX2BIN(H69))</f>
        <v/>
      </c>
      <c r="AC69" s="7" t="str">
        <f>IF('Filtered Data'!I68="","",HEX2BIN(I69))</f>
        <v/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str">
        <f t="shared" si="5"/>
        <v>0</v>
      </c>
      <c r="AK69" s="7" t="str">
        <f>IF('Filtered Data'!G68="","",HEX2OCT(G69))</f>
        <v/>
      </c>
      <c r="AL69" s="7" t="str">
        <f>IF('Filtered Data'!H68="","",HEX2OCT(H69))</f>
        <v/>
      </c>
      <c r="AM69" s="7" t="str">
        <f>IF('Filtered Data'!I68="","",HEX2OCT(I69))</f>
        <v/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 t="str">
        <f>'Filtered Data'!A69</f>
        <v/>
      </c>
      <c r="B70" s="4" t="str">
        <f>'Filtered Data'!B69</f>
        <v/>
      </c>
      <c r="C70" s="4" t="str">
        <f>'Filtered Data'!C69</f>
        <v/>
      </c>
      <c r="D70" s="4" t="str">
        <f>'Filtered Data'!D69</f>
        <v/>
      </c>
      <c r="E70" s="4" t="str">
        <f>'Filtered Data'!E69</f>
        <v/>
      </c>
      <c r="F70" s="4" t="str">
        <f>'Filtered Data'!F69</f>
        <v/>
      </c>
      <c r="G70" s="4" t="str">
        <f>'Filtered Data'!G69</f>
        <v/>
      </c>
      <c r="H70" s="4" t="str">
        <f>'Filtered Data'!H69</f>
        <v/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0</v>
      </c>
      <c r="Q70" s="7" t="str">
        <f>IF('Filtered Data'!G69="","",HEX2DEC(G70))</f>
        <v/>
      </c>
      <c r="R70" s="7" t="str">
        <f>IF('Filtered Data'!H69="","",HEX2DEC(H70))</f>
        <v/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str">
        <f t="shared" si="4"/>
        <v>0</v>
      </c>
      <c r="AA70" s="7" t="str">
        <f>IF('Filtered Data'!G69="","",HEX2BIN(G70))</f>
        <v/>
      </c>
      <c r="AB70" s="7" t="str">
        <f>IF('Filtered Data'!H69="","",HEX2BIN(H70))</f>
        <v/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str">
        <f t="shared" si="5"/>
        <v>0</v>
      </c>
      <c r="AK70" s="7" t="str">
        <f>IF('Filtered Data'!G69="","",HEX2OCT(G70))</f>
        <v/>
      </c>
      <c r="AL70" s="7" t="str">
        <f>IF('Filtered Data'!H69="","",HEX2OCT(H70))</f>
        <v/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 t="str">
        <f>'Filtered Data'!A70</f>
        <v/>
      </c>
      <c r="B71" s="4" t="str">
        <f>'Filtered Data'!B70</f>
        <v/>
      </c>
      <c r="C71" s="4" t="str">
        <f>'Filtered Data'!C70</f>
        <v/>
      </c>
      <c r="D71" s="4" t="str">
        <f>'Filtered Data'!D70</f>
        <v/>
      </c>
      <c r="E71" s="4" t="str">
        <f>'Filtered Data'!E70</f>
        <v/>
      </c>
      <c r="F71" s="4" t="str">
        <f>'Filtered Data'!F70</f>
        <v/>
      </c>
      <c r="G71" s="4" t="str">
        <f>'Filtered Data'!G70</f>
        <v/>
      </c>
      <c r="H71" s="4" t="str">
        <f>'Filtered Data'!H70</f>
        <v/>
      </c>
      <c r="I71" s="4" t="str">
        <f>'Filtered Data'!I70</f>
        <v/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0</v>
      </c>
      <c r="Q71" s="7" t="str">
        <f>IF('Filtered Data'!G70="","",HEX2DEC(G71))</f>
        <v/>
      </c>
      <c r="R71" s="7" t="str">
        <f>IF('Filtered Data'!H70="","",HEX2DEC(H71))</f>
        <v/>
      </c>
      <c r="S71" s="7" t="str">
        <f>IF('Filtered Data'!I70="","",HEX2DEC(I71))</f>
        <v/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str">
        <f t="shared" si="4"/>
        <v>0</v>
      </c>
      <c r="AA71" s="7" t="str">
        <f>IF('Filtered Data'!G70="","",HEX2BIN(G71))</f>
        <v/>
      </c>
      <c r="AB71" s="7" t="str">
        <f>IF('Filtered Data'!H70="","",HEX2BIN(H71))</f>
        <v/>
      </c>
      <c r="AC71" s="7" t="str">
        <f>IF('Filtered Data'!I70="","",HEX2BIN(I71))</f>
        <v/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str">
        <f t="shared" si="5"/>
        <v>0</v>
      </c>
      <c r="AK71" s="7" t="str">
        <f>IF('Filtered Data'!G70="","",HEX2OCT(G71))</f>
        <v/>
      </c>
      <c r="AL71" s="7" t="str">
        <f>IF('Filtered Data'!H70="","",HEX2OCT(H71))</f>
        <v/>
      </c>
      <c r="AM71" s="7" t="str">
        <f>IF('Filtered Data'!I70="","",HEX2OCT(I71))</f>
        <v/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 t="str">
        <f>'Filtered Data'!A71</f>
        <v/>
      </c>
      <c r="B72" s="4" t="str">
        <f>'Filtered Data'!B71</f>
        <v/>
      </c>
      <c r="C72" s="4" t="str">
        <f>'Filtered Data'!C71</f>
        <v/>
      </c>
      <c r="D72" s="4" t="str">
        <f>'Filtered Data'!D71</f>
        <v/>
      </c>
      <c r="E72" s="4" t="str">
        <f>'Filtered Data'!E71</f>
        <v/>
      </c>
      <c r="F72" s="4" t="str">
        <f>'Filtered Data'!F71</f>
        <v/>
      </c>
      <c r="G72" s="4" t="str">
        <f>'Filtered Data'!G71</f>
        <v/>
      </c>
      <c r="H72" s="4" t="str">
        <f>'Filtered Data'!H71</f>
        <v/>
      </c>
      <c r="I72" s="4" t="str">
        <f>'Filtered Data'!I71</f>
        <v/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0</v>
      </c>
      <c r="Q72" s="7" t="str">
        <f>IF('Filtered Data'!G71="","",HEX2DEC(G72))</f>
        <v/>
      </c>
      <c r="R72" s="7" t="str">
        <f>IF('Filtered Data'!H71="","",HEX2DEC(H72))</f>
        <v/>
      </c>
      <c r="S72" s="7" t="str">
        <f>IF('Filtered Data'!I71="","",HEX2DEC(I72))</f>
        <v/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str">
        <f t="shared" si="4"/>
        <v>0</v>
      </c>
      <c r="AA72" s="7" t="str">
        <f>IF('Filtered Data'!G71="","",HEX2BIN(G72))</f>
        <v/>
      </c>
      <c r="AB72" s="7" t="str">
        <f>IF('Filtered Data'!H71="","",HEX2BIN(H72))</f>
        <v/>
      </c>
      <c r="AC72" s="7" t="str">
        <f>IF('Filtered Data'!I71="","",HEX2BIN(I72))</f>
        <v/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str">
        <f t="shared" si="5"/>
        <v>0</v>
      </c>
      <c r="AK72" s="7" t="str">
        <f>IF('Filtered Data'!G71="","",HEX2OCT(G72))</f>
        <v/>
      </c>
      <c r="AL72" s="7" t="str">
        <f>IF('Filtered Data'!H71="","",HEX2OCT(H72))</f>
        <v/>
      </c>
      <c r="AM72" s="7" t="str">
        <f>IF('Filtered Data'!I71="","",HEX2OCT(I72))</f>
        <v/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>
      <c r="A73" s="4" t="str">
        <f>'Filtered Data'!A72</f>
        <v/>
      </c>
      <c r="B73" s="4" t="str">
        <f>'Filtered Data'!B72</f>
        <v/>
      </c>
      <c r="C73" s="4" t="str">
        <f>'Filtered Data'!C72</f>
        <v/>
      </c>
      <c r="D73" s="4" t="str">
        <f>'Filtered Data'!D72</f>
        <v/>
      </c>
      <c r="E73" s="4" t="str">
        <f>'Filtered Data'!E72</f>
        <v/>
      </c>
      <c r="F73" s="4" t="str">
        <f>'Filtered Data'!F72</f>
        <v/>
      </c>
      <c r="G73" s="4" t="str">
        <f>'Filtered Data'!G72</f>
        <v/>
      </c>
      <c r="H73" s="4" t="str">
        <f>'Filtered Data'!H72</f>
        <v/>
      </c>
      <c r="I73" s="4" t="str">
        <f>'Filtered Data'!I72</f>
        <v/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0</v>
      </c>
      <c r="Q73" s="7" t="str">
        <f>IF('Filtered Data'!G72="","",HEX2DEC(G73))</f>
        <v/>
      </c>
      <c r="R73" s="7" t="str">
        <f>IF('Filtered Data'!H72="","",HEX2DEC(H73))</f>
        <v/>
      </c>
      <c r="S73" s="7" t="str">
        <f>IF('Filtered Data'!I72="","",HEX2DEC(I73))</f>
        <v/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str">
        <f t="shared" si="4"/>
        <v>0</v>
      </c>
      <c r="AA73" s="7" t="str">
        <f>IF('Filtered Data'!G72="","",HEX2BIN(G73))</f>
        <v/>
      </c>
      <c r="AB73" s="7" t="str">
        <f>IF('Filtered Data'!H72="","",HEX2BIN(H73))</f>
        <v/>
      </c>
      <c r="AC73" s="7" t="str">
        <f>IF('Filtered Data'!I72="","",HEX2BIN(I73))</f>
        <v/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str">
        <f t="shared" si="5"/>
        <v>0</v>
      </c>
      <c r="AK73" s="7" t="str">
        <f>IF('Filtered Data'!G72="","",HEX2OCT(G73))</f>
        <v/>
      </c>
      <c r="AL73" s="7" t="str">
        <f>IF('Filtered Data'!H72="","",HEX2OCT(H73))</f>
        <v/>
      </c>
      <c r="AM73" s="7" t="str">
        <f>IF('Filtered Data'!I72="","",HEX2OCT(I73))</f>
        <v/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 t="str">
        <f>'Filtered Data'!A73</f>
        <v/>
      </c>
      <c r="B74" s="4" t="str">
        <f>'Filtered Data'!B73</f>
        <v/>
      </c>
      <c r="C74" s="4" t="str">
        <f>'Filtered Data'!C73</f>
        <v/>
      </c>
      <c r="D74" s="4" t="str">
        <f>'Filtered Data'!D73</f>
        <v/>
      </c>
      <c r="E74" s="4" t="str">
        <f>'Filtered Data'!E73</f>
        <v/>
      </c>
      <c r="F74" s="4" t="str">
        <f>'Filtered Data'!F73</f>
        <v/>
      </c>
      <c r="G74" s="4" t="str">
        <f>'Filtered Data'!G73</f>
        <v/>
      </c>
      <c r="H74" s="4" t="str">
        <f>'Filtered Data'!H73</f>
        <v/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0</v>
      </c>
      <c r="Q74" s="7" t="str">
        <f>IF('Filtered Data'!G73="","",HEX2DEC(G74))</f>
        <v/>
      </c>
      <c r="R74" s="7" t="str">
        <f>IF('Filtered Data'!H73="","",HEX2DEC(H74))</f>
        <v/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str">
        <f t="shared" ref="Z74:Z99" si="7">HEX2BIN(_xlfn.CONCAT(G74:N74))</f>
        <v>0</v>
      </c>
      <c r="AA74" s="7" t="str">
        <f>IF('Filtered Data'!G73="","",HEX2BIN(G74))</f>
        <v/>
      </c>
      <c r="AB74" s="7" t="str">
        <f>IF('Filtered Data'!H73="","",HEX2BIN(H74))</f>
        <v/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str">
        <f t="shared" ref="AJ74:AJ99" si="8">HEX2BIN(_xlfn.CONCAT(G74:N74))</f>
        <v>0</v>
      </c>
      <c r="AK74" s="7" t="str">
        <f>IF('Filtered Data'!G73="","",HEX2OCT(G74))</f>
        <v/>
      </c>
      <c r="AL74" s="7" t="str">
        <f>IF('Filtered Data'!H73="","",HEX2OCT(H74))</f>
        <v/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>
      <c r="A75" s="4" t="str">
        <f>'Filtered Data'!A74</f>
        <v/>
      </c>
      <c r="B75" s="4" t="str">
        <f>'Filtered Data'!B74</f>
        <v/>
      </c>
      <c r="C75" s="4" t="str">
        <f>'Filtered Data'!C74</f>
        <v/>
      </c>
      <c r="D75" s="4" t="str">
        <f>'Filtered Data'!D74</f>
        <v/>
      </c>
      <c r="E75" s="4" t="str">
        <f>'Filtered Data'!E74</f>
        <v/>
      </c>
      <c r="F75" s="4" t="str">
        <f>'Filtered Data'!F74</f>
        <v/>
      </c>
      <c r="G75" s="4" t="str">
        <f>'Filtered Data'!G74</f>
        <v/>
      </c>
      <c r="H75" s="4" t="str">
        <f>'Filtered Data'!H74</f>
        <v/>
      </c>
      <c r="I75" s="4" t="str">
        <f>'Filtered Data'!I74</f>
        <v/>
      </c>
      <c r="J75" s="4" t="str">
        <f>'Filtered Data'!J74</f>
        <v/>
      </c>
      <c r="K75" s="4" t="str">
        <f>'Filtered Data'!K74</f>
        <v/>
      </c>
      <c r="L75" s="4" t="str">
        <f>'Filtered Data'!L74</f>
        <v/>
      </c>
      <c r="M75" s="4" t="str">
        <f>'Filtered Data'!M74</f>
        <v/>
      </c>
      <c r="N75" s="4" t="str">
        <f>'Filtered Data'!N74</f>
        <v/>
      </c>
      <c r="P75" s="6">
        <f t="shared" si="6"/>
        <v>0</v>
      </c>
      <c r="Q75" s="7" t="str">
        <f>IF('Filtered Data'!G74="","",HEX2DEC(G75))</f>
        <v/>
      </c>
      <c r="R75" s="7" t="str">
        <f>IF('Filtered Data'!H74="","",HEX2DEC(H75))</f>
        <v/>
      </c>
      <c r="S75" s="7" t="str">
        <f>IF('Filtered Data'!I74="","",HEX2DEC(I75))</f>
        <v/>
      </c>
      <c r="T75" s="7" t="str">
        <f>IF('Filtered Data'!J74="","",HEX2DEC(J75))</f>
        <v/>
      </c>
      <c r="U75" s="7" t="str">
        <f>IF('Filtered Data'!K74="","",HEX2DEC(K75))</f>
        <v/>
      </c>
      <c r="V75" s="7" t="str">
        <f>IF('Filtered Data'!L74="","",HEX2DEC(L75))</f>
        <v/>
      </c>
      <c r="W75" s="7" t="str">
        <f>IF('Filtered Data'!M74="","",HEX2DEC(M75))</f>
        <v/>
      </c>
      <c r="X75" s="7" t="str">
        <f>IF('Filtered Data'!N74="","",HEX2DEC(N75))</f>
        <v/>
      </c>
      <c r="Y75" s="7"/>
      <c r="Z75" s="8" t="str">
        <f t="shared" si="7"/>
        <v>0</v>
      </c>
      <c r="AA75" s="7" t="str">
        <f>IF('Filtered Data'!G74="","",HEX2BIN(G75))</f>
        <v/>
      </c>
      <c r="AB75" s="7" t="str">
        <f>IF('Filtered Data'!H74="","",HEX2BIN(H75))</f>
        <v/>
      </c>
      <c r="AC75" s="7" t="str">
        <f>IF('Filtered Data'!I74="","",HEX2BIN(I75))</f>
        <v/>
      </c>
      <c r="AD75" s="7" t="str">
        <f>IF('Filtered Data'!J74="","",HEX2BIN(J75))</f>
        <v/>
      </c>
      <c r="AE75" s="7" t="str">
        <f>IF('Filtered Data'!K74="","",HEX2BIN(K75))</f>
        <v/>
      </c>
      <c r="AF75" s="7" t="str">
        <f>IF('Filtered Data'!L74="","",HEX2BIN(L75))</f>
        <v/>
      </c>
      <c r="AG75" s="7" t="str">
        <f>IF('Filtered Data'!M74="","",HEX2BIN(M75))</f>
        <v/>
      </c>
      <c r="AH75" s="7" t="str">
        <f>IF('Filtered Data'!N74="","",HEX2BIN(N75))</f>
        <v/>
      </c>
      <c r="AI75" s="7"/>
      <c r="AJ75" s="8" t="str">
        <f t="shared" si="8"/>
        <v>0</v>
      </c>
      <c r="AK75" s="7" t="str">
        <f>IF('Filtered Data'!G74="","",HEX2OCT(G75))</f>
        <v/>
      </c>
      <c r="AL75" s="7" t="str">
        <f>IF('Filtered Data'!H74="","",HEX2OCT(H75))</f>
        <v/>
      </c>
      <c r="AM75" s="7" t="str">
        <f>IF('Filtered Data'!I74="","",HEX2OCT(I75))</f>
        <v/>
      </c>
      <c r="AN75" s="7" t="str">
        <f>IF('Filtered Data'!J74="","",HEX2OCT(J75))</f>
        <v/>
      </c>
      <c r="AO75" s="7" t="str">
        <f>IF('Filtered Data'!K74="","",HEX2OCT(K75))</f>
        <v/>
      </c>
      <c r="AP75" s="7" t="str">
        <f>IF('Filtered Data'!L74="","",HEX2OCT(L75))</f>
        <v/>
      </c>
      <c r="AQ75" s="7" t="str">
        <f>IF('Filtered Data'!M74="","",HEX2OCT(M75))</f>
        <v/>
      </c>
      <c r="AR75" s="7" t="str">
        <f>IF('Filtered Data'!N74="","",HEX2OCT(N75))</f>
        <v/>
      </c>
    </row>
    <row r="76">
      <c r="A76" s="4" t="str">
        <f>'Filtered Data'!A75</f>
        <v/>
      </c>
      <c r="B76" s="4" t="str">
        <f>'Filtered Data'!B75</f>
        <v/>
      </c>
      <c r="C76" s="4" t="str">
        <f>'Filtered Data'!C75</f>
        <v/>
      </c>
      <c r="D76" s="4" t="str">
        <f>'Filtered Data'!D75</f>
        <v/>
      </c>
      <c r="E76" s="4" t="str">
        <f>'Filtered Data'!E75</f>
        <v/>
      </c>
      <c r="F76" s="4" t="str">
        <f>'Filtered Data'!F75</f>
        <v/>
      </c>
      <c r="G76" s="4" t="str">
        <f>'Filtered Data'!G75</f>
        <v/>
      </c>
      <c r="H76" s="4" t="str">
        <f>'Filtered Data'!H75</f>
        <v/>
      </c>
      <c r="I76" s="4" t="str">
        <f>'Filtered Data'!I75</f>
        <v/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0</v>
      </c>
      <c r="Q76" s="7" t="str">
        <f>IF('Filtered Data'!G75="","",HEX2DEC(G76))</f>
        <v/>
      </c>
      <c r="R76" s="7" t="str">
        <f>IF('Filtered Data'!H75="","",HEX2DEC(H76))</f>
        <v/>
      </c>
      <c r="S76" s="7" t="str">
        <f>IF('Filtered Data'!I75="","",HEX2DEC(I76))</f>
        <v/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str">
        <f t="shared" si="7"/>
        <v>0</v>
      </c>
      <c r="AA76" s="7" t="str">
        <f>IF('Filtered Data'!G75="","",HEX2BIN(G76))</f>
        <v/>
      </c>
      <c r="AB76" s="7" t="str">
        <f>IF('Filtered Data'!H75="","",HEX2BIN(H76))</f>
        <v/>
      </c>
      <c r="AC76" s="7" t="str">
        <f>IF('Filtered Data'!I75="","",HEX2BIN(I76))</f>
        <v/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str">
        <f t="shared" si="8"/>
        <v>0</v>
      </c>
      <c r="AK76" s="7" t="str">
        <f>IF('Filtered Data'!G75="","",HEX2OCT(G76))</f>
        <v/>
      </c>
      <c r="AL76" s="7" t="str">
        <f>IF('Filtered Data'!H75="","",HEX2OCT(H76))</f>
        <v/>
      </c>
      <c r="AM76" s="7" t="str">
        <f>IF('Filtered Data'!I75="","",HEX2OCT(I76))</f>
        <v/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 t="str">
        <f>'Filtered Data'!A76</f>
        <v/>
      </c>
      <c r="B77" s="4" t="str">
        <f>'Filtered Data'!B76</f>
        <v/>
      </c>
      <c r="C77" s="4" t="str">
        <f>'Filtered Data'!C76</f>
        <v/>
      </c>
      <c r="D77" s="4" t="str">
        <f>'Filtered Data'!D76</f>
        <v/>
      </c>
      <c r="E77" s="4" t="str">
        <f>'Filtered Data'!E76</f>
        <v/>
      </c>
      <c r="F77" s="4" t="str">
        <f>'Filtered Data'!F76</f>
        <v/>
      </c>
      <c r="G77" s="4" t="str">
        <f>'Filtered Data'!G76</f>
        <v/>
      </c>
      <c r="H77" s="4" t="str">
        <f>'Filtered Data'!H76</f>
        <v/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0</v>
      </c>
      <c r="Q77" s="7" t="str">
        <f>IF('Filtered Data'!G76="","",HEX2DEC(G77))</f>
        <v/>
      </c>
      <c r="R77" s="7" t="str">
        <f>IF('Filtered Data'!H76="","",HEX2DEC(H77))</f>
        <v/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str">
        <f t="shared" si="7"/>
        <v>0</v>
      </c>
      <c r="AA77" s="7" t="str">
        <f>IF('Filtered Data'!G76="","",HEX2BIN(G77))</f>
        <v/>
      </c>
      <c r="AB77" s="7" t="str">
        <f>IF('Filtered Data'!H76="","",HEX2BIN(H77))</f>
        <v/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str">
        <f t="shared" si="8"/>
        <v>0</v>
      </c>
      <c r="AK77" s="7" t="str">
        <f>IF('Filtered Data'!G76="","",HEX2OCT(G77))</f>
        <v/>
      </c>
      <c r="AL77" s="7" t="str">
        <f>IF('Filtered Data'!H76="","",HEX2OCT(H77))</f>
        <v/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 t="str">
        <f>'Filtered Data'!A77</f>
        <v/>
      </c>
      <c r="B78" s="4" t="str">
        <f>'Filtered Data'!B77</f>
        <v/>
      </c>
      <c r="C78" s="4" t="str">
        <f>'Filtered Data'!C77</f>
        <v/>
      </c>
      <c r="D78" s="4" t="str">
        <f>'Filtered Data'!D77</f>
        <v/>
      </c>
      <c r="E78" s="4" t="str">
        <f>'Filtered Data'!E77</f>
        <v/>
      </c>
      <c r="F78" s="4" t="str">
        <f>'Filtered Data'!F77</f>
        <v/>
      </c>
      <c r="G78" s="4" t="str">
        <f>'Filtered Data'!G77</f>
        <v/>
      </c>
      <c r="H78" s="4" t="str">
        <f>'Filtered Data'!H77</f>
        <v/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0</v>
      </c>
      <c r="Q78" s="7" t="str">
        <f>IF('Filtered Data'!G77="","",HEX2DEC(G78))</f>
        <v/>
      </c>
      <c r="R78" s="7" t="str">
        <f>IF('Filtered Data'!H77="","",HEX2DEC(H78))</f>
        <v/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str">
        <f t="shared" si="7"/>
        <v>0</v>
      </c>
      <c r="AA78" s="7" t="str">
        <f>IF('Filtered Data'!G77="","",HEX2BIN(G78))</f>
        <v/>
      </c>
      <c r="AB78" s="7" t="str">
        <f>IF('Filtered Data'!H77="","",HEX2BIN(H78))</f>
        <v/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str">
        <f t="shared" si="8"/>
        <v>0</v>
      </c>
      <c r="AK78" s="7" t="str">
        <f>IF('Filtered Data'!G77="","",HEX2OCT(G78))</f>
        <v/>
      </c>
      <c r="AL78" s="7" t="str">
        <f>IF('Filtered Data'!H77="","",HEX2OCT(H78))</f>
        <v/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 t="str">
        <f>'Filtered Data'!A78</f>
        <v/>
      </c>
      <c r="B79" s="4" t="str">
        <f>'Filtered Data'!B78</f>
        <v/>
      </c>
      <c r="C79" s="4" t="str">
        <f>'Filtered Data'!C78</f>
        <v/>
      </c>
      <c r="D79" s="4" t="str">
        <f>'Filtered Data'!D78</f>
        <v/>
      </c>
      <c r="E79" s="4" t="str">
        <f>'Filtered Data'!E78</f>
        <v/>
      </c>
      <c r="F79" s="4" t="str">
        <f>'Filtered Data'!F78</f>
        <v/>
      </c>
      <c r="G79" s="4" t="str">
        <f>'Filtered Data'!G78</f>
        <v/>
      </c>
      <c r="H79" s="4" t="str">
        <f>'Filtered Data'!H78</f>
        <v/>
      </c>
      <c r="I79" s="4" t="str">
        <f>'Filtered Data'!I78</f>
        <v/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0</v>
      </c>
      <c r="Q79" s="7" t="str">
        <f>IF('Filtered Data'!G78="","",HEX2DEC(G79))</f>
        <v/>
      </c>
      <c r="R79" s="7" t="str">
        <f>IF('Filtered Data'!H78="","",HEX2DEC(H79))</f>
        <v/>
      </c>
      <c r="S79" s="7" t="str">
        <f>IF('Filtered Data'!I78="","",HEX2DEC(I79))</f>
        <v/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str">
        <f t="shared" si="7"/>
        <v>0</v>
      </c>
      <c r="AA79" s="7" t="str">
        <f>IF('Filtered Data'!G78="","",HEX2BIN(G79))</f>
        <v/>
      </c>
      <c r="AB79" s="7" t="str">
        <f>IF('Filtered Data'!H78="","",HEX2BIN(H79))</f>
        <v/>
      </c>
      <c r="AC79" s="7" t="str">
        <f>IF('Filtered Data'!I78="","",HEX2BIN(I79))</f>
        <v/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str">
        <f t="shared" si="8"/>
        <v>0</v>
      </c>
      <c r="AK79" s="7" t="str">
        <f>IF('Filtered Data'!G78="","",HEX2OCT(G79))</f>
        <v/>
      </c>
      <c r="AL79" s="7" t="str">
        <f>IF('Filtered Data'!H78="","",HEX2OCT(H79))</f>
        <v/>
      </c>
      <c r="AM79" s="7" t="str">
        <f>IF('Filtered Data'!I78="","",HEX2OCT(I79))</f>
        <v/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>
      <c r="A80" s="4" t="str">
        <f>'Filtered Data'!A79</f>
        <v/>
      </c>
      <c r="B80" s="4" t="str">
        <f>'Filtered Data'!B79</f>
        <v/>
      </c>
      <c r="C80" s="4" t="str">
        <f>'Filtered Data'!C79</f>
        <v/>
      </c>
      <c r="D80" s="4" t="str">
        <f>'Filtered Data'!D79</f>
        <v/>
      </c>
      <c r="E80" s="4" t="str">
        <f>'Filtered Data'!E79</f>
        <v/>
      </c>
      <c r="F80" s="4" t="str">
        <f>'Filtered Data'!F79</f>
        <v/>
      </c>
      <c r="G80" s="4" t="str">
        <f>'Filtered Data'!G79</f>
        <v/>
      </c>
      <c r="H80" s="4" t="str">
        <f>'Filtered Data'!H79</f>
        <v/>
      </c>
      <c r="I80" s="4" t="str">
        <f>'Filtered Data'!I79</f>
        <v/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0</v>
      </c>
      <c r="Q80" s="7" t="str">
        <f>IF('Filtered Data'!G79="","",HEX2DEC(G80))</f>
        <v/>
      </c>
      <c r="R80" s="7" t="str">
        <f>IF('Filtered Data'!H79="","",HEX2DEC(H80))</f>
        <v/>
      </c>
      <c r="S80" s="7" t="str">
        <f>IF('Filtered Data'!I79="","",HEX2DEC(I80))</f>
        <v/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str">
        <f t="shared" si="7"/>
        <v>0</v>
      </c>
      <c r="AA80" s="7" t="str">
        <f>IF('Filtered Data'!G79="","",HEX2BIN(G80))</f>
        <v/>
      </c>
      <c r="AB80" s="7" t="str">
        <f>IF('Filtered Data'!H79="","",HEX2BIN(H80))</f>
        <v/>
      </c>
      <c r="AC80" s="7" t="str">
        <f>IF('Filtered Data'!I79="","",HEX2BIN(I80))</f>
        <v/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str">
        <f t="shared" si="8"/>
        <v>0</v>
      </c>
      <c r="AK80" s="7" t="str">
        <f>IF('Filtered Data'!G79="","",HEX2OCT(G80))</f>
        <v/>
      </c>
      <c r="AL80" s="7" t="str">
        <f>IF('Filtered Data'!H79="","",HEX2OCT(H80))</f>
        <v/>
      </c>
      <c r="AM80" s="7" t="str">
        <f>IF('Filtered Data'!I79="","",HEX2OCT(I80))</f>
        <v/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>
      <c r="A81" s="4" t="str">
        <f>'Filtered Data'!A80</f>
        <v/>
      </c>
      <c r="B81" s="4" t="str">
        <f>'Filtered Data'!B80</f>
        <v/>
      </c>
      <c r="C81" s="4" t="str">
        <f>'Filtered Data'!C80</f>
        <v/>
      </c>
      <c r="D81" s="4" t="str">
        <f>'Filtered Data'!D80</f>
        <v/>
      </c>
      <c r="E81" s="4" t="str">
        <f>'Filtered Data'!E80</f>
        <v/>
      </c>
      <c r="F81" s="4" t="str">
        <f>'Filtered Data'!F80</f>
        <v/>
      </c>
      <c r="G81" s="4" t="str">
        <f>'Filtered Data'!G80</f>
        <v/>
      </c>
      <c r="H81" s="4" t="str">
        <f>'Filtered Data'!H80</f>
        <v/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0</v>
      </c>
      <c r="Q81" s="7" t="str">
        <f>IF('Filtered Data'!G80="","",HEX2DEC(G81))</f>
        <v/>
      </c>
      <c r="R81" s="7" t="str">
        <f>IF('Filtered Data'!H80="","",HEX2DEC(H81))</f>
        <v/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str">
        <f t="shared" si="7"/>
        <v>0</v>
      </c>
      <c r="AA81" s="7" t="str">
        <f>IF('Filtered Data'!G80="","",HEX2BIN(G81))</f>
        <v/>
      </c>
      <c r="AB81" s="7" t="str">
        <f>IF('Filtered Data'!H80="","",HEX2BIN(H81))</f>
        <v/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str">
        <f t="shared" si="8"/>
        <v>0</v>
      </c>
      <c r="AK81" s="7" t="str">
        <f>IF('Filtered Data'!G80="","",HEX2OCT(G81))</f>
        <v/>
      </c>
      <c r="AL81" s="7" t="str">
        <f>IF('Filtered Data'!H80="","",HEX2OCT(H81))</f>
        <v/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 t="str">
        <f>'Filtered Data'!A81</f>
        <v/>
      </c>
      <c r="B82" s="4" t="str">
        <f>'Filtered Data'!B81</f>
        <v/>
      </c>
      <c r="C82" s="4" t="str">
        <f>'Filtered Data'!C81</f>
        <v/>
      </c>
      <c r="D82" s="4" t="str">
        <f>'Filtered Data'!D81</f>
        <v/>
      </c>
      <c r="E82" s="4" t="str">
        <f>'Filtered Data'!E81</f>
        <v/>
      </c>
      <c r="F82" s="4" t="str">
        <f>'Filtered Data'!F81</f>
        <v/>
      </c>
      <c r="G82" s="4" t="str">
        <f>'Filtered Data'!G81</f>
        <v/>
      </c>
      <c r="H82" s="4" t="str">
        <f>'Filtered Data'!H81</f>
        <v/>
      </c>
      <c r="I82" s="4" t="str">
        <f>'Filtered Data'!I81</f>
        <v/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0</v>
      </c>
      <c r="Q82" s="7" t="str">
        <f>IF('Filtered Data'!G81="","",HEX2DEC(G82))</f>
        <v/>
      </c>
      <c r="R82" s="7" t="str">
        <f>IF('Filtered Data'!H81="","",HEX2DEC(H82))</f>
        <v/>
      </c>
      <c r="S82" s="7" t="str">
        <f>IF('Filtered Data'!I81="","",HEX2DEC(I82))</f>
        <v/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str">
        <f t="shared" si="7"/>
        <v>0</v>
      </c>
      <c r="AA82" s="7" t="str">
        <f>IF('Filtered Data'!G81="","",HEX2BIN(G82))</f>
        <v/>
      </c>
      <c r="AB82" s="7" t="str">
        <f>IF('Filtered Data'!H81="","",HEX2BIN(H82))</f>
        <v/>
      </c>
      <c r="AC82" s="7" t="str">
        <f>IF('Filtered Data'!I81="","",HEX2BIN(I82))</f>
        <v/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str">
        <f t="shared" si="8"/>
        <v>0</v>
      </c>
      <c r="AK82" s="7" t="str">
        <f>IF('Filtered Data'!G81="","",HEX2OCT(G82))</f>
        <v/>
      </c>
      <c r="AL82" s="7" t="str">
        <f>IF('Filtered Data'!H81="","",HEX2OCT(H82))</f>
        <v/>
      </c>
      <c r="AM82" s="7" t="str">
        <f>IF('Filtered Data'!I81="","",HEX2OCT(I82))</f>
        <v/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>
      <c r="A83" s="4" t="str">
        <f>'Filtered Data'!A82</f>
        <v/>
      </c>
      <c r="B83" s="4" t="str">
        <f>'Filtered Data'!B82</f>
        <v/>
      </c>
      <c r="C83" s="4" t="str">
        <f>'Filtered Data'!C82</f>
        <v/>
      </c>
      <c r="D83" s="4" t="str">
        <f>'Filtered Data'!D82</f>
        <v/>
      </c>
      <c r="E83" s="4" t="str">
        <f>'Filtered Data'!E82</f>
        <v/>
      </c>
      <c r="F83" s="4" t="str">
        <f>'Filtered Data'!F82</f>
        <v/>
      </c>
      <c r="G83" s="4" t="str">
        <f>'Filtered Data'!G82</f>
        <v/>
      </c>
      <c r="H83" s="4" t="str">
        <f>'Filtered Data'!H82</f>
        <v/>
      </c>
      <c r="I83" s="4" t="str">
        <f>'Filtered Data'!I82</f>
        <v/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6"/>
        <v>0</v>
      </c>
      <c r="Q83" s="7" t="str">
        <f>IF('Filtered Data'!G82="","",HEX2DEC(G83))</f>
        <v/>
      </c>
      <c r="R83" s="7" t="str">
        <f>IF('Filtered Data'!H82="","",HEX2DEC(H83))</f>
        <v/>
      </c>
      <c r="S83" s="7" t="str">
        <f>IF('Filtered Data'!I82="","",HEX2DEC(I83))</f>
        <v/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str">
        <f t="shared" si="7"/>
        <v>0</v>
      </c>
      <c r="AA83" s="7" t="str">
        <f>IF('Filtered Data'!G82="","",HEX2BIN(G83))</f>
        <v/>
      </c>
      <c r="AB83" s="7" t="str">
        <f>IF('Filtered Data'!H82="","",HEX2BIN(H83))</f>
        <v/>
      </c>
      <c r="AC83" s="7" t="str">
        <f>IF('Filtered Data'!I82="","",HEX2BIN(I83))</f>
        <v/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str">
        <f t="shared" si="8"/>
        <v>0</v>
      </c>
      <c r="AK83" s="7" t="str">
        <f>IF('Filtered Data'!G82="","",HEX2OCT(G83))</f>
        <v/>
      </c>
      <c r="AL83" s="7" t="str">
        <f>IF('Filtered Data'!H82="","",HEX2OCT(H83))</f>
        <v/>
      </c>
      <c r="AM83" s="7" t="str">
        <f>IF('Filtered Data'!I82="","",HEX2OCT(I83))</f>
        <v/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 t="str">
        <f>'Filtered Data'!A83</f>
        <v/>
      </c>
      <c r="B84" s="4" t="str">
        <f>'Filtered Data'!B83</f>
        <v/>
      </c>
      <c r="C84" s="4" t="str">
        <f>'Filtered Data'!C83</f>
        <v/>
      </c>
      <c r="D84" s="4" t="str">
        <f>'Filtered Data'!D83</f>
        <v/>
      </c>
      <c r="E84" s="4" t="str">
        <f>'Filtered Data'!E83</f>
        <v/>
      </c>
      <c r="F84" s="4" t="str">
        <f>'Filtered Data'!F83</f>
        <v/>
      </c>
      <c r="G84" s="4" t="str">
        <f>'Filtered Data'!G83</f>
        <v/>
      </c>
      <c r="H84" s="4" t="str">
        <f>'Filtered Data'!H83</f>
        <v/>
      </c>
      <c r="I84" s="4" t="str">
        <f>'Filtered Data'!I83</f>
        <v/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6"/>
        <v>0</v>
      </c>
      <c r="Q84" s="7" t="str">
        <f>IF('Filtered Data'!G83="","",HEX2DEC(G84))</f>
        <v/>
      </c>
      <c r="R84" s="7" t="str">
        <f>IF('Filtered Data'!H83="","",HEX2DEC(H84))</f>
        <v/>
      </c>
      <c r="S84" s="7" t="str">
        <f>IF('Filtered Data'!I83="","",HEX2DEC(I84))</f>
        <v/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str">
        <f t="shared" si="7"/>
        <v>0</v>
      </c>
      <c r="AA84" s="7" t="str">
        <f>IF('Filtered Data'!G83="","",HEX2BIN(G84))</f>
        <v/>
      </c>
      <c r="AB84" s="7" t="str">
        <f>IF('Filtered Data'!H83="","",HEX2BIN(H84))</f>
        <v/>
      </c>
      <c r="AC84" s="7" t="str">
        <f>IF('Filtered Data'!I83="","",HEX2BIN(I84))</f>
        <v/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str">
        <f t="shared" si="8"/>
        <v>0</v>
      </c>
      <c r="AK84" s="7" t="str">
        <f>IF('Filtered Data'!G83="","",HEX2OCT(G84))</f>
        <v/>
      </c>
      <c r="AL84" s="7" t="str">
        <f>IF('Filtered Data'!H83="","",HEX2OCT(H84))</f>
        <v/>
      </c>
      <c r="AM84" s="7" t="str">
        <f>IF('Filtered Data'!I83="","",HEX2OCT(I84))</f>
        <v/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>
      <c r="A85" s="4" t="str">
        <f>'Filtered Data'!A84</f>
        <v/>
      </c>
      <c r="B85" s="4" t="str">
        <f>'Filtered Data'!B84</f>
        <v/>
      </c>
      <c r="C85" s="4" t="str">
        <f>'Filtered Data'!C84</f>
        <v/>
      </c>
      <c r="D85" s="4" t="str">
        <f>'Filtered Data'!D84</f>
        <v/>
      </c>
      <c r="E85" s="4" t="str">
        <f>'Filtered Data'!E84</f>
        <v/>
      </c>
      <c r="F85" s="4" t="str">
        <f>'Filtered Data'!F84</f>
        <v/>
      </c>
      <c r="G85" s="4" t="str">
        <f>'Filtered Data'!G84</f>
        <v/>
      </c>
      <c r="H85" s="4" t="str">
        <f>'Filtered Data'!H84</f>
        <v/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0</v>
      </c>
      <c r="Q85" s="7" t="str">
        <f>IF('Filtered Data'!G84="","",HEX2DEC(G85))</f>
        <v/>
      </c>
      <c r="R85" s="7" t="str">
        <f>IF('Filtered Data'!H84="","",HEX2DEC(H85))</f>
        <v/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str">
        <f t="shared" si="7"/>
        <v>0</v>
      </c>
      <c r="AA85" s="7" t="str">
        <f>IF('Filtered Data'!G84="","",HEX2BIN(G85))</f>
        <v/>
      </c>
      <c r="AB85" s="7" t="str">
        <f>IF('Filtered Data'!H84="","",HEX2BIN(H85))</f>
        <v/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str">
        <f t="shared" si="8"/>
        <v>0</v>
      </c>
      <c r="AK85" s="7" t="str">
        <f>IF('Filtered Data'!G84="","",HEX2OCT(G85))</f>
        <v/>
      </c>
      <c r="AL85" s="7" t="str">
        <f>IF('Filtered Data'!H84="","",HEX2OCT(H85))</f>
        <v/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 t="str">
        <f>'Filtered Data'!A85</f>
        <v/>
      </c>
      <c r="B86" s="4" t="str">
        <f>'Filtered Data'!B85</f>
        <v/>
      </c>
      <c r="C86" s="4" t="str">
        <f>'Filtered Data'!C85</f>
        <v/>
      </c>
      <c r="D86" s="4" t="str">
        <f>'Filtered Data'!D85</f>
        <v/>
      </c>
      <c r="E86" s="4" t="str">
        <f>'Filtered Data'!E85</f>
        <v/>
      </c>
      <c r="F86" s="4" t="str">
        <f>'Filtered Data'!F85</f>
        <v/>
      </c>
      <c r="G86" s="4" t="str">
        <f>'Filtered Data'!G85</f>
        <v/>
      </c>
      <c r="H86" s="4" t="str">
        <f>'Filtered Data'!H85</f>
        <v/>
      </c>
      <c r="I86" s="4" t="str">
        <f>'Filtered Data'!I85</f>
        <v/>
      </c>
      <c r="J86" s="4" t="str">
        <f>'Filtered Data'!J85</f>
        <v/>
      </c>
      <c r="K86" s="4" t="str">
        <f>'Filtered Data'!K85</f>
        <v/>
      </c>
      <c r="L86" s="4" t="str">
        <f>'Filtered Data'!L85</f>
        <v/>
      </c>
      <c r="M86" s="4" t="str">
        <f>'Filtered Data'!M85</f>
        <v/>
      </c>
      <c r="N86" s="4" t="str">
        <f>'Filtered Data'!N85</f>
        <v/>
      </c>
      <c r="P86" s="6">
        <f t="shared" si="6"/>
        <v>0</v>
      </c>
      <c r="Q86" s="7" t="str">
        <f>IF('Filtered Data'!G85="","",HEX2DEC(G86))</f>
        <v/>
      </c>
      <c r="R86" s="7" t="str">
        <f>IF('Filtered Data'!H85="","",HEX2DEC(H86))</f>
        <v/>
      </c>
      <c r="S86" s="7" t="str">
        <f>IF('Filtered Data'!I85="","",HEX2DEC(I86))</f>
        <v/>
      </c>
      <c r="T86" s="7" t="str">
        <f>IF('Filtered Data'!J85="","",HEX2DEC(J86))</f>
        <v/>
      </c>
      <c r="U86" s="7" t="str">
        <f>IF('Filtered Data'!K85="","",HEX2DEC(K86))</f>
        <v/>
      </c>
      <c r="V86" s="7" t="str">
        <f>IF('Filtered Data'!L85="","",HEX2DEC(L86))</f>
        <v/>
      </c>
      <c r="W86" s="7" t="str">
        <f>IF('Filtered Data'!M85="","",HEX2DEC(M86))</f>
        <v/>
      </c>
      <c r="X86" s="7" t="str">
        <f>IF('Filtered Data'!N85="","",HEX2DEC(N86))</f>
        <v/>
      </c>
      <c r="Y86" s="7"/>
      <c r="Z86" s="8" t="str">
        <f t="shared" si="7"/>
        <v>0</v>
      </c>
      <c r="AA86" s="7" t="str">
        <f>IF('Filtered Data'!G85="","",HEX2BIN(G86))</f>
        <v/>
      </c>
      <c r="AB86" s="7" t="str">
        <f>IF('Filtered Data'!H85="","",HEX2BIN(H86))</f>
        <v/>
      </c>
      <c r="AC86" s="7" t="str">
        <f>IF('Filtered Data'!I85="","",HEX2BIN(I86))</f>
        <v/>
      </c>
      <c r="AD86" s="7" t="str">
        <f>IF('Filtered Data'!J85="","",HEX2BIN(J86))</f>
        <v/>
      </c>
      <c r="AE86" s="7" t="str">
        <f>IF('Filtered Data'!K85="","",HEX2BIN(K86))</f>
        <v/>
      </c>
      <c r="AF86" s="7" t="str">
        <f>IF('Filtered Data'!L85="","",HEX2BIN(L86))</f>
        <v/>
      </c>
      <c r="AG86" s="7" t="str">
        <f>IF('Filtered Data'!M85="","",HEX2BIN(M86))</f>
        <v/>
      </c>
      <c r="AH86" s="7" t="str">
        <f>IF('Filtered Data'!N85="","",HEX2BIN(N86))</f>
        <v/>
      </c>
      <c r="AI86" s="7"/>
      <c r="AJ86" s="8" t="str">
        <f t="shared" si="8"/>
        <v>0</v>
      </c>
      <c r="AK86" s="7" t="str">
        <f>IF('Filtered Data'!G85="","",HEX2OCT(G86))</f>
        <v/>
      </c>
      <c r="AL86" s="7" t="str">
        <f>IF('Filtered Data'!H85="","",HEX2OCT(H86))</f>
        <v/>
      </c>
      <c r="AM86" s="7" t="str">
        <f>IF('Filtered Data'!I85="","",HEX2OCT(I86))</f>
        <v/>
      </c>
      <c r="AN86" s="7" t="str">
        <f>IF('Filtered Data'!J85="","",HEX2OCT(J86))</f>
        <v/>
      </c>
      <c r="AO86" s="7" t="str">
        <f>IF('Filtered Data'!K85="","",HEX2OCT(K86))</f>
        <v/>
      </c>
      <c r="AP86" s="7" t="str">
        <f>IF('Filtered Data'!L85="","",HEX2OCT(L86))</f>
        <v/>
      </c>
      <c r="AQ86" s="7" t="str">
        <f>IF('Filtered Data'!M85="","",HEX2OCT(M86))</f>
        <v/>
      </c>
      <c r="AR86" s="7" t="str">
        <f>IF('Filtered Data'!N85="","",HEX2OCT(N86))</f>
        <v/>
      </c>
    </row>
    <row r="87">
      <c r="A87" s="4" t="str">
        <f>'Filtered Data'!A86</f>
        <v/>
      </c>
      <c r="B87" s="4" t="str">
        <f>'Filtered Data'!B86</f>
        <v/>
      </c>
      <c r="C87" s="4" t="str">
        <f>'Filtered Data'!C86</f>
        <v/>
      </c>
      <c r="D87" s="4" t="str">
        <f>'Filtered Data'!D86</f>
        <v/>
      </c>
      <c r="E87" s="4" t="str">
        <f>'Filtered Data'!E86</f>
        <v/>
      </c>
      <c r="F87" s="4" t="str">
        <f>'Filtered Data'!F86</f>
        <v/>
      </c>
      <c r="G87" s="4" t="str">
        <f>'Filtered Data'!G86</f>
        <v/>
      </c>
      <c r="H87" s="4" t="str">
        <f>'Filtered Data'!H86</f>
        <v/>
      </c>
      <c r="I87" s="4" t="str">
        <f>'Filtered Data'!I86</f>
        <v/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0</v>
      </c>
      <c r="Q87" s="7" t="str">
        <f>IF('Filtered Data'!G86="","",HEX2DEC(G87))</f>
        <v/>
      </c>
      <c r="R87" s="7" t="str">
        <f>IF('Filtered Data'!H86="","",HEX2DEC(H87))</f>
        <v/>
      </c>
      <c r="S87" s="7" t="str">
        <f>IF('Filtered Data'!I86="","",HEX2DEC(I87))</f>
        <v/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str">
        <f t="shared" si="7"/>
        <v>0</v>
      </c>
      <c r="AA87" s="7" t="str">
        <f>IF('Filtered Data'!G86="","",HEX2BIN(G87))</f>
        <v/>
      </c>
      <c r="AB87" s="7" t="str">
        <f>IF('Filtered Data'!H86="","",HEX2BIN(H87))</f>
        <v/>
      </c>
      <c r="AC87" s="7" t="str">
        <f>IF('Filtered Data'!I86="","",HEX2BIN(I87))</f>
        <v/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str">
        <f t="shared" si="8"/>
        <v>0</v>
      </c>
      <c r="AK87" s="7" t="str">
        <f>IF('Filtered Data'!G86="","",HEX2OCT(G87))</f>
        <v/>
      </c>
      <c r="AL87" s="7" t="str">
        <f>IF('Filtered Data'!H86="","",HEX2OCT(H87))</f>
        <v/>
      </c>
      <c r="AM87" s="7" t="str">
        <f>IF('Filtered Data'!I86="","",HEX2OCT(I87))</f>
        <v/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 t="str">
        <f>'Filtered Data'!A87</f>
        <v/>
      </c>
      <c r="B88" s="4" t="str">
        <f>'Filtered Data'!B87</f>
        <v/>
      </c>
      <c r="C88" s="4" t="str">
        <f>'Filtered Data'!C87</f>
        <v/>
      </c>
      <c r="D88" s="4" t="str">
        <f>'Filtered Data'!D87</f>
        <v/>
      </c>
      <c r="E88" s="4" t="str">
        <f>'Filtered Data'!E87</f>
        <v/>
      </c>
      <c r="F88" s="4" t="str">
        <f>'Filtered Data'!F87</f>
        <v/>
      </c>
      <c r="G88" s="4" t="str">
        <f>'Filtered Data'!G87</f>
        <v/>
      </c>
      <c r="H88" s="4" t="str">
        <f>'Filtered Data'!H87</f>
        <v/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0</v>
      </c>
      <c r="Q88" s="7" t="str">
        <f>IF('Filtered Data'!G87="","",HEX2DEC(G88))</f>
        <v/>
      </c>
      <c r="R88" s="7" t="str">
        <f>IF('Filtered Data'!H87="","",HEX2DEC(H88))</f>
        <v/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str">
        <f t="shared" si="7"/>
        <v>0</v>
      </c>
      <c r="AA88" s="7" t="str">
        <f>IF('Filtered Data'!G87="","",HEX2BIN(G88))</f>
        <v/>
      </c>
      <c r="AB88" s="7" t="str">
        <f>IF('Filtered Data'!H87="","",HEX2BIN(H88))</f>
        <v/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str">
        <f t="shared" si="8"/>
        <v>0</v>
      </c>
      <c r="AK88" s="7" t="str">
        <f>IF('Filtered Data'!G87="","",HEX2OCT(G88))</f>
        <v/>
      </c>
      <c r="AL88" s="7" t="str">
        <f>IF('Filtered Data'!H87="","",HEX2OCT(H88))</f>
        <v/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>
      <c r="A89" s="4" t="str">
        <f>'Filtered Data'!A88</f>
        <v/>
      </c>
      <c r="B89" s="4" t="str">
        <f>'Filtered Data'!B88</f>
        <v/>
      </c>
      <c r="C89" s="4" t="str">
        <f>'Filtered Data'!C88</f>
        <v/>
      </c>
      <c r="D89" s="4" t="str">
        <f>'Filtered Data'!D88</f>
        <v/>
      </c>
      <c r="E89" s="4" t="str">
        <f>'Filtered Data'!E88</f>
        <v/>
      </c>
      <c r="F89" s="4" t="str">
        <f>'Filtered Data'!F88</f>
        <v/>
      </c>
      <c r="G89" s="4" t="str">
        <f>'Filtered Data'!G88</f>
        <v/>
      </c>
      <c r="H89" s="4" t="str">
        <f>'Filtered Data'!H88</f>
        <v/>
      </c>
      <c r="I89" s="4" t="str">
        <f>'Filtered Data'!I88</f>
        <v/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0</v>
      </c>
      <c r="Q89" s="7" t="str">
        <f>IF('Filtered Data'!G88="","",HEX2DEC(G89))</f>
        <v/>
      </c>
      <c r="R89" s="7" t="str">
        <f>IF('Filtered Data'!H88="","",HEX2DEC(H89))</f>
        <v/>
      </c>
      <c r="S89" s="7" t="str">
        <f>IF('Filtered Data'!I88="","",HEX2DEC(I89))</f>
        <v/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str">
        <f t="shared" si="7"/>
        <v>0</v>
      </c>
      <c r="AA89" s="7" t="str">
        <f>IF('Filtered Data'!G88="","",HEX2BIN(G89))</f>
        <v/>
      </c>
      <c r="AB89" s="7" t="str">
        <f>IF('Filtered Data'!H88="","",HEX2BIN(H89))</f>
        <v/>
      </c>
      <c r="AC89" s="7" t="str">
        <f>IF('Filtered Data'!I88="","",HEX2BIN(I89))</f>
        <v/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str">
        <f t="shared" si="8"/>
        <v>0</v>
      </c>
      <c r="AK89" s="7" t="str">
        <f>IF('Filtered Data'!G88="","",HEX2OCT(G89))</f>
        <v/>
      </c>
      <c r="AL89" s="7" t="str">
        <f>IF('Filtered Data'!H88="","",HEX2OCT(H89))</f>
        <v/>
      </c>
      <c r="AM89" s="7" t="str">
        <f>IF('Filtered Data'!I88="","",HEX2OCT(I89))</f>
        <v/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 t="str">
        <f>'Filtered Data'!A89</f>
        <v/>
      </c>
      <c r="B90" s="4" t="str">
        <f>'Filtered Data'!B89</f>
        <v/>
      </c>
      <c r="C90" s="4" t="str">
        <f>'Filtered Data'!C89</f>
        <v/>
      </c>
      <c r="D90" s="4" t="str">
        <f>'Filtered Data'!D89</f>
        <v/>
      </c>
      <c r="E90" s="4" t="str">
        <f>'Filtered Data'!E89</f>
        <v/>
      </c>
      <c r="F90" s="4" t="str">
        <f>'Filtered Data'!F89</f>
        <v/>
      </c>
      <c r="G90" s="4" t="str">
        <f>'Filtered Data'!G89</f>
        <v/>
      </c>
      <c r="H90" s="4" t="str">
        <f>'Filtered Data'!H89</f>
        <v/>
      </c>
      <c r="I90" s="4" t="str">
        <f>'Filtered Data'!I89</f>
        <v/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0</v>
      </c>
      <c r="Q90" s="7" t="str">
        <f>IF('Filtered Data'!G89="","",HEX2DEC(G90))</f>
        <v/>
      </c>
      <c r="R90" s="7" t="str">
        <f>IF('Filtered Data'!H89="","",HEX2DEC(H90))</f>
        <v/>
      </c>
      <c r="S90" s="7" t="str">
        <f>IF('Filtered Data'!I89="","",HEX2DEC(I90))</f>
        <v/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str">
        <f t="shared" si="7"/>
        <v>0</v>
      </c>
      <c r="AA90" s="7" t="str">
        <f>IF('Filtered Data'!G89="","",HEX2BIN(G90))</f>
        <v/>
      </c>
      <c r="AB90" s="7" t="str">
        <f>IF('Filtered Data'!H89="","",HEX2BIN(H90))</f>
        <v/>
      </c>
      <c r="AC90" s="7" t="str">
        <f>IF('Filtered Data'!I89="","",HEX2BIN(I90))</f>
        <v/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str">
        <f t="shared" si="8"/>
        <v>0</v>
      </c>
      <c r="AK90" s="7" t="str">
        <f>IF('Filtered Data'!G89="","",HEX2OCT(G90))</f>
        <v/>
      </c>
      <c r="AL90" s="7" t="str">
        <f>IF('Filtered Data'!H89="","",HEX2OCT(H90))</f>
        <v/>
      </c>
      <c r="AM90" s="7" t="str">
        <f>IF('Filtered Data'!I89="","",HEX2OCT(I90))</f>
        <v/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>
      <c r="A91" s="4" t="str">
        <f>'Filtered Data'!A90</f>
        <v/>
      </c>
      <c r="B91" s="4" t="str">
        <f>'Filtered Data'!B90</f>
        <v/>
      </c>
      <c r="C91" s="4" t="str">
        <f>'Filtered Data'!C90</f>
        <v/>
      </c>
      <c r="D91" s="4" t="str">
        <f>'Filtered Data'!D90</f>
        <v/>
      </c>
      <c r="E91" s="4" t="str">
        <f>'Filtered Data'!E90</f>
        <v/>
      </c>
      <c r="F91" s="4" t="str">
        <f>'Filtered Data'!F90</f>
        <v/>
      </c>
      <c r="G91" s="4" t="str">
        <f>'Filtered Data'!G90</f>
        <v/>
      </c>
      <c r="H91" s="4" t="str">
        <f>'Filtered Data'!H90</f>
        <v/>
      </c>
      <c r="I91" s="4" t="str">
        <f>'Filtered Data'!I90</f>
        <v/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0</v>
      </c>
      <c r="Q91" s="7" t="str">
        <f>IF('Filtered Data'!G90="","",HEX2DEC(G91))</f>
        <v/>
      </c>
      <c r="R91" s="7" t="str">
        <f>IF('Filtered Data'!H90="","",HEX2DEC(H91))</f>
        <v/>
      </c>
      <c r="S91" s="7" t="str">
        <f>IF('Filtered Data'!I90="","",HEX2DEC(I91))</f>
        <v/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str">
        <f t="shared" si="7"/>
        <v>0</v>
      </c>
      <c r="AA91" s="7" t="str">
        <f>IF('Filtered Data'!G90="","",HEX2BIN(G91))</f>
        <v/>
      </c>
      <c r="AB91" s="7" t="str">
        <f>IF('Filtered Data'!H90="","",HEX2BIN(H91))</f>
        <v/>
      </c>
      <c r="AC91" s="7" t="str">
        <f>IF('Filtered Data'!I90="","",HEX2BIN(I91))</f>
        <v/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str">
        <f t="shared" si="8"/>
        <v>0</v>
      </c>
      <c r="AK91" s="7" t="str">
        <f>IF('Filtered Data'!G90="","",HEX2OCT(G91))</f>
        <v/>
      </c>
      <c r="AL91" s="7" t="str">
        <f>IF('Filtered Data'!H90="","",HEX2OCT(H91))</f>
        <v/>
      </c>
      <c r="AM91" s="7" t="str">
        <f>IF('Filtered Data'!I90="","",HEX2OCT(I91))</f>
        <v/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 t="str">
        <f>'Filtered Data'!A91</f>
        <v/>
      </c>
      <c r="B92" s="4" t="str">
        <f>'Filtered Data'!B91</f>
        <v/>
      </c>
      <c r="C92" s="4" t="str">
        <f>'Filtered Data'!C91</f>
        <v/>
      </c>
      <c r="D92" s="4" t="str">
        <f>'Filtered Data'!D91</f>
        <v/>
      </c>
      <c r="E92" s="4" t="str">
        <f>'Filtered Data'!E91</f>
        <v/>
      </c>
      <c r="F92" s="4" t="str">
        <f>'Filtered Data'!F91</f>
        <v/>
      </c>
      <c r="G92" s="4" t="str">
        <f>'Filtered Data'!G91</f>
        <v/>
      </c>
      <c r="H92" s="4" t="str">
        <f>'Filtered Data'!H91</f>
        <v/>
      </c>
      <c r="I92" s="4" t="str">
        <f>'Filtered Data'!I91</f>
        <v/>
      </c>
      <c r="J92" s="4" t="str">
        <f>'Filtered Data'!J91</f>
        <v/>
      </c>
      <c r="K92" s="4" t="str">
        <f>'Filtered Data'!K91</f>
        <v/>
      </c>
      <c r="L92" s="4" t="str">
        <f>'Filtered Data'!L91</f>
        <v/>
      </c>
      <c r="M92" s="4" t="str">
        <f>'Filtered Data'!M91</f>
        <v/>
      </c>
      <c r="N92" s="4" t="str">
        <f>'Filtered Data'!N91</f>
        <v/>
      </c>
      <c r="P92" s="6">
        <f t="shared" si="6"/>
        <v>0</v>
      </c>
      <c r="Q92" s="7" t="str">
        <f>IF('Filtered Data'!G91="","",HEX2DEC(G92))</f>
        <v/>
      </c>
      <c r="R92" s="7" t="str">
        <f>IF('Filtered Data'!H91="","",HEX2DEC(H92))</f>
        <v/>
      </c>
      <c r="S92" s="7" t="str">
        <f>IF('Filtered Data'!I91="","",HEX2DEC(I92))</f>
        <v/>
      </c>
      <c r="T92" s="7" t="str">
        <f>IF('Filtered Data'!J91="","",HEX2DEC(J92))</f>
        <v/>
      </c>
      <c r="U92" s="7" t="str">
        <f>IF('Filtered Data'!K91="","",HEX2DEC(K92))</f>
        <v/>
      </c>
      <c r="V92" s="7" t="str">
        <f>IF('Filtered Data'!L91="","",HEX2DEC(L92))</f>
        <v/>
      </c>
      <c r="W92" s="7" t="str">
        <f>IF('Filtered Data'!M91="","",HEX2DEC(M92))</f>
        <v/>
      </c>
      <c r="X92" s="7" t="str">
        <f>IF('Filtered Data'!N91="","",HEX2DEC(N92))</f>
        <v/>
      </c>
      <c r="Y92" s="7"/>
      <c r="Z92" s="8" t="str">
        <f t="shared" si="7"/>
        <v>0</v>
      </c>
      <c r="AA92" s="7" t="str">
        <f>IF('Filtered Data'!G91="","",HEX2BIN(G92))</f>
        <v/>
      </c>
      <c r="AB92" s="7" t="str">
        <f>IF('Filtered Data'!H91="","",HEX2BIN(H92))</f>
        <v/>
      </c>
      <c r="AC92" s="7" t="str">
        <f>IF('Filtered Data'!I91="","",HEX2BIN(I92))</f>
        <v/>
      </c>
      <c r="AD92" s="7" t="str">
        <f>IF('Filtered Data'!J91="","",HEX2BIN(J92))</f>
        <v/>
      </c>
      <c r="AE92" s="7" t="str">
        <f>IF('Filtered Data'!K91="","",HEX2BIN(K92))</f>
        <v/>
      </c>
      <c r="AF92" s="7" t="str">
        <f>IF('Filtered Data'!L91="","",HEX2BIN(L92))</f>
        <v/>
      </c>
      <c r="AG92" s="7" t="str">
        <f>IF('Filtered Data'!M91="","",HEX2BIN(M92))</f>
        <v/>
      </c>
      <c r="AH92" s="7" t="str">
        <f>IF('Filtered Data'!N91="","",HEX2BIN(N92))</f>
        <v/>
      </c>
      <c r="AI92" s="7"/>
      <c r="AJ92" s="8" t="str">
        <f t="shared" si="8"/>
        <v>0</v>
      </c>
      <c r="AK92" s="7" t="str">
        <f>IF('Filtered Data'!G91="","",HEX2OCT(G92))</f>
        <v/>
      </c>
      <c r="AL92" s="7" t="str">
        <f>IF('Filtered Data'!H91="","",HEX2OCT(H92))</f>
        <v/>
      </c>
      <c r="AM92" s="7" t="str">
        <f>IF('Filtered Data'!I91="","",HEX2OCT(I92))</f>
        <v/>
      </c>
      <c r="AN92" s="7" t="str">
        <f>IF('Filtered Data'!J91="","",HEX2OCT(J92))</f>
        <v/>
      </c>
      <c r="AO92" s="7" t="str">
        <f>IF('Filtered Data'!K91="","",HEX2OCT(K92))</f>
        <v/>
      </c>
      <c r="AP92" s="7" t="str">
        <f>IF('Filtered Data'!L91="","",HEX2OCT(L92))</f>
        <v/>
      </c>
      <c r="AQ92" s="7" t="str">
        <f>IF('Filtered Data'!M91="","",HEX2OCT(M92))</f>
        <v/>
      </c>
      <c r="AR92" s="7" t="str">
        <f>IF('Filtered Data'!N91="","",HEX2OCT(N92))</f>
        <v/>
      </c>
    </row>
    <row r="93">
      <c r="A93" s="4" t="str">
        <f>'Filtered Data'!A92</f>
        <v/>
      </c>
      <c r="B93" s="4" t="str">
        <f>'Filtered Data'!B92</f>
        <v/>
      </c>
      <c r="C93" s="4" t="str">
        <f>'Filtered Data'!C92</f>
        <v/>
      </c>
      <c r="D93" s="4" t="str">
        <f>'Filtered Data'!D92</f>
        <v/>
      </c>
      <c r="E93" s="4" t="str">
        <f>'Filtered Data'!E92</f>
        <v/>
      </c>
      <c r="F93" s="4" t="str">
        <f>'Filtered Data'!F92</f>
        <v/>
      </c>
      <c r="G93" s="4" t="str">
        <f>'Filtered Data'!G92</f>
        <v/>
      </c>
      <c r="H93" s="4" t="str">
        <f>'Filtered Data'!H92</f>
        <v/>
      </c>
      <c r="I93" s="4" t="str">
        <f>'Filtered Data'!I92</f>
        <v/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0</v>
      </c>
      <c r="Q93" s="7" t="str">
        <f>IF('Filtered Data'!G92="","",HEX2DEC(G93))</f>
        <v/>
      </c>
      <c r="R93" s="7" t="str">
        <f>IF('Filtered Data'!H92="","",HEX2DEC(H93))</f>
        <v/>
      </c>
      <c r="S93" s="7" t="str">
        <f>IF('Filtered Data'!I92="","",HEX2DEC(I93))</f>
        <v/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str">
        <f t="shared" si="7"/>
        <v>0</v>
      </c>
      <c r="AA93" s="7" t="str">
        <f>IF('Filtered Data'!G92="","",HEX2BIN(G93))</f>
        <v/>
      </c>
      <c r="AB93" s="7" t="str">
        <f>IF('Filtered Data'!H92="","",HEX2BIN(H93))</f>
        <v/>
      </c>
      <c r="AC93" s="7" t="str">
        <f>IF('Filtered Data'!I92="","",HEX2BIN(I93))</f>
        <v/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str">
        <f t="shared" si="8"/>
        <v>0</v>
      </c>
      <c r="AK93" s="7" t="str">
        <f>IF('Filtered Data'!G92="","",HEX2OCT(G93))</f>
        <v/>
      </c>
      <c r="AL93" s="7" t="str">
        <f>IF('Filtered Data'!H92="","",HEX2OCT(H93))</f>
        <v/>
      </c>
      <c r="AM93" s="7" t="str">
        <f>IF('Filtered Data'!I92="","",HEX2OCT(I93))</f>
        <v/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 t="str">
        <f>'Filtered Data'!A93</f>
        <v/>
      </c>
      <c r="B94" s="4" t="str">
        <f>'Filtered Data'!B93</f>
        <v/>
      </c>
      <c r="C94" s="4" t="str">
        <f>'Filtered Data'!C93</f>
        <v/>
      </c>
      <c r="D94" s="4" t="str">
        <f>'Filtered Data'!D93</f>
        <v/>
      </c>
      <c r="E94" s="4" t="str">
        <f>'Filtered Data'!E93</f>
        <v/>
      </c>
      <c r="F94" s="4" t="str">
        <f>'Filtered Data'!F93</f>
        <v/>
      </c>
      <c r="G94" s="4" t="str">
        <f>'Filtered Data'!G93</f>
        <v/>
      </c>
      <c r="H94" s="4" t="str">
        <f>'Filtered Data'!H93</f>
        <v/>
      </c>
      <c r="I94" s="4" t="str">
        <f>'Filtered Data'!I93</f>
        <v/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0</v>
      </c>
      <c r="Q94" s="7" t="str">
        <f>IF('Filtered Data'!G93="","",HEX2DEC(G94))</f>
        <v/>
      </c>
      <c r="R94" s="7" t="str">
        <f>IF('Filtered Data'!H93="","",HEX2DEC(H94))</f>
        <v/>
      </c>
      <c r="S94" s="7" t="str">
        <f>IF('Filtered Data'!I93="","",HEX2DEC(I94))</f>
        <v/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str">
        <f t="shared" si="7"/>
        <v>0</v>
      </c>
      <c r="AA94" s="7" t="str">
        <f>IF('Filtered Data'!G93="","",HEX2BIN(G94))</f>
        <v/>
      </c>
      <c r="AB94" s="7" t="str">
        <f>IF('Filtered Data'!H93="","",HEX2BIN(H94))</f>
        <v/>
      </c>
      <c r="AC94" s="7" t="str">
        <f>IF('Filtered Data'!I93="","",HEX2BIN(I94))</f>
        <v/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str">
        <f t="shared" si="8"/>
        <v>0</v>
      </c>
      <c r="AK94" s="7" t="str">
        <f>IF('Filtered Data'!G93="","",HEX2OCT(G94))</f>
        <v/>
      </c>
      <c r="AL94" s="7" t="str">
        <f>IF('Filtered Data'!H93="","",HEX2OCT(H94))</f>
        <v/>
      </c>
      <c r="AM94" s="7" t="str">
        <f>IF('Filtered Data'!I93="","",HEX2OCT(I94))</f>
        <v/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>
      <c r="A95" s="4" t="str">
        <f>'Filtered Data'!A94</f>
        <v/>
      </c>
      <c r="B95" s="4" t="str">
        <f>'Filtered Data'!B94</f>
        <v/>
      </c>
      <c r="C95" s="4" t="str">
        <f>'Filtered Data'!C94</f>
        <v/>
      </c>
      <c r="D95" s="4" t="str">
        <f>'Filtered Data'!D94</f>
        <v/>
      </c>
      <c r="E95" s="4" t="str">
        <f>'Filtered Data'!E94</f>
        <v/>
      </c>
      <c r="F95" s="4" t="str">
        <f>'Filtered Data'!F94</f>
        <v/>
      </c>
      <c r="G95" s="4" t="str">
        <f>'Filtered Data'!G94</f>
        <v/>
      </c>
      <c r="H95" s="4" t="str">
        <f>'Filtered Data'!H94</f>
        <v/>
      </c>
      <c r="I95" s="4" t="str">
        <f>'Filtered Data'!I94</f>
        <v/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0</v>
      </c>
      <c r="Q95" s="7" t="str">
        <f>IF('Filtered Data'!G94="","",HEX2DEC(G95))</f>
        <v/>
      </c>
      <c r="R95" s="7" t="str">
        <f>IF('Filtered Data'!H94="","",HEX2DEC(H95))</f>
        <v/>
      </c>
      <c r="S95" s="7" t="str">
        <f>IF('Filtered Data'!I94="","",HEX2DEC(I95))</f>
        <v/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str">
        <f t="shared" si="7"/>
        <v>0</v>
      </c>
      <c r="AA95" s="7" t="str">
        <f>IF('Filtered Data'!G94="","",HEX2BIN(G95))</f>
        <v/>
      </c>
      <c r="AB95" s="7" t="str">
        <f>IF('Filtered Data'!H94="","",HEX2BIN(H95))</f>
        <v/>
      </c>
      <c r="AC95" s="7" t="str">
        <f>IF('Filtered Data'!I94="","",HEX2BIN(I95))</f>
        <v/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str">
        <f t="shared" si="8"/>
        <v>0</v>
      </c>
      <c r="AK95" s="7" t="str">
        <f>IF('Filtered Data'!G94="","",HEX2OCT(G95))</f>
        <v/>
      </c>
      <c r="AL95" s="7" t="str">
        <f>IF('Filtered Data'!H94="","",HEX2OCT(H95))</f>
        <v/>
      </c>
      <c r="AM95" s="7" t="str">
        <f>IF('Filtered Data'!I94="","",HEX2OCT(I95))</f>
        <v/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 t="str">
        <f>'Filtered Data'!A95</f>
        <v/>
      </c>
      <c r="B96" s="4" t="str">
        <f>'Filtered Data'!B95</f>
        <v/>
      </c>
      <c r="C96" s="4" t="str">
        <f>'Filtered Data'!C95</f>
        <v/>
      </c>
      <c r="D96" s="4" t="str">
        <f>'Filtered Data'!D95</f>
        <v/>
      </c>
      <c r="E96" s="4" t="str">
        <f>'Filtered Data'!E95</f>
        <v/>
      </c>
      <c r="F96" s="4" t="str">
        <f>'Filtered Data'!F95</f>
        <v/>
      </c>
      <c r="G96" s="4" t="str">
        <f>'Filtered Data'!G95</f>
        <v/>
      </c>
      <c r="H96" s="4" t="str">
        <f>'Filtered Data'!H95</f>
        <v/>
      </c>
      <c r="I96" s="4" t="str">
        <f>'Filtered Data'!I95</f>
        <v/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0</v>
      </c>
      <c r="Q96" s="7" t="str">
        <f>IF('Filtered Data'!G95="","",HEX2DEC(G96))</f>
        <v/>
      </c>
      <c r="R96" s="7" t="str">
        <f>IF('Filtered Data'!H95="","",HEX2DEC(H96))</f>
        <v/>
      </c>
      <c r="S96" s="7" t="str">
        <f>IF('Filtered Data'!I95="","",HEX2DEC(I96))</f>
        <v/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str">
        <f t="shared" si="7"/>
        <v>0</v>
      </c>
      <c r="AA96" s="7" t="str">
        <f>IF('Filtered Data'!G95="","",HEX2BIN(G96))</f>
        <v/>
      </c>
      <c r="AB96" s="7" t="str">
        <f>IF('Filtered Data'!H95="","",HEX2BIN(H96))</f>
        <v/>
      </c>
      <c r="AC96" s="7" t="str">
        <f>IF('Filtered Data'!I95="","",HEX2BIN(I96))</f>
        <v/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str">
        <f t="shared" si="8"/>
        <v>0</v>
      </c>
      <c r="AK96" s="7" t="str">
        <f>IF('Filtered Data'!G95="","",HEX2OCT(G96))</f>
        <v/>
      </c>
      <c r="AL96" s="7" t="str">
        <f>IF('Filtered Data'!H95="","",HEX2OCT(H96))</f>
        <v/>
      </c>
      <c r="AM96" s="7" t="str">
        <f>IF('Filtered Data'!I95="","",HEX2OCT(I96))</f>
        <v/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>
      <c r="A97" s="4" t="str">
        <f>'Filtered Data'!A96</f>
        <v/>
      </c>
      <c r="B97" s="4" t="str">
        <f>'Filtered Data'!B96</f>
        <v/>
      </c>
      <c r="C97" s="4" t="str">
        <f>'Filtered Data'!C96</f>
        <v/>
      </c>
      <c r="D97" s="4" t="str">
        <f>'Filtered Data'!D96</f>
        <v/>
      </c>
      <c r="E97" s="4" t="str">
        <f>'Filtered Data'!E96</f>
        <v/>
      </c>
      <c r="F97" s="4" t="str">
        <f>'Filtered Data'!F96</f>
        <v/>
      </c>
      <c r="G97" s="4" t="str">
        <f>'Filtered Data'!G96</f>
        <v/>
      </c>
      <c r="H97" s="4" t="str">
        <f>'Filtered Data'!H96</f>
        <v/>
      </c>
      <c r="I97" s="4" t="str">
        <f>'Filtered Data'!I96</f>
        <v/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6"/>
        <v>0</v>
      </c>
      <c r="Q97" s="7" t="str">
        <f>IF('Filtered Data'!G96="","",HEX2DEC(G97))</f>
        <v/>
      </c>
      <c r="R97" s="7" t="str">
        <f>IF('Filtered Data'!H96="","",HEX2DEC(H97))</f>
        <v/>
      </c>
      <c r="S97" s="7" t="str">
        <f>IF('Filtered Data'!I96="","",HEX2DEC(I97))</f>
        <v/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str">
        <f t="shared" si="7"/>
        <v>0</v>
      </c>
      <c r="AA97" s="7" t="str">
        <f>IF('Filtered Data'!G96="","",HEX2BIN(G97))</f>
        <v/>
      </c>
      <c r="AB97" s="7" t="str">
        <f>IF('Filtered Data'!H96="","",HEX2BIN(H97))</f>
        <v/>
      </c>
      <c r="AC97" s="7" t="str">
        <f>IF('Filtered Data'!I96="","",HEX2BIN(I97))</f>
        <v/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str">
        <f t="shared" si="8"/>
        <v>0</v>
      </c>
      <c r="AK97" s="7" t="str">
        <f>IF('Filtered Data'!G96="","",HEX2OCT(G97))</f>
        <v/>
      </c>
      <c r="AL97" s="7" t="str">
        <f>IF('Filtered Data'!H96="","",HEX2OCT(H97))</f>
        <v/>
      </c>
      <c r="AM97" s="7" t="str">
        <f>IF('Filtered Data'!I96="","",HEX2OCT(I97))</f>
        <v/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>
      <c r="A98" s="4" t="str">
        <f>'Filtered Data'!A97</f>
        <v/>
      </c>
      <c r="B98" s="4" t="str">
        <f>'Filtered Data'!B97</f>
        <v/>
      </c>
      <c r="C98" s="4" t="str">
        <f>'Filtered Data'!C97</f>
        <v/>
      </c>
      <c r="D98" s="4" t="str">
        <f>'Filtered Data'!D97</f>
        <v/>
      </c>
      <c r="E98" s="4" t="str">
        <f>'Filtered Data'!E97</f>
        <v/>
      </c>
      <c r="F98" s="4" t="str">
        <f>'Filtered Data'!F97</f>
        <v/>
      </c>
      <c r="G98" s="4" t="str">
        <f>'Filtered Data'!G97</f>
        <v/>
      </c>
      <c r="H98" s="4" t="str">
        <f>'Filtered Data'!H97</f>
        <v/>
      </c>
      <c r="I98" s="4" t="str">
        <f>'Filtered Data'!I97</f>
        <v/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0</v>
      </c>
      <c r="Q98" s="7" t="str">
        <f>IF('Filtered Data'!G97="","",HEX2DEC(G98))</f>
        <v/>
      </c>
      <c r="R98" s="7" t="str">
        <f>IF('Filtered Data'!H97="","",HEX2DEC(H98))</f>
        <v/>
      </c>
      <c r="S98" s="7" t="str">
        <f>IF('Filtered Data'!I97="","",HEX2DEC(I98))</f>
        <v/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str">
        <f t="shared" si="7"/>
        <v>0</v>
      </c>
      <c r="AA98" s="7" t="str">
        <f>IF('Filtered Data'!G97="","",HEX2BIN(G98))</f>
        <v/>
      </c>
      <c r="AB98" s="7" t="str">
        <f>IF('Filtered Data'!H97="","",HEX2BIN(H98))</f>
        <v/>
      </c>
      <c r="AC98" s="7" t="str">
        <f>IF('Filtered Data'!I97="","",HEX2BIN(I98))</f>
        <v/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str">
        <f t="shared" si="8"/>
        <v>0</v>
      </c>
      <c r="AK98" s="7" t="str">
        <f>IF('Filtered Data'!G97="","",HEX2OCT(G98))</f>
        <v/>
      </c>
      <c r="AL98" s="7" t="str">
        <f>IF('Filtered Data'!H97="","",HEX2OCT(H98))</f>
        <v/>
      </c>
      <c r="AM98" s="7" t="str">
        <f>IF('Filtered Data'!I97="","",HEX2OCT(I98))</f>
        <v/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>
      <c r="A99" s="4" t="str">
        <f>'Filtered Data'!A98</f>
        <v/>
      </c>
      <c r="B99" s="4" t="str">
        <f>'Filtered Data'!B98</f>
        <v/>
      </c>
      <c r="C99" s="4" t="str">
        <f>'Filtered Data'!C98</f>
        <v/>
      </c>
      <c r="D99" s="4" t="str">
        <f>'Filtered Data'!D98</f>
        <v/>
      </c>
      <c r="E99" s="4" t="str">
        <f>'Filtered Data'!E98</f>
        <v/>
      </c>
      <c r="F99" s="4" t="str">
        <f>'Filtered Data'!F98</f>
        <v/>
      </c>
      <c r="G99" s="4" t="str">
        <f>'Filtered Data'!G98</f>
        <v/>
      </c>
      <c r="H99" s="4" t="str">
        <f>'Filtered Data'!H98</f>
        <v/>
      </c>
      <c r="I99" s="4" t="str">
        <f>'Filtered Data'!I98</f>
        <v/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0</v>
      </c>
      <c r="Q99" s="7" t="str">
        <f>IF('Filtered Data'!G98="","",HEX2DEC(G99))</f>
        <v/>
      </c>
      <c r="R99" s="7" t="str">
        <f>IF('Filtered Data'!H98="","",HEX2DEC(H99))</f>
        <v/>
      </c>
      <c r="S99" s="7" t="str">
        <f>IF('Filtered Data'!I98="","",HEX2DEC(I99))</f>
        <v/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str">
        <f t="shared" si="7"/>
        <v>0</v>
      </c>
      <c r="AA99" s="7" t="str">
        <f>IF('Filtered Data'!G98="","",HEX2BIN(G99))</f>
        <v/>
      </c>
      <c r="AB99" s="7" t="str">
        <f>IF('Filtered Data'!H98="","",HEX2BIN(H99))</f>
        <v/>
      </c>
      <c r="AC99" s="7" t="str">
        <f>IF('Filtered Data'!I98="","",HEX2BIN(I99))</f>
        <v/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str">
        <f t="shared" si="8"/>
        <v>0</v>
      </c>
      <c r="AK99" s="7" t="str">
        <f>IF('Filtered Data'!G98="","",HEX2OCT(G99))</f>
        <v/>
      </c>
      <c r="AL99" s="7" t="str">
        <f>IF('Filtered Data'!H98="","",HEX2OCT(H99))</f>
        <v/>
      </c>
      <c r="AM99" s="7" t="str">
        <f>IF('Filtered Data'!I98="","",HEX2OCT(I99))</f>
        <v/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 t="str">
        <f>'Filtered Data'!A99</f>
        <v/>
      </c>
      <c r="B100" s="4" t="str">
        <f>'Filtered Data'!B99</f>
        <v/>
      </c>
      <c r="C100" s="4" t="str">
        <f>'Filtered Data'!C99</f>
        <v/>
      </c>
      <c r="D100" s="4" t="str">
        <f>'Filtered Data'!D99</f>
        <v/>
      </c>
      <c r="E100" s="4" t="str">
        <f>'Filtered Data'!E99</f>
        <v/>
      </c>
      <c r="F100" s="4" t="str">
        <f>'Filtered Data'!F99</f>
        <v/>
      </c>
      <c r="G100" s="4" t="str">
        <f>'Filtered Data'!G99</f>
        <v/>
      </c>
      <c r="H100" s="4" t="str">
        <f>'Filtered Data'!H99</f>
        <v/>
      </c>
      <c r="I100" s="4" t="str">
        <f>'Filtered Data'!I99</f>
        <v/>
      </c>
      <c r="J100" s="4" t="str">
        <f>'Filtered Data'!J99</f>
        <v/>
      </c>
      <c r="K100" s="4" t="str">
        <f>'Filtered Data'!K99</f>
        <v/>
      </c>
      <c r="L100" s="4" t="str">
        <f>'Filtered Data'!L99</f>
        <v/>
      </c>
      <c r="M100" s="4" t="str">
        <f>'Filtered Data'!M99</f>
        <v/>
      </c>
      <c r="N100" s="4" t="str">
        <f>'Filtered Data'!N99</f>
        <v/>
      </c>
      <c r="P100" s="6">
        <f t="shared" ref="P100:P163" si="9">HEX2DEC(_xlfn.CONCAT(G100:N100))</f>
        <v>0</v>
      </c>
      <c r="Q100" s="7" t="str">
        <f>IF('Filtered Data'!G99="","",HEX2DEC(G100))</f>
        <v/>
      </c>
      <c r="R100" s="7" t="str">
        <f>IF('Filtered Data'!H99="","",HEX2DEC(H100))</f>
        <v/>
      </c>
      <c r="S100" s="7" t="str">
        <f>IF('Filtered Data'!I99="","",HEX2DEC(I100))</f>
        <v/>
      </c>
      <c r="T100" s="7" t="str">
        <f>IF('Filtered Data'!J99="","",HEX2DEC(J100))</f>
        <v/>
      </c>
      <c r="U100" s="7" t="str">
        <f>IF('Filtered Data'!K99="","",HEX2DEC(K100))</f>
        <v/>
      </c>
      <c r="V100" s="7" t="str">
        <f>IF('Filtered Data'!L99="","",HEX2DEC(L100))</f>
        <v/>
      </c>
      <c r="W100" s="7" t="str">
        <f>IF('Filtered Data'!M99="","",HEX2DEC(M100))</f>
        <v/>
      </c>
      <c r="X100" s="7" t="str">
        <f>IF('Filtered Data'!N99="","",HEX2DEC(N100))</f>
        <v/>
      </c>
      <c r="Y100" s="7"/>
      <c r="Z100" s="8" t="str">
        <f t="shared" ref="Z100:Z163" si="10">HEX2BIN(_xlfn.CONCAT(G100:N100))</f>
        <v>0</v>
      </c>
      <c r="AA100" s="7" t="str">
        <f>IF('Filtered Data'!G99="","",HEX2BIN(G100))</f>
        <v/>
      </c>
      <c r="AB100" s="7" t="str">
        <f>IF('Filtered Data'!H99="","",HEX2BIN(H100))</f>
        <v/>
      </c>
      <c r="AC100" s="7" t="str">
        <f>IF('Filtered Data'!I99="","",HEX2BIN(I100))</f>
        <v/>
      </c>
      <c r="AD100" s="7" t="str">
        <f>IF('Filtered Data'!J99="","",HEX2BIN(J100))</f>
        <v/>
      </c>
      <c r="AE100" s="7" t="str">
        <f>IF('Filtered Data'!K99="","",HEX2BIN(K100))</f>
        <v/>
      </c>
      <c r="AF100" s="7" t="str">
        <f>IF('Filtered Data'!L99="","",HEX2BIN(L100))</f>
        <v/>
      </c>
      <c r="AG100" s="7" t="str">
        <f>IF('Filtered Data'!M99="","",HEX2BIN(M100))</f>
        <v/>
      </c>
      <c r="AH100" s="7" t="str">
        <f>IF('Filtered Data'!N99="","",HEX2BIN(N100))</f>
        <v/>
      </c>
      <c r="AI100" s="7"/>
      <c r="AJ100" s="8" t="str">
        <f t="shared" ref="AJ100:AJ163" si="11">HEX2BIN(_xlfn.CONCAT(G100:N100))</f>
        <v>0</v>
      </c>
      <c r="AK100" s="7" t="str">
        <f>IF('Filtered Data'!G99="","",HEX2OCT(G100))</f>
        <v/>
      </c>
      <c r="AL100" s="7" t="str">
        <f>IF('Filtered Data'!H99="","",HEX2OCT(H100))</f>
        <v/>
      </c>
      <c r="AM100" s="7" t="str">
        <f>IF('Filtered Data'!I99="","",HEX2OCT(I100))</f>
        <v/>
      </c>
      <c r="AN100" s="7" t="str">
        <f>IF('Filtered Data'!J99="","",HEX2OCT(J100))</f>
        <v/>
      </c>
      <c r="AO100" s="7" t="str">
        <f>IF('Filtered Data'!K99="","",HEX2OCT(K100))</f>
        <v/>
      </c>
      <c r="AP100" s="7" t="str">
        <f>IF('Filtered Data'!L99="","",HEX2OCT(L100))</f>
        <v/>
      </c>
      <c r="AQ100" s="7" t="str">
        <f>IF('Filtered Data'!M99="","",HEX2OCT(M100))</f>
        <v/>
      </c>
      <c r="AR100" s="7" t="str">
        <f>IF('Filtered Data'!N99="","",HEX2OCT(N100))</f>
        <v/>
      </c>
    </row>
    <row r="101">
      <c r="A101" s="4" t="str">
        <f>'Filtered Data'!A100</f>
        <v/>
      </c>
      <c r="B101" s="4" t="str">
        <f>'Filtered Data'!B100</f>
        <v/>
      </c>
      <c r="C101" s="4" t="str">
        <f>'Filtered Data'!C100</f>
        <v/>
      </c>
      <c r="D101" s="4" t="str">
        <f>'Filtered Data'!D100</f>
        <v/>
      </c>
      <c r="E101" s="4" t="str">
        <f>'Filtered Data'!E100</f>
        <v/>
      </c>
      <c r="F101" s="4" t="str">
        <f>'Filtered Data'!F100</f>
        <v/>
      </c>
      <c r="G101" s="4" t="str">
        <f>'Filtered Data'!G100</f>
        <v/>
      </c>
      <c r="H101" s="4" t="str">
        <f>'Filtered Data'!H100</f>
        <v/>
      </c>
      <c r="I101" s="4" t="str">
        <f>'Filtered Data'!I100</f>
        <v/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0</v>
      </c>
      <c r="Q101" s="7" t="str">
        <f>IF('Filtered Data'!G100="","",HEX2DEC(G101))</f>
        <v/>
      </c>
      <c r="R101" s="7" t="str">
        <f>IF('Filtered Data'!H100="","",HEX2DEC(H101))</f>
        <v/>
      </c>
      <c r="S101" s="7" t="str">
        <f>IF('Filtered Data'!I100="","",HEX2DEC(I101))</f>
        <v/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str">
        <f t="shared" si="10"/>
        <v>0</v>
      </c>
      <c r="AA101" s="7" t="str">
        <f>IF('Filtered Data'!G100="","",HEX2BIN(G101))</f>
        <v/>
      </c>
      <c r="AB101" s="7" t="str">
        <f>IF('Filtered Data'!H100="","",HEX2BIN(H101))</f>
        <v/>
      </c>
      <c r="AC101" s="7" t="str">
        <f>IF('Filtered Data'!I100="","",HEX2BIN(I101))</f>
        <v/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str">
        <f t="shared" si="11"/>
        <v>0</v>
      </c>
      <c r="AK101" s="7" t="str">
        <f>IF('Filtered Data'!G100="","",HEX2OCT(G101))</f>
        <v/>
      </c>
      <c r="AL101" s="7" t="str">
        <f>IF('Filtered Data'!H100="","",HEX2OCT(H101))</f>
        <v/>
      </c>
      <c r="AM101" s="7" t="str">
        <f>IF('Filtered Data'!I100="","",HEX2OCT(I101))</f>
        <v/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 t="str">
        <f>'Filtered Data'!A101</f>
        <v/>
      </c>
      <c r="B102" s="4" t="str">
        <f>'Filtered Data'!B101</f>
        <v/>
      </c>
      <c r="C102" s="4" t="str">
        <f>'Filtered Data'!C101</f>
        <v/>
      </c>
      <c r="D102" s="4" t="str">
        <f>'Filtered Data'!D101</f>
        <v/>
      </c>
      <c r="E102" s="4" t="str">
        <f>'Filtered Data'!E101</f>
        <v/>
      </c>
      <c r="F102" s="4" t="str">
        <f>'Filtered Data'!F101</f>
        <v/>
      </c>
      <c r="G102" s="4" t="str">
        <f>'Filtered Data'!G101</f>
        <v/>
      </c>
      <c r="H102" s="4" t="str">
        <f>'Filtered Data'!H101</f>
        <v/>
      </c>
      <c r="I102" s="4" t="str">
        <f>'Filtered Data'!I101</f>
        <v/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0</v>
      </c>
      <c r="Q102" s="7" t="str">
        <f>IF('Filtered Data'!G101="","",HEX2DEC(G102))</f>
        <v/>
      </c>
      <c r="R102" s="7" t="str">
        <f>IF('Filtered Data'!H101="","",HEX2DEC(H102))</f>
        <v/>
      </c>
      <c r="S102" s="7" t="str">
        <f>IF('Filtered Data'!I101="","",HEX2DEC(I102))</f>
        <v/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str">
        <f t="shared" si="10"/>
        <v>0</v>
      </c>
      <c r="AA102" s="7" t="str">
        <f>IF('Filtered Data'!G101="","",HEX2BIN(G102))</f>
        <v/>
      </c>
      <c r="AB102" s="7" t="str">
        <f>IF('Filtered Data'!H101="","",HEX2BIN(H102))</f>
        <v/>
      </c>
      <c r="AC102" s="7" t="str">
        <f>IF('Filtered Data'!I101="","",HEX2BIN(I102))</f>
        <v/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str">
        <f t="shared" si="11"/>
        <v>0</v>
      </c>
      <c r="AK102" s="7" t="str">
        <f>IF('Filtered Data'!G101="","",HEX2OCT(G102))</f>
        <v/>
      </c>
      <c r="AL102" s="7" t="str">
        <f>IF('Filtered Data'!H101="","",HEX2OCT(H102))</f>
        <v/>
      </c>
      <c r="AM102" s="7" t="str">
        <f>IF('Filtered Data'!I101="","",HEX2OCT(I102))</f>
        <v/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>
      <c r="A103" s="4" t="str">
        <f>'Filtered Data'!A102</f>
        <v/>
      </c>
      <c r="B103" s="4" t="str">
        <f>'Filtered Data'!B102</f>
        <v/>
      </c>
      <c r="C103" s="4" t="str">
        <f>'Filtered Data'!C102</f>
        <v/>
      </c>
      <c r="D103" s="4" t="str">
        <f>'Filtered Data'!D102</f>
        <v/>
      </c>
      <c r="E103" s="4" t="str">
        <f>'Filtered Data'!E102</f>
        <v/>
      </c>
      <c r="F103" s="4" t="str">
        <f>'Filtered Data'!F102</f>
        <v/>
      </c>
      <c r="G103" s="4" t="str">
        <f>'Filtered Data'!G102</f>
        <v/>
      </c>
      <c r="H103" s="4" t="str">
        <f>'Filtered Data'!H102</f>
        <v/>
      </c>
      <c r="I103" s="4" t="str">
        <f>'Filtered Data'!I102</f>
        <v/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0</v>
      </c>
      <c r="Q103" s="7" t="str">
        <f>IF('Filtered Data'!G102="","",HEX2DEC(G103))</f>
        <v/>
      </c>
      <c r="R103" s="7" t="str">
        <f>IF('Filtered Data'!H102="","",HEX2DEC(H103))</f>
        <v/>
      </c>
      <c r="S103" s="7" t="str">
        <f>IF('Filtered Data'!I102="","",HEX2DEC(I103))</f>
        <v/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str">
        <f t="shared" si="10"/>
        <v>0</v>
      </c>
      <c r="AA103" s="7" t="str">
        <f>IF('Filtered Data'!G102="","",HEX2BIN(G103))</f>
        <v/>
      </c>
      <c r="AB103" s="7" t="str">
        <f>IF('Filtered Data'!H102="","",HEX2BIN(H103))</f>
        <v/>
      </c>
      <c r="AC103" s="7" t="str">
        <f>IF('Filtered Data'!I102="","",HEX2BIN(I103))</f>
        <v/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str">
        <f t="shared" si="11"/>
        <v>0</v>
      </c>
      <c r="AK103" s="7" t="str">
        <f>IF('Filtered Data'!G102="","",HEX2OCT(G103))</f>
        <v/>
      </c>
      <c r="AL103" s="7" t="str">
        <f>IF('Filtered Data'!H102="","",HEX2OCT(H103))</f>
        <v/>
      </c>
      <c r="AM103" s="7" t="str">
        <f>IF('Filtered Data'!I102="","",HEX2OCT(I103))</f>
        <v/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 t="str">
        <f>'Filtered Data'!A103</f>
        <v/>
      </c>
      <c r="B104" s="4" t="str">
        <f>'Filtered Data'!B103</f>
        <v/>
      </c>
      <c r="C104" s="4" t="str">
        <f>'Filtered Data'!C103</f>
        <v/>
      </c>
      <c r="D104" s="4" t="str">
        <f>'Filtered Data'!D103</f>
        <v/>
      </c>
      <c r="E104" s="4" t="str">
        <f>'Filtered Data'!E103</f>
        <v/>
      </c>
      <c r="F104" s="4" t="str">
        <f>'Filtered Data'!F103</f>
        <v/>
      </c>
      <c r="G104" s="4" t="str">
        <f>'Filtered Data'!G103</f>
        <v/>
      </c>
      <c r="H104" s="4" t="str">
        <f>'Filtered Data'!H103</f>
        <v/>
      </c>
      <c r="I104" s="4" t="str">
        <f>'Filtered Data'!I103</f>
        <v/>
      </c>
      <c r="J104" s="4" t="str">
        <f>'Filtered Data'!J103</f>
        <v/>
      </c>
      <c r="K104" s="4" t="str">
        <f>'Filtered Data'!K103</f>
        <v/>
      </c>
      <c r="L104" s="4" t="str">
        <f>'Filtered Data'!L103</f>
        <v/>
      </c>
      <c r="M104" s="4" t="str">
        <f>'Filtered Data'!M103</f>
        <v/>
      </c>
      <c r="N104" s="4" t="str">
        <f>'Filtered Data'!N103</f>
        <v/>
      </c>
      <c r="P104" s="6">
        <f t="shared" si="9"/>
        <v>0</v>
      </c>
      <c r="Q104" s="7" t="str">
        <f>IF('Filtered Data'!G103="","",HEX2DEC(G104))</f>
        <v/>
      </c>
      <c r="R104" s="7" t="str">
        <f>IF('Filtered Data'!H103="","",HEX2DEC(H104))</f>
        <v/>
      </c>
      <c r="S104" s="7" t="str">
        <f>IF('Filtered Data'!I103="","",HEX2DEC(I104))</f>
        <v/>
      </c>
      <c r="T104" s="7" t="str">
        <f>IF('Filtered Data'!J103="","",HEX2DEC(J104))</f>
        <v/>
      </c>
      <c r="U104" s="7" t="str">
        <f>IF('Filtered Data'!K103="","",HEX2DEC(K104))</f>
        <v/>
      </c>
      <c r="V104" s="7" t="str">
        <f>IF('Filtered Data'!L103="","",HEX2DEC(L104))</f>
        <v/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str">
        <f t="shared" si="10"/>
        <v>0</v>
      </c>
      <c r="AA104" s="7" t="str">
        <f>IF('Filtered Data'!G103="","",HEX2BIN(G104))</f>
        <v/>
      </c>
      <c r="AB104" s="7" t="str">
        <f>IF('Filtered Data'!H103="","",HEX2BIN(H104))</f>
        <v/>
      </c>
      <c r="AC104" s="7" t="str">
        <f>IF('Filtered Data'!I103="","",HEX2BIN(I104))</f>
        <v/>
      </c>
      <c r="AD104" s="7" t="str">
        <f>IF('Filtered Data'!J103="","",HEX2BIN(J104))</f>
        <v/>
      </c>
      <c r="AE104" s="7" t="str">
        <f>IF('Filtered Data'!K103="","",HEX2BIN(K104))</f>
        <v/>
      </c>
      <c r="AF104" s="7" t="str">
        <f>IF('Filtered Data'!L103="","",HEX2BIN(L104))</f>
        <v/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str">
        <f t="shared" si="11"/>
        <v>0</v>
      </c>
      <c r="AK104" s="7" t="str">
        <f>IF('Filtered Data'!G103="","",HEX2OCT(G104))</f>
        <v/>
      </c>
      <c r="AL104" s="7" t="str">
        <f>IF('Filtered Data'!H103="","",HEX2OCT(H104))</f>
        <v/>
      </c>
      <c r="AM104" s="7" t="str">
        <f>IF('Filtered Data'!I103="","",HEX2OCT(I104))</f>
        <v/>
      </c>
      <c r="AN104" s="7" t="str">
        <f>IF('Filtered Data'!J103="","",HEX2OCT(J104))</f>
        <v/>
      </c>
      <c r="AO104" s="7" t="str">
        <f>IF('Filtered Data'!K103="","",HEX2OCT(K104))</f>
        <v/>
      </c>
      <c r="AP104" s="7" t="str">
        <f>IF('Filtered Data'!L103="","",HEX2OCT(L104))</f>
        <v/>
      </c>
      <c r="AQ104" s="7" t="str">
        <f>IF('Filtered Data'!M103="","",HEX2OCT(M104))</f>
        <v/>
      </c>
      <c r="AR104" s="7" t="str">
        <f>IF('Filtered Data'!N103="","",HEX2OCT(N104))</f>
        <v/>
      </c>
    </row>
    <row r="105">
      <c r="A105" s="4" t="str">
        <f>'Filtered Data'!A104</f>
        <v/>
      </c>
      <c r="B105" s="4" t="str">
        <f>'Filtered Data'!B104</f>
        <v/>
      </c>
      <c r="C105" s="4" t="str">
        <f>'Filtered Data'!C104</f>
        <v/>
      </c>
      <c r="D105" s="4" t="str">
        <f>'Filtered Data'!D104</f>
        <v/>
      </c>
      <c r="E105" s="4" t="str">
        <f>'Filtered Data'!E104</f>
        <v/>
      </c>
      <c r="F105" s="4" t="str">
        <f>'Filtered Data'!F104</f>
        <v/>
      </c>
      <c r="G105" s="4" t="str">
        <f>'Filtered Data'!G104</f>
        <v/>
      </c>
      <c r="H105" s="4" t="str">
        <f>'Filtered Data'!H104</f>
        <v/>
      </c>
      <c r="I105" s="4" t="str">
        <f>'Filtered Data'!I104</f>
        <v/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0</v>
      </c>
      <c r="Q105" s="7" t="str">
        <f>IF('Filtered Data'!G104="","",HEX2DEC(G105))</f>
        <v/>
      </c>
      <c r="R105" s="7" t="str">
        <f>IF('Filtered Data'!H104="","",HEX2DEC(H105))</f>
        <v/>
      </c>
      <c r="S105" s="7" t="str">
        <f>IF('Filtered Data'!I104="","",HEX2DEC(I105))</f>
        <v/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str">
        <f t="shared" si="10"/>
        <v>0</v>
      </c>
      <c r="AA105" s="7" t="str">
        <f>IF('Filtered Data'!G104="","",HEX2BIN(G105))</f>
        <v/>
      </c>
      <c r="AB105" s="7" t="str">
        <f>IF('Filtered Data'!H104="","",HEX2BIN(H105))</f>
        <v/>
      </c>
      <c r="AC105" s="7" t="str">
        <f>IF('Filtered Data'!I104="","",HEX2BIN(I105))</f>
        <v/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str">
        <f t="shared" si="11"/>
        <v>0</v>
      </c>
      <c r="AK105" s="7" t="str">
        <f>IF('Filtered Data'!G104="","",HEX2OCT(G105))</f>
        <v/>
      </c>
      <c r="AL105" s="7" t="str">
        <f>IF('Filtered Data'!H104="","",HEX2OCT(H105))</f>
        <v/>
      </c>
      <c r="AM105" s="7" t="str">
        <f>IF('Filtered Data'!I104="","",HEX2OCT(I105))</f>
        <v/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 t="str">
        <f>'Filtered Data'!A105</f>
        <v/>
      </c>
      <c r="B106" s="4" t="str">
        <f>'Filtered Data'!B105</f>
        <v/>
      </c>
      <c r="C106" s="4" t="str">
        <f>'Filtered Data'!C105</f>
        <v/>
      </c>
      <c r="D106" s="4" t="str">
        <f>'Filtered Data'!D105</f>
        <v/>
      </c>
      <c r="E106" s="4" t="str">
        <f>'Filtered Data'!E105</f>
        <v/>
      </c>
      <c r="F106" s="4" t="str">
        <f>'Filtered Data'!F105</f>
        <v/>
      </c>
      <c r="G106" s="4" t="str">
        <f>'Filtered Data'!G105</f>
        <v/>
      </c>
      <c r="H106" s="4" t="str">
        <f>'Filtered Data'!H105</f>
        <v/>
      </c>
      <c r="I106" s="4" t="str">
        <f>'Filtered Data'!I105</f>
        <v/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0</v>
      </c>
      <c r="Q106" s="7" t="str">
        <f>IF('Filtered Data'!G105="","",HEX2DEC(G106))</f>
        <v/>
      </c>
      <c r="R106" s="7" t="str">
        <f>IF('Filtered Data'!H105="","",HEX2DEC(H106))</f>
        <v/>
      </c>
      <c r="S106" s="7" t="str">
        <f>IF('Filtered Data'!I105="","",HEX2DEC(I106))</f>
        <v/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str">
        <f t="shared" si="10"/>
        <v>0</v>
      </c>
      <c r="AA106" s="7" t="str">
        <f>IF('Filtered Data'!G105="","",HEX2BIN(G106))</f>
        <v/>
      </c>
      <c r="AB106" s="7" t="str">
        <f>IF('Filtered Data'!H105="","",HEX2BIN(H106))</f>
        <v/>
      </c>
      <c r="AC106" s="7" t="str">
        <f>IF('Filtered Data'!I105="","",HEX2BIN(I106))</f>
        <v/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str">
        <f t="shared" si="11"/>
        <v>0</v>
      </c>
      <c r="AK106" s="7" t="str">
        <f>IF('Filtered Data'!G105="","",HEX2OCT(G106))</f>
        <v/>
      </c>
      <c r="AL106" s="7" t="str">
        <f>IF('Filtered Data'!H105="","",HEX2OCT(H106))</f>
        <v/>
      </c>
      <c r="AM106" s="7" t="str">
        <f>IF('Filtered Data'!I105="","",HEX2OCT(I106))</f>
        <v/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>
      <c r="A107" s="4" t="str">
        <f>'Filtered Data'!A106</f>
        <v/>
      </c>
      <c r="B107" s="4" t="str">
        <f>'Filtered Data'!B106</f>
        <v/>
      </c>
      <c r="C107" s="4" t="str">
        <f>'Filtered Data'!C106</f>
        <v/>
      </c>
      <c r="D107" s="4" t="str">
        <f>'Filtered Data'!D106</f>
        <v/>
      </c>
      <c r="E107" s="4" t="str">
        <f>'Filtered Data'!E106</f>
        <v/>
      </c>
      <c r="F107" s="4" t="str">
        <f>'Filtered Data'!F106</f>
        <v/>
      </c>
      <c r="G107" s="4" t="str">
        <f>'Filtered Data'!G106</f>
        <v/>
      </c>
      <c r="H107" s="4" t="str">
        <f>'Filtered Data'!H106</f>
        <v/>
      </c>
      <c r="I107" s="4" t="str">
        <f>'Filtered Data'!I106</f>
        <v/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0</v>
      </c>
      <c r="Q107" s="7" t="str">
        <f>IF('Filtered Data'!G106="","",HEX2DEC(G107))</f>
        <v/>
      </c>
      <c r="R107" s="7" t="str">
        <f>IF('Filtered Data'!H106="","",HEX2DEC(H107))</f>
        <v/>
      </c>
      <c r="S107" s="7" t="str">
        <f>IF('Filtered Data'!I106="","",HEX2DEC(I107))</f>
        <v/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str">
        <f t="shared" si="10"/>
        <v>0</v>
      </c>
      <c r="AA107" s="7" t="str">
        <f>IF('Filtered Data'!G106="","",HEX2BIN(G107))</f>
        <v/>
      </c>
      <c r="AB107" s="7" t="str">
        <f>IF('Filtered Data'!H106="","",HEX2BIN(H107))</f>
        <v/>
      </c>
      <c r="AC107" s="7" t="str">
        <f>IF('Filtered Data'!I106="","",HEX2BIN(I107))</f>
        <v/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str">
        <f t="shared" si="11"/>
        <v>0</v>
      </c>
      <c r="AK107" s="7" t="str">
        <f>IF('Filtered Data'!G106="","",HEX2OCT(G107))</f>
        <v/>
      </c>
      <c r="AL107" s="7" t="str">
        <f>IF('Filtered Data'!H106="","",HEX2OCT(H107))</f>
        <v/>
      </c>
      <c r="AM107" s="7" t="str">
        <f>IF('Filtered Data'!I106="","",HEX2OCT(I107))</f>
        <v/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 t="str">
        <f>'Filtered Data'!A107</f>
        <v/>
      </c>
      <c r="B108" s="4" t="str">
        <f>'Filtered Data'!B107</f>
        <v/>
      </c>
      <c r="C108" s="4" t="str">
        <f>'Filtered Data'!C107</f>
        <v/>
      </c>
      <c r="D108" s="4" t="str">
        <f>'Filtered Data'!D107</f>
        <v/>
      </c>
      <c r="E108" s="4" t="str">
        <f>'Filtered Data'!E107</f>
        <v/>
      </c>
      <c r="F108" s="4" t="str">
        <f>'Filtered Data'!F107</f>
        <v/>
      </c>
      <c r="G108" s="4" t="str">
        <f>'Filtered Data'!G107</f>
        <v/>
      </c>
      <c r="H108" s="4" t="str">
        <f>'Filtered Data'!H107</f>
        <v/>
      </c>
      <c r="I108" s="4" t="str">
        <f>'Filtered Data'!I107</f>
        <v/>
      </c>
      <c r="J108" s="4" t="str">
        <f>'Filtered Data'!J107</f>
        <v/>
      </c>
      <c r="K108" s="4" t="str">
        <f>'Filtered Data'!K107</f>
        <v/>
      </c>
      <c r="L108" s="4" t="str">
        <f>'Filtered Data'!L107</f>
        <v/>
      </c>
      <c r="M108" s="4" t="str">
        <f>'Filtered Data'!M107</f>
        <v/>
      </c>
      <c r="N108" s="4" t="str">
        <f>'Filtered Data'!N107</f>
        <v/>
      </c>
      <c r="P108" s="6">
        <f t="shared" si="9"/>
        <v>0</v>
      </c>
      <c r="Q108" s="7" t="str">
        <f>IF('Filtered Data'!G107="","",HEX2DEC(G108))</f>
        <v/>
      </c>
      <c r="R108" s="7" t="str">
        <f>IF('Filtered Data'!H107="","",HEX2DEC(H108))</f>
        <v/>
      </c>
      <c r="S108" s="7" t="str">
        <f>IF('Filtered Data'!I107="","",HEX2DEC(I108))</f>
        <v/>
      </c>
      <c r="T108" s="7" t="str">
        <f>IF('Filtered Data'!J107="","",HEX2DEC(J108))</f>
        <v/>
      </c>
      <c r="U108" s="7" t="str">
        <f>IF('Filtered Data'!K107="","",HEX2DEC(K108))</f>
        <v/>
      </c>
      <c r="V108" s="7" t="str">
        <f>IF('Filtered Data'!L107="","",HEX2DEC(L108))</f>
        <v/>
      </c>
      <c r="W108" s="7" t="str">
        <f>IF('Filtered Data'!M107="","",HEX2DEC(M108))</f>
        <v/>
      </c>
      <c r="X108" s="7" t="str">
        <f>IF('Filtered Data'!N107="","",HEX2DEC(N108))</f>
        <v/>
      </c>
      <c r="Y108" s="7"/>
      <c r="Z108" s="8" t="str">
        <f t="shared" si="10"/>
        <v>0</v>
      </c>
      <c r="AA108" s="7" t="str">
        <f>IF('Filtered Data'!G107="","",HEX2BIN(G108))</f>
        <v/>
      </c>
      <c r="AB108" s="7" t="str">
        <f>IF('Filtered Data'!H107="","",HEX2BIN(H108))</f>
        <v/>
      </c>
      <c r="AC108" s="7" t="str">
        <f>IF('Filtered Data'!I107="","",HEX2BIN(I108))</f>
        <v/>
      </c>
      <c r="AD108" s="7" t="str">
        <f>IF('Filtered Data'!J107="","",HEX2BIN(J108))</f>
        <v/>
      </c>
      <c r="AE108" s="7" t="str">
        <f>IF('Filtered Data'!K107="","",HEX2BIN(K108))</f>
        <v/>
      </c>
      <c r="AF108" s="7" t="str">
        <f>IF('Filtered Data'!L107="","",HEX2BIN(L108))</f>
        <v/>
      </c>
      <c r="AG108" s="7" t="str">
        <f>IF('Filtered Data'!M107="","",HEX2BIN(M108))</f>
        <v/>
      </c>
      <c r="AH108" s="7" t="str">
        <f>IF('Filtered Data'!N107="","",HEX2BIN(N108))</f>
        <v/>
      </c>
      <c r="AI108" s="7"/>
      <c r="AJ108" s="8" t="str">
        <f t="shared" si="11"/>
        <v>0</v>
      </c>
      <c r="AK108" s="7" t="str">
        <f>IF('Filtered Data'!G107="","",HEX2OCT(G108))</f>
        <v/>
      </c>
      <c r="AL108" s="7" t="str">
        <f>IF('Filtered Data'!H107="","",HEX2OCT(H108))</f>
        <v/>
      </c>
      <c r="AM108" s="7" t="str">
        <f>IF('Filtered Data'!I107="","",HEX2OCT(I108))</f>
        <v/>
      </c>
      <c r="AN108" s="7" t="str">
        <f>IF('Filtered Data'!J107="","",HEX2OCT(J108))</f>
        <v/>
      </c>
      <c r="AO108" s="7" t="str">
        <f>IF('Filtered Data'!K107="","",HEX2OCT(K108))</f>
        <v/>
      </c>
      <c r="AP108" s="7" t="str">
        <f>IF('Filtered Data'!L107="","",HEX2OCT(L108))</f>
        <v/>
      </c>
      <c r="AQ108" s="7" t="str">
        <f>IF('Filtered Data'!M107="","",HEX2OCT(M108))</f>
        <v/>
      </c>
      <c r="AR108" s="7" t="str">
        <f>IF('Filtered Data'!N107="","",HEX2OCT(N108))</f>
        <v/>
      </c>
    </row>
    <row r="109">
      <c r="A109" s="4" t="str">
        <f>'Filtered Data'!A108</f>
        <v/>
      </c>
      <c r="B109" s="4" t="str">
        <f>'Filtered Data'!B108</f>
        <v/>
      </c>
      <c r="C109" s="4" t="str">
        <f>'Filtered Data'!C108</f>
        <v/>
      </c>
      <c r="D109" s="4" t="str">
        <f>'Filtered Data'!D108</f>
        <v/>
      </c>
      <c r="E109" s="4" t="str">
        <f>'Filtered Data'!E108</f>
        <v/>
      </c>
      <c r="F109" s="4" t="str">
        <f>'Filtered Data'!F108</f>
        <v/>
      </c>
      <c r="G109" s="4" t="str">
        <f>'Filtered Data'!G108</f>
        <v/>
      </c>
      <c r="H109" s="4" t="str">
        <f>'Filtered Data'!H108</f>
        <v/>
      </c>
      <c r="I109" s="4" t="str">
        <f>'Filtered Data'!I108</f>
        <v/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0</v>
      </c>
      <c r="Q109" s="7" t="str">
        <f>IF('Filtered Data'!G108="","",HEX2DEC(G109))</f>
        <v/>
      </c>
      <c r="R109" s="7" t="str">
        <f>IF('Filtered Data'!H108="","",HEX2DEC(H109))</f>
        <v/>
      </c>
      <c r="S109" s="7" t="str">
        <f>IF('Filtered Data'!I108="","",HEX2DEC(I109))</f>
        <v/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str">
        <f t="shared" si="10"/>
        <v>0</v>
      </c>
      <c r="AA109" s="7" t="str">
        <f>IF('Filtered Data'!G108="","",HEX2BIN(G109))</f>
        <v/>
      </c>
      <c r="AB109" s="7" t="str">
        <f>IF('Filtered Data'!H108="","",HEX2BIN(H109))</f>
        <v/>
      </c>
      <c r="AC109" s="7" t="str">
        <f>IF('Filtered Data'!I108="","",HEX2BIN(I109))</f>
        <v/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str">
        <f t="shared" si="11"/>
        <v>0</v>
      </c>
      <c r="AK109" s="7" t="str">
        <f>IF('Filtered Data'!G108="","",HEX2OCT(G109))</f>
        <v/>
      </c>
      <c r="AL109" s="7" t="str">
        <f>IF('Filtered Data'!H108="","",HEX2OCT(H109))</f>
        <v/>
      </c>
      <c r="AM109" s="7" t="str">
        <f>IF('Filtered Data'!I108="","",HEX2OCT(I109))</f>
        <v/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 t="str">
        <f>'Filtered Data'!A109</f>
        <v/>
      </c>
      <c r="B110" s="4" t="str">
        <f>'Filtered Data'!B109</f>
        <v/>
      </c>
      <c r="C110" s="4" t="str">
        <f>'Filtered Data'!C109</f>
        <v/>
      </c>
      <c r="D110" s="4" t="str">
        <f>'Filtered Data'!D109</f>
        <v/>
      </c>
      <c r="E110" s="4" t="str">
        <f>'Filtered Data'!E109</f>
        <v/>
      </c>
      <c r="F110" s="4" t="str">
        <f>'Filtered Data'!F109</f>
        <v/>
      </c>
      <c r="G110" s="4" t="str">
        <f>'Filtered Data'!G109</f>
        <v/>
      </c>
      <c r="H110" s="4" t="str">
        <f>'Filtered Data'!H109</f>
        <v/>
      </c>
      <c r="I110" s="4" t="str">
        <f>'Filtered Data'!I109</f>
        <v/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9"/>
        <v>0</v>
      </c>
      <c r="Q110" s="7" t="str">
        <f>IF('Filtered Data'!G109="","",HEX2DEC(G110))</f>
        <v/>
      </c>
      <c r="R110" s="7" t="str">
        <f>IF('Filtered Data'!H109="","",HEX2DEC(H110))</f>
        <v/>
      </c>
      <c r="S110" s="7" t="str">
        <f>IF('Filtered Data'!I109="","",HEX2DEC(I110))</f>
        <v/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str">
        <f t="shared" si="10"/>
        <v>0</v>
      </c>
      <c r="AA110" s="7" t="str">
        <f>IF('Filtered Data'!G109="","",HEX2BIN(G110))</f>
        <v/>
      </c>
      <c r="AB110" s="7" t="str">
        <f>IF('Filtered Data'!H109="","",HEX2BIN(H110))</f>
        <v/>
      </c>
      <c r="AC110" s="7" t="str">
        <f>IF('Filtered Data'!I109="","",HEX2BIN(I110))</f>
        <v/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str">
        <f t="shared" si="11"/>
        <v>0</v>
      </c>
      <c r="AK110" s="7" t="str">
        <f>IF('Filtered Data'!G109="","",HEX2OCT(G110))</f>
        <v/>
      </c>
      <c r="AL110" s="7" t="str">
        <f>IF('Filtered Data'!H109="","",HEX2OCT(H110))</f>
        <v/>
      </c>
      <c r="AM110" s="7" t="str">
        <f>IF('Filtered Data'!I109="","",HEX2OCT(I110))</f>
        <v/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>
      <c r="A111" s="4" t="str">
        <f>'Filtered Data'!A110</f>
        <v/>
      </c>
      <c r="B111" s="4" t="str">
        <f>'Filtered Data'!B110</f>
        <v/>
      </c>
      <c r="C111" s="4" t="str">
        <f>'Filtered Data'!C110</f>
        <v/>
      </c>
      <c r="D111" s="4" t="str">
        <f>'Filtered Data'!D110</f>
        <v/>
      </c>
      <c r="E111" s="4" t="str">
        <f>'Filtered Data'!E110</f>
        <v/>
      </c>
      <c r="F111" s="4" t="str">
        <f>'Filtered Data'!F110</f>
        <v/>
      </c>
      <c r="G111" s="4" t="str">
        <f>'Filtered Data'!G110</f>
        <v/>
      </c>
      <c r="H111" s="4" t="str">
        <f>'Filtered Data'!H110</f>
        <v/>
      </c>
      <c r="I111" s="4" t="str">
        <f>'Filtered Data'!I110</f>
        <v/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0</v>
      </c>
      <c r="Q111" s="7" t="str">
        <f>IF('Filtered Data'!G110="","",HEX2DEC(G111))</f>
        <v/>
      </c>
      <c r="R111" s="7" t="str">
        <f>IF('Filtered Data'!H110="","",HEX2DEC(H111))</f>
        <v/>
      </c>
      <c r="S111" s="7" t="str">
        <f>IF('Filtered Data'!I110="","",HEX2DEC(I111))</f>
        <v/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str">
        <f t="shared" si="10"/>
        <v>0</v>
      </c>
      <c r="AA111" s="7" t="str">
        <f>IF('Filtered Data'!G110="","",HEX2BIN(G111))</f>
        <v/>
      </c>
      <c r="AB111" s="7" t="str">
        <f>IF('Filtered Data'!H110="","",HEX2BIN(H111))</f>
        <v/>
      </c>
      <c r="AC111" s="7" t="str">
        <f>IF('Filtered Data'!I110="","",HEX2BIN(I111))</f>
        <v/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str">
        <f t="shared" si="11"/>
        <v>0</v>
      </c>
      <c r="AK111" s="7" t="str">
        <f>IF('Filtered Data'!G110="","",HEX2OCT(G111))</f>
        <v/>
      </c>
      <c r="AL111" s="7" t="str">
        <f>IF('Filtered Data'!H110="","",HEX2OCT(H111))</f>
        <v/>
      </c>
      <c r="AM111" s="7" t="str">
        <f>IF('Filtered Data'!I110="","",HEX2OCT(I111))</f>
        <v/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 t="str">
        <f>'Filtered Data'!A111</f>
        <v/>
      </c>
      <c r="B112" s="4" t="str">
        <f>'Filtered Data'!B111</f>
        <v/>
      </c>
      <c r="C112" s="4" t="str">
        <f>'Filtered Data'!C111</f>
        <v/>
      </c>
      <c r="D112" s="4" t="str">
        <f>'Filtered Data'!D111</f>
        <v/>
      </c>
      <c r="E112" s="4" t="str">
        <f>'Filtered Data'!E111</f>
        <v/>
      </c>
      <c r="F112" s="4" t="str">
        <f>'Filtered Data'!F111</f>
        <v/>
      </c>
      <c r="G112" s="4" t="str">
        <f>'Filtered Data'!G111</f>
        <v/>
      </c>
      <c r="H112" s="4" t="str">
        <f>'Filtered Data'!H111</f>
        <v/>
      </c>
      <c r="I112" s="4" t="str">
        <f>'Filtered Data'!I111</f>
        <v/>
      </c>
      <c r="J112" s="4" t="str">
        <f>'Filtered Data'!J111</f>
        <v/>
      </c>
      <c r="K112" s="4" t="str">
        <f>'Filtered Data'!K111</f>
        <v/>
      </c>
      <c r="L112" s="4" t="str">
        <f>'Filtered Data'!L111</f>
        <v/>
      </c>
      <c r="M112" s="4" t="str">
        <f>'Filtered Data'!M111</f>
        <v/>
      </c>
      <c r="N112" s="4" t="str">
        <f>'Filtered Data'!N111</f>
        <v/>
      </c>
      <c r="P112" s="6">
        <f t="shared" si="9"/>
        <v>0</v>
      </c>
      <c r="Q112" s="7" t="str">
        <f>IF('Filtered Data'!G111="","",HEX2DEC(G112))</f>
        <v/>
      </c>
      <c r="R112" s="7" t="str">
        <f>IF('Filtered Data'!H111="","",HEX2DEC(H112))</f>
        <v/>
      </c>
      <c r="S112" s="7" t="str">
        <f>IF('Filtered Data'!I111="","",HEX2DEC(I112))</f>
        <v/>
      </c>
      <c r="T112" s="7" t="str">
        <f>IF('Filtered Data'!J111="","",HEX2DEC(J112))</f>
        <v/>
      </c>
      <c r="U112" s="7" t="str">
        <f>IF('Filtered Data'!K111="","",HEX2DEC(K112))</f>
        <v/>
      </c>
      <c r="V112" s="7" t="str">
        <f>IF('Filtered Data'!L111="","",HEX2DEC(L112))</f>
        <v/>
      </c>
      <c r="W112" s="7" t="str">
        <f>IF('Filtered Data'!M111="","",HEX2DEC(M112))</f>
        <v/>
      </c>
      <c r="X112" s="7" t="str">
        <f>IF('Filtered Data'!N111="","",HEX2DEC(N112))</f>
        <v/>
      </c>
      <c r="Y112" s="7"/>
      <c r="Z112" s="8" t="str">
        <f t="shared" si="10"/>
        <v>0</v>
      </c>
      <c r="AA112" s="7" t="str">
        <f>IF('Filtered Data'!G111="","",HEX2BIN(G112))</f>
        <v/>
      </c>
      <c r="AB112" s="7" t="str">
        <f>IF('Filtered Data'!H111="","",HEX2BIN(H112))</f>
        <v/>
      </c>
      <c r="AC112" s="7" t="str">
        <f>IF('Filtered Data'!I111="","",HEX2BIN(I112))</f>
        <v/>
      </c>
      <c r="AD112" s="7" t="str">
        <f>IF('Filtered Data'!J111="","",HEX2BIN(J112))</f>
        <v/>
      </c>
      <c r="AE112" s="7" t="str">
        <f>IF('Filtered Data'!K111="","",HEX2BIN(K112))</f>
        <v/>
      </c>
      <c r="AF112" s="7" t="str">
        <f>IF('Filtered Data'!L111="","",HEX2BIN(L112))</f>
        <v/>
      </c>
      <c r="AG112" s="7" t="str">
        <f>IF('Filtered Data'!M111="","",HEX2BIN(M112))</f>
        <v/>
      </c>
      <c r="AH112" s="7" t="str">
        <f>IF('Filtered Data'!N111="","",HEX2BIN(N112))</f>
        <v/>
      </c>
      <c r="AI112" s="7"/>
      <c r="AJ112" s="8" t="str">
        <f t="shared" si="11"/>
        <v>0</v>
      </c>
      <c r="AK112" s="7" t="str">
        <f>IF('Filtered Data'!G111="","",HEX2OCT(G112))</f>
        <v/>
      </c>
      <c r="AL112" s="7" t="str">
        <f>IF('Filtered Data'!H111="","",HEX2OCT(H112))</f>
        <v/>
      </c>
      <c r="AM112" s="7" t="str">
        <f>IF('Filtered Data'!I111="","",HEX2OCT(I112))</f>
        <v/>
      </c>
      <c r="AN112" s="7" t="str">
        <f>IF('Filtered Data'!J111="","",HEX2OCT(J112))</f>
        <v/>
      </c>
      <c r="AO112" s="7" t="str">
        <f>IF('Filtered Data'!K111="","",HEX2OCT(K112))</f>
        <v/>
      </c>
      <c r="AP112" s="7" t="str">
        <f>IF('Filtered Data'!L111="","",HEX2OCT(L112))</f>
        <v/>
      </c>
      <c r="AQ112" s="7" t="str">
        <f>IF('Filtered Data'!M111="","",HEX2OCT(M112))</f>
        <v/>
      </c>
      <c r="AR112" s="7" t="str">
        <f>IF('Filtered Data'!N111="","",HEX2OCT(N112))</f>
        <v/>
      </c>
    </row>
    <row r="113">
      <c r="A113" s="4" t="str">
        <f>'Filtered Data'!A112</f>
        <v/>
      </c>
      <c r="B113" s="4" t="str">
        <f>'Filtered Data'!B112</f>
        <v/>
      </c>
      <c r="C113" s="4" t="str">
        <f>'Filtered Data'!C112</f>
        <v/>
      </c>
      <c r="D113" s="4" t="str">
        <f>'Filtered Data'!D112</f>
        <v/>
      </c>
      <c r="E113" s="4" t="str">
        <f>'Filtered Data'!E112</f>
        <v/>
      </c>
      <c r="F113" s="4" t="str">
        <f>'Filtered Data'!F112</f>
        <v/>
      </c>
      <c r="G113" s="4" t="str">
        <f>'Filtered Data'!G112</f>
        <v/>
      </c>
      <c r="H113" s="4" t="str">
        <f>'Filtered Data'!H112</f>
        <v/>
      </c>
      <c r="I113" s="4" t="str">
        <f>'Filtered Data'!I112</f>
        <v/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0</v>
      </c>
      <c r="Q113" s="7" t="str">
        <f>IF('Filtered Data'!G112="","",HEX2DEC(G113))</f>
        <v/>
      </c>
      <c r="R113" s="7" t="str">
        <f>IF('Filtered Data'!H112="","",HEX2DEC(H113))</f>
        <v/>
      </c>
      <c r="S113" s="7" t="str">
        <f>IF('Filtered Data'!I112="","",HEX2DEC(I113))</f>
        <v/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str">
        <f t="shared" si="10"/>
        <v>0</v>
      </c>
      <c r="AA113" s="7" t="str">
        <f>IF('Filtered Data'!G112="","",HEX2BIN(G113))</f>
        <v/>
      </c>
      <c r="AB113" s="7" t="str">
        <f>IF('Filtered Data'!H112="","",HEX2BIN(H113))</f>
        <v/>
      </c>
      <c r="AC113" s="7" t="str">
        <f>IF('Filtered Data'!I112="","",HEX2BIN(I113))</f>
        <v/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str">
        <f t="shared" si="11"/>
        <v>0</v>
      </c>
      <c r="AK113" s="7" t="str">
        <f>IF('Filtered Data'!G112="","",HEX2OCT(G113))</f>
        <v/>
      </c>
      <c r="AL113" s="7" t="str">
        <f>IF('Filtered Data'!H112="","",HEX2OCT(H113))</f>
        <v/>
      </c>
      <c r="AM113" s="7" t="str">
        <f>IF('Filtered Data'!I112="","",HEX2OCT(I113))</f>
        <v/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 t="str">
        <f>'Filtered Data'!A113</f>
        <v/>
      </c>
      <c r="B114" s="4" t="str">
        <f>'Filtered Data'!B113</f>
        <v/>
      </c>
      <c r="C114" s="4" t="str">
        <f>'Filtered Data'!C113</f>
        <v/>
      </c>
      <c r="D114" s="4" t="str">
        <f>'Filtered Data'!D113</f>
        <v/>
      </c>
      <c r="E114" s="4" t="str">
        <f>'Filtered Data'!E113</f>
        <v/>
      </c>
      <c r="F114" s="4" t="str">
        <f>'Filtered Data'!F113</f>
        <v/>
      </c>
      <c r="G114" s="4" t="str">
        <f>'Filtered Data'!G113</f>
        <v/>
      </c>
      <c r="H114" s="4" t="str">
        <f>'Filtered Data'!H113</f>
        <v/>
      </c>
      <c r="I114" s="4" t="str">
        <f>'Filtered Data'!I113</f>
        <v/>
      </c>
      <c r="J114" s="4" t="str">
        <f>'Filtered Data'!J113</f>
        <v/>
      </c>
      <c r="K114" s="4" t="str">
        <f>'Filtered Data'!K113</f>
        <v/>
      </c>
      <c r="L114" s="4" t="str">
        <f>'Filtered Data'!L113</f>
        <v/>
      </c>
      <c r="M114" s="4" t="str">
        <f>'Filtered Data'!M113</f>
        <v/>
      </c>
      <c r="N114" s="4" t="str">
        <f>'Filtered Data'!N113</f>
        <v/>
      </c>
      <c r="P114" s="6">
        <f t="shared" si="9"/>
        <v>0</v>
      </c>
      <c r="Q114" s="7" t="str">
        <f>IF('Filtered Data'!G113="","",HEX2DEC(G114))</f>
        <v/>
      </c>
      <c r="R114" s="7" t="str">
        <f>IF('Filtered Data'!H113="","",HEX2DEC(H114))</f>
        <v/>
      </c>
      <c r="S114" s="7" t="str">
        <f>IF('Filtered Data'!I113="","",HEX2DEC(I114))</f>
        <v/>
      </c>
      <c r="T114" s="7" t="str">
        <f>IF('Filtered Data'!J113="","",HEX2DEC(J114))</f>
        <v/>
      </c>
      <c r="U114" s="7" t="str">
        <f>IF('Filtered Data'!K113="","",HEX2DEC(K114))</f>
        <v/>
      </c>
      <c r="V114" s="7" t="str">
        <f>IF('Filtered Data'!L113="","",HEX2DEC(L114))</f>
        <v/>
      </c>
      <c r="W114" s="7" t="str">
        <f>IF('Filtered Data'!M113="","",HEX2DEC(M114))</f>
        <v/>
      </c>
      <c r="X114" s="7" t="str">
        <f>IF('Filtered Data'!N113="","",HEX2DEC(N114))</f>
        <v/>
      </c>
      <c r="Y114" s="7"/>
      <c r="Z114" s="8" t="str">
        <f t="shared" si="10"/>
        <v>0</v>
      </c>
      <c r="AA114" s="7" t="str">
        <f>IF('Filtered Data'!G113="","",HEX2BIN(G114))</f>
        <v/>
      </c>
      <c r="AB114" s="7" t="str">
        <f>IF('Filtered Data'!H113="","",HEX2BIN(H114))</f>
        <v/>
      </c>
      <c r="AC114" s="7" t="str">
        <f>IF('Filtered Data'!I113="","",HEX2BIN(I114))</f>
        <v/>
      </c>
      <c r="AD114" s="7" t="str">
        <f>IF('Filtered Data'!J113="","",HEX2BIN(J114))</f>
        <v/>
      </c>
      <c r="AE114" s="7" t="str">
        <f>IF('Filtered Data'!K113="","",HEX2BIN(K114))</f>
        <v/>
      </c>
      <c r="AF114" s="7" t="str">
        <f>IF('Filtered Data'!L113="","",HEX2BIN(L114))</f>
        <v/>
      </c>
      <c r="AG114" s="7" t="str">
        <f>IF('Filtered Data'!M113="","",HEX2BIN(M114))</f>
        <v/>
      </c>
      <c r="AH114" s="7" t="str">
        <f>IF('Filtered Data'!N113="","",HEX2BIN(N114))</f>
        <v/>
      </c>
      <c r="AI114" s="7"/>
      <c r="AJ114" s="8" t="str">
        <f t="shared" si="11"/>
        <v>0</v>
      </c>
      <c r="AK114" s="7" t="str">
        <f>IF('Filtered Data'!G113="","",HEX2OCT(G114))</f>
        <v/>
      </c>
      <c r="AL114" s="7" t="str">
        <f>IF('Filtered Data'!H113="","",HEX2OCT(H114))</f>
        <v/>
      </c>
      <c r="AM114" s="7" t="str">
        <f>IF('Filtered Data'!I113="","",HEX2OCT(I114))</f>
        <v/>
      </c>
      <c r="AN114" s="7" t="str">
        <f>IF('Filtered Data'!J113="","",HEX2OCT(J114))</f>
        <v/>
      </c>
      <c r="AO114" s="7" t="str">
        <f>IF('Filtered Data'!K113="","",HEX2OCT(K114))</f>
        <v/>
      </c>
      <c r="AP114" s="7" t="str">
        <f>IF('Filtered Data'!L113="","",HEX2OCT(L114))</f>
        <v/>
      </c>
      <c r="AQ114" s="7" t="str">
        <f>IF('Filtered Data'!M113="","",HEX2OCT(M114))</f>
        <v/>
      </c>
      <c r="AR114" s="7" t="str">
        <f>IF('Filtered Data'!N113="","",HEX2OCT(N114))</f>
        <v/>
      </c>
    </row>
    <row r="115">
      <c r="A115" s="4" t="str">
        <f>'Filtered Data'!A114</f>
        <v/>
      </c>
      <c r="B115" s="4" t="str">
        <f>'Filtered Data'!B114</f>
        <v/>
      </c>
      <c r="C115" s="4" t="str">
        <f>'Filtered Data'!C114</f>
        <v/>
      </c>
      <c r="D115" s="4" t="str">
        <f>'Filtered Data'!D114</f>
        <v/>
      </c>
      <c r="E115" s="4" t="str">
        <f>'Filtered Data'!E114</f>
        <v/>
      </c>
      <c r="F115" s="4" t="str">
        <f>'Filtered Data'!F114</f>
        <v/>
      </c>
      <c r="G115" s="4" t="str">
        <f>'Filtered Data'!G114</f>
        <v/>
      </c>
      <c r="H115" s="4" t="str">
        <f>'Filtered Data'!H114</f>
        <v/>
      </c>
      <c r="I115" s="4" t="str">
        <f>'Filtered Data'!I114</f>
        <v/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0</v>
      </c>
      <c r="Q115" s="7" t="str">
        <f>IF('Filtered Data'!G114="","",HEX2DEC(G115))</f>
        <v/>
      </c>
      <c r="R115" s="7" t="str">
        <f>IF('Filtered Data'!H114="","",HEX2DEC(H115))</f>
        <v/>
      </c>
      <c r="S115" s="7" t="str">
        <f>IF('Filtered Data'!I114="","",HEX2DEC(I115))</f>
        <v/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str">
        <f t="shared" si="10"/>
        <v>0</v>
      </c>
      <c r="AA115" s="7" t="str">
        <f>IF('Filtered Data'!G114="","",HEX2BIN(G115))</f>
        <v/>
      </c>
      <c r="AB115" s="7" t="str">
        <f>IF('Filtered Data'!H114="","",HEX2BIN(H115))</f>
        <v/>
      </c>
      <c r="AC115" s="7" t="str">
        <f>IF('Filtered Data'!I114="","",HEX2BIN(I115))</f>
        <v/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str">
        <f t="shared" si="11"/>
        <v>0</v>
      </c>
      <c r="AK115" s="7" t="str">
        <f>IF('Filtered Data'!G114="","",HEX2OCT(G115))</f>
        <v/>
      </c>
      <c r="AL115" s="7" t="str">
        <f>IF('Filtered Data'!H114="","",HEX2OCT(H115))</f>
        <v/>
      </c>
      <c r="AM115" s="7" t="str">
        <f>IF('Filtered Data'!I114="","",HEX2OCT(I115))</f>
        <v/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 t="str">
        <f>'Filtered Data'!A115</f>
        <v/>
      </c>
      <c r="B116" s="4" t="str">
        <f>'Filtered Data'!B115</f>
        <v/>
      </c>
      <c r="C116" s="4" t="str">
        <f>'Filtered Data'!C115</f>
        <v/>
      </c>
      <c r="D116" s="4" t="str">
        <f>'Filtered Data'!D115</f>
        <v/>
      </c>
      <c r="E116" s="4" t="str">
        <f>'Filtered Data'!E115</f>
        <v/>
      </c>
      <c r="F116" s="4" t="str">
        <f>'Filtered Data'!F115</f>
        <v/>
      </c>
      <c r="G116" s="4" t="str">
        <f>'Filtered Data'!G115</f>
        <v/>
      </c>
      <c r="H116" s="4" t="str">
        <f>'Filtered Data'!H115</f>
        <v/>
      </c>
      <c r="I116" s="4" t="str">
        <f>'Filtered Data'!I115</f>
        <v/>
      </c>
      <c r="J116" s="4" t="str">
        <f>'Filtered Data'!J115</f>
        <v/>
      </c>
      <c r="K116" s="4" t="str">
        <f>'Filtered Data'!K115</f>
        <v/>
      </c>
      <c r="L116" s="4" t="str">
        <f>'Filtered Data'!L115</f>
        <v/>
      </c>
      <c r="M116" s="4" t="str">
        <f>'Filtered Data'!M115</f>
        <v/>
      </c>
      <c r="N116" s="4" t="str">
        <f>'Filtered Data'!N115</f>
        <v/>
      </c>
      <c r="P116" s="6">
        <f t="shared" si="9"/>
        <v>0</v>
      </c>
      <c r="Q116" s="7" t="str">
        <f>IF('Filtered Data'!G115="","",HEX2DEC(G116))</f>
        <v/>
      </c>
      <c r="R116" s="7" t="str">
        <f>IF('Filtered Data'!H115="","",HEX2DEC(H116))</f>
        <v/>
      </c>
      <c r="S116" s="7" t="str">
        <f>IF('Filtered Data'!I115="","",HEX2DEC(I116))</f>
        <v/>
      </c>
      <c r="T116" s="7" t="str">
        <f>IF('Filtered Data'!J115="","",HEX2DEC(J116))</f>
        <v/>
      </c>
      <c r="U116" s="7" t="str">
        <f>IF('Filtered Data'!K115="","",HEX2DEC(K116))</f>
        <v/>
      </c>
      <c r="V116" s="7" t="str">
        <f>IF('Filtered Data'!L115="","",HEX2DEC(L116))</f>
        <v/>
      </c>
      <c r="W116" s="7" t="str">
        <f>IF('Filtered Data'!M115="","",HEX2DEC(M116))</f>
        <v/>
      </c>
      <c r="X116" s="7" t="str">
        <f>IF('Filtered Data'!N115="","",HEX2DEC(N116))</f>
        <v/>
      </c>
      <c r="Y116" s="7"/>
      <c r="Z116" s="8" t="str">
        <f t="shared" si="10"/>
        <v>0</v>
      </c>
      <c r="AA116" s="7" t="str">
        <f>IF('Filtered Data'!G115="","",HEX2BIN(G116))</f>
        <v/>
      </c>
      <c r="AB116" s="7" t="str">
        <f>IF('Filtered Data'!H115="","",HEX2BIN(H116))</f>
        <v/>
      </c>
      <c r="AC116" s="7" t="str">
        <f>IF('Filtered Data'!I115="","",HEX2BIN(I116))</f>
        <v/>
      </c>
      <c r="AD116" s="7" t="str">
        <f>IF('Filtered Data'!J115="","",HEX2BIN(J116))</f>
        <v/>
      </c>
      <c r="AE116" s="7" t="str">
        <f>IF('Filtered Data'!K115="","",HEX2BIN(K116))</f>
        <v/>
      </c>
      <c r="AF116" s="7" t="str">
        <f>IF('Filtered Data'!L115="","",HEX2BIN(L116))</f>
        <v/>
      </c>
      <c r="AG116" s="7" t="str">
        <f>IF('Filtered Data'!M115="","",HEX2BIN(M116))</f>
        <v/>
      </c>
      <c r="AH116" s="7" t="str">
        <f>IF('Filtered Data'!N115="","",HEX2BIN(N116))</f>
        <v/>
      </c>
      <c r="AI116" s="7"/>
      <c r="AJ116" s="8" t="str">
        <f t="shared" si="11"/>
        <v>0</v>
      </c>
      <c r="AK116" s="7" t="str">
        <f>IF('Filtered Data'!G115="","",HEX2OCT(G116))</f>
        <v/>
      </c>
      <c r="AL116" s="7" t="str">
        <f>IF('Filtered Data'!H115="","",HEX2OCT(H116))</f>
        <v/>
      </c>
      <c r="AM116" s="7" t="str">
        <f>IF('Filtered Data'!I115="","",HEX2OCT(I116))</f>
        <v/>
      </c>
      <c r="AN116" s="7" t="str">
        <f>IF('Filtered Data'!J115="","",HEX2OCT(J116))</f>
        <v/>
      </c>
      <c r="AO116" s="7" t="str">
        <f>IF('Filtered Data'!K115="","",HEX2OCT(K116))</f>
        <v/>
      </c>
      <c r="AP116" s="7" t="str">
        <f>IF('Filtered Data'!L115="","",HEX2OCT(L116))</f>
        <v/>
      </c>
      <c r="AQ116" s="7" t="str">
        <f>IF('Filtered Data'!M115="","",HEX2OCT(M116))</f>
        <v/>
      </c>
      <c r="AR116" s="7" t="str">
        <f>IF('Filtered Data'!N115="","",HEX2OCT(N116))</f>
        <v/>
      </c>
    </row>
    <row r="117">
      <c r="A117" s="4" t="str">
        <f>'Filtered Data'!A116</f>
        <v/>
      </c>
      <c r="B117" s="4" t="str">
        <f>'Filtered Data'!B116</f>
        <v/>
      </c>
      <c r="C117" s="4" t="str">
        <f>'Filtered Data'!C116</f>
        <v/>
      </c>
      <c r="D117" s="4" t="str">
        <f>'Filtered Data'!D116</f>
        <v/>
      </c>
      <c r="E117" s="4" t="str">
        <f>'Filtered Data'!E116</f>
        <v/>
      </c>
      <c r="F117" s="4" t="str">
        <f>'Filtered Data'!F116</f>
        <v/>
      </c>
      <c r="G117" s="4" t="str">
        <f>'Filtered Data'!G116</f>
        <v/>
      </c>
      <c r="H117" s="4" t="str">
        <f>'Filtered Data'!H116</f>
        <v/>
      </c>
      <c r="I117" s="4" t="str">
        <f>'Filtered Data'!I116</f>
        <v/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0</v>
      </c>
      <c r="Q117" s="7" t="str">
        <f>IF('Filtered Data'!G116="","",HEX2DEC(G117))</f>
        <v/>
      </c>
      <c r="R117" s="7" t="str">
        <f>IF('Filtered Data'!H116="","",HEX2DEC(H117))</f>
        <v/>
      </c>
      <c r="S117" s="7" t="str">
        <f>IF('Filtered Data'!I116="","",HEX2DEC(I117))</f>
        <v/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str">
        <f t="shared" si="10"/>
        <v>0</v>
      </c>
      <c r="AA117" s="7" t="str">
        <f>IF('Filtered Data'!G116="","",HEX2BIN(G117))</f>
        <v/>
      </c>
      <c r="AB117" s="7" t="str">
        <f>IF('Filtered Data'!H116="","",HEX2BIN(H117))</f>
        <v/>
      </c>
      <c r="AC117" s="7" t="str">
        <f>IF('Filtered Data'!I116="","",HEX2BIN(I117))</f>
        <v/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str">
        <f t="shared" si="11"/>
        <v>0</v>
      </c>
      <c r="AK117" s="7" t="str">
        <f>IF('Filtered Data'!G116="","",HEX2OCT(G117))</f>
        <v/>
      </c>
      <c r="AL117" s="7" t="str">
        <f>IF('Filtered Data'!H116="","",HEX2OCT(H117))</f>
        <v/>
      </c>
      <c r="AM117" s="7" t="str">
        <f>IF('Filtered Data'!I116="","",HEX2OCT(I117))</f>
        <v/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 t="str">
        <f>'Filtered Data'!A117</f>
        <v/>
      </c>
      <c r="B118" s="4" t="str">
        <f>'Filtered Data'!B117</f>
        <v/>
      </c>
      <c r="C118" s="4" t="str">
        <f>'Filtered Data'!C117</f>
        <v/>
      </c>
      <c r="D118" s="4" t="str">
        <f>'Filtered Data'!D117</f>
        <v/>
      </c>
      <c r="E118" s="4" t="str">
        <f>'Filtered Data'!E117</f>
        <v/>
      </c>
      <c r="F118" s="4" t="str">
        <f>'Filtered Data'!F117</f>
        <v/>
      </c>
      <c r="G118" s="4" t="str">
        <f>'Filtered Data'!G117</f>
        <v/>
      </c>
      <c r="H118" s="4" t="str">
        <f>'Filtered Data'!H117</f>
        <v/>
      </c>
      <c r="I118" s="4" t="str">
        <f>'Filtered Data'!I117</f>
        <v/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9"/>
        <v>0</v>
      </c>
      <c r="Q118" s="7" t="str">
        <f>IF('Filtered Data'!G117="","",HEX2DEC(G118))</f>
        <v/>
      </c>
      <c r="R118" s="7" t="str">
        <f>IF('Filtered Data'!H117="","",HEX2DEC(H118))</f>
        <v/>
      </c>
      <c r="S118" s="7" t="str">
        <f>IF('Filtered Data'!I117="","",HEX2DEC(I118))</f>
        <v/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str">
        <f t="shared" si="10"/>
        <v>0</v>
      </c>
      <c r="AA118" s="7" t="str">
        <f>IF('Filtered Data'!G117="","",HEX2BIN(G118))</f>
        <v/>
      </c>
      <c r="AB118" s="7" t="str">
        <f>IF('Filtered Data'!H117="","",HEX2BIN(H118))</f>
        <v/>
      </c>
      <c r="AC118" s="7" t="str">
        <f>IF('Filtered Data'!I117="","",HEX2BIN(I118))</f>
        <v/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str">
        <f t="shared" si="11"/>
        <v>0</v>
      </c>
      <c r="AK118" s="7" t="str">
        <f>IF('Filtered Data'!G117="","",HEX2OCT(G118))</f>
        <v/>
      </c>
      <c r="AL118" s="7" t="str">
        <f>IF('Filtered Data'!H117="","",HEX2OCT(H118))</f>
        <v/>
      </c>
      <c r="AM118" s="7" t="str">
        <f>IF('Filtered Data'!I117="","",HEX2OCT(I118))</f>
        <v/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>
      <c r="A119" s="4" t="str">
        <f>'Filtered Data'!A118</f>
        <v/>
      </c>
      <c r="B119" s="4" t="str">
        <f>'Filtered Data'!B118</f>
        <v/>
      </c>
      <c r="C119" s="4" t="str">
        <f>'Filtered Data'!C118</f>
        <v/>
      </c>
      <c r="D119" s="4" t="str">
        <f>'Filtered Data'!D118</f>
        <v/>
      </c>
      <c r="E119" s="4" t="str">
        <f>'Filtered Data'!E118</f>
        <v/>
      </c>
      <c r="F119" s="4" t="str">
        <f>'Filtered Data'!F118</f>
        <v/>
      </c>
      <c r="G119" s="4" t="str">
        <f>'Filtered Data'!G118</f>
        <v/>
      </c>
      <c r="H119" s="4" t="str">
        <f>'Filtered Data'!H118</f>
        <v/>
      </c>
      <c r="I119" s="4" t="str">
        <f>'Filtered Data'!I118</f>
        <v/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0</v>
      </c>
      <c r="Q119" s="7" t="str">
        <f>IF('Filtered Data'!G118="","",HEX2DEC(G119))</f>
        <v/>
      </c>
      <c r="R119" s="7" t="str">
        <f>IF('Filtered Data'!H118="","",HEX2DEC(H119))</f>
        <v/>
      </c>
      <c r="S119" s="7" t="str">
        <f>IF('Filtered Data'!I118="","",HEX2DEC(I119))</f>
        <v/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str">
        <f t="shared" si="10"/>
        <v>0</v>
      </c>
      <c r="AA119" s="7" t="str">
        <f>IF('Filtered Data'!G118="","",HEX2BIN(G119))</f>
        <v/>
      </c>
      <c r="AB119" s="7" t="str">
        <f>IF('Filtered Data'!H118="","",HEX2BIN(H119))</f>
        <v/>
      </c>
      <c r="AC119" s="7" t="str">
        <f>IF('Filtered Data'!I118="","",HEX2BIN(I119))</f>
        <v/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str">
        <f t="shared" si="11"/>
        <v>0</v>
      </c>
      <c r="AK119" s="7" t="str">
        <f>IF('Filtered Data'!G118="","",HEX2OCT(G119))</f>
        <v/>
      </c>
      <c r="AL119" s="7" t="str">
        <f>IF('Filtered Data'!H118="","",HEX2OCT(H119))</f>
        <v/>
      </c>
      <c r="AM119" s="7" t="str">
        <f>IF('Filtered Data'!I118="","",HEX2OCT(I119))</f>
        <v/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 t="str">
        <f>'Filtered Data'!A119</f>
        <v/>
      </c>
      <c r="B120" s="4" t="str">
        <f>'Filtered Data'!B119</f>
        <v/>
      </c>
      <c r="C120" s="4" t="str">
        <f>'Filtered Data'!C119</f>
        <v/>
      </c>
      <c r="D120" s="4" t="str">
        <f>'Filtered Data'!D119</f>
        <v/>
      </c>
      <c r="E120" s="4" t="str">
        <f>'Filtered Data'!E119</f>
        <v/>
      </c>
      <c r="F120" s="4" t="str">
        <f>'Filtered Data'!F119</f>
        <v/>
      </c>
      <c r="G120" s="4" t="str">
        <f>'Filtered Data'!G119</f>
        <v/>
      </c>
      <c r="H120" s="4" t="str">
        <f>'Filtered Data'!H119</f>
        <v/>
      </c>
      <c r="I120" s="4" t="str">
        <f>'Filtered Data'!I119</f>
        <v/>
      </c>
      <c r="J120" s="4" t="str">
        <f>'Filtered Data'!J119</f>
        <v/>
      </c>
      <c r="K120" s="4" t="str">
        <f>'Filtered Data'!K119</f>
        <v/>
      </c>
      <c r="L120" s="4" t="str">
        <f>'Filtered Data'!L119</f>
        <v/>
      </c>
      <c r="M120" s="4" t="str">
        <f>'Filtered Data'!M119</f>
        <v/>
      </c>
      <c r="N120" s="4" t="str">
        <f>'Filtered Data'!N119</f>
        <v/>
      </c>
      <c r="P120" s="6">
        <f t="shared" si="9"/>
        <v>0</v>
      </c>
      <c r="Q120" s="7" t="str">
        <f>IF('Filtered Data'!G119="","",HEX2DEC(G120))</f>
        <v/>
      </c>
      <c r="R120" s="7" t="str">
        <f>IF('Filtered Data'!H119="","",HEX2DEC(H120))</f>
        <v/>
      </c>
      <c r="S120" s="7" t="str">
        <f>IF('Filtered Data'!I119="","",HEX2DEC(I120))</f>
        <v/>
      </c>
      <c r="T120" s="7" t="str">
        <f>IF('Filtered Data'!J119="","",HEX2DEC(J120))</f>
        <v/>
      </c>
      <c r="U120" s="7" t="str">
        <f>IF('Filtered Data'!K119="","",HEX2DEC(K120))</f>
        <v/>
      </c>
      <c r="V120" s="7" t="str">
        <f>IF('Filtered Data'!L119="","",HEX2DEC(L120))</f>
        <v/>
      </c>
      <c r="W120" s="7" t="str">
        <f>IF('Filtered Data'!M119="","",HEX2DEC(M120))</f>
        <v/>
      </c>
      <c r="X120" s="7" t="str">
        <f>IF('Filtered Data'!N119="","",HEX2DEC(N120))</f>
        <v/>
      </c>
      <c r="Y120" s="7"/>
      <c r="Z120" s="8" t="str">
        <f t="shared" si="10"/>
        <v>0</v>
      </c>
      <c r="AA120" s="7" t="str">
        <f>IF('Filtered Data'!G119="","",HEX2BIN(G120))</f>
        <v/>
      </c>
      <c r="AB120" s="7" t="str">
        <f>IF('Filtered Data'!H119="","",HEX2BIN(H120))</f>
        <v/>
      </c>
      <c r="AC120" s="7" t="str">
        <f>IF('Filtered Data'!I119="","",HEX2BIN(I120))</f>
        <v/>
      </c>
      <c r="AD120" s="7" t="str">
        <f>IF('Filtered Data'!J119="","",HEX2BIN(J120))</f>
        <v/>
      </c>
      <c r="AE120" s="7" t="str">
        <f>IF('Filtered Data'!K119="","",HEX2BIN(K120))</f>
        <v/>
      </c>
      <c r="AF120" s="7" t="str">
        <f>IF('Filtered Data'!L119="","",HEX2BIN(L120))</f>
        <v/>
      </c>
      <c r="AG120" s="7" t="str">
        <f>IF('Filtered Data'!M119="","",HEX2BIN(M120))</f>
        <v/>
      </c>
      <c r="AH120" s="7" t="str">
        <f>IF('Filtered Data'!N119="","",HEX2BIN(N120))</f>
        <v/>
      </c>
      <c r="AI120" s="7"/>
      <c r="AJ120" s="8" t="str">
        <f t="shared" si="11"/>
        <v>0</v>
      </c>
      <c r="AK120" s="7" t="str">
        <f>IF('Filtered Data'!G119="","",HEX2OCT(G120))</f>
        <v/>
      </c>
      <c r="AL120" s="7" t="str">
        <f>IF('Filtered Data'!H119="","",HEX2OCT(H120))</f>
        <v/>
      </c>
      <c r="AM120" s="7" t="str">
        <f>IF('Filtered Data'!I119="","",HEX2OCT(I120))</f>
        <v/>
      </c>
      <c r="AN120" s="7" t="str">
        <f>IF('Filtered Data'!J119="","",HEX2OCT(J120))</f>
        <v/>
      </c>
      <c r="AO120" s="7" t="str">
        <f>IF('Filtered Data'!K119="","",HEX2OCT(K120))</f>
        <v/>
      </c>
      <c r="AP120" s="7" t="str">
        <f>IF('Filtered Data'!L119="","",HEX2OCT(L120))</f>
        <v/>
      </c>
      <c r="AQ120" s="7" t="str">
        <f>IF('Filtered Data'!M119="","",HEX2OCT(M120))</f>
        <v/>
      </c>
      <c r="AR120" s="7" t="str">
        <f>IF('Filtered Data'!N119="","",HEX2OCT(N120))</f>
        <v/>
      </c>
    </row>
    <row r="121">
      <c r="A121" s="4" t="str">
        <f>'Filtered Data'!A120</f>
        <v/>
      </c>
      <c r="B121" s="4" t="str">
        <f>'Filtered Data'!B120</f>
        <v/>
      </c>
      <c r="C121" s="4" t="str">
        <f>'Filtered Data'!C120</f>
        <v/>
      </c>
      <c r="D121" s="4" t="str">
        <f>'Filtered Data'!D120</f>
        <v/>
      </c>
      <c r="E121" s="4" t="str">
        <f>'Filtered Data'!E120</f>
        <v/>
      </c>
      <c r="F121" s="4" t="str">
        <f>'Filtered Data'!F120</f>
        <v/>
      </c>
      <c r="G121" s="4" t="str">
        <f>'Filtered Data'!G120</f>
        <v/>
      </c>
      <c r="H121" s="4" t="str">
        <f>'Filtered Data'!H120</f>
        <v/>
      </c>
      <c r="I121" s="4" t="str">
        <f>'Filtered Data'!I120</f>
        <v/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0</v>
      </c>
      <c r="Q121" s="7" t="str">
        <f>IF('Filtered Data'!G120="","",HEX2DEC(G121))</f>
        <v/>
      </c>
      <c r="R121" s="7" t="str">
        <f>IF('Filtered Data'!H120="","",HEX2DEC(H121))</f>
        <v/>
      </c>
      <c r="S121" s="7" t="str">
        <f>IF('Filtered Data'!I120="","",HEX2DEC(I121))</f>
        <v/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str">
        <f t="shared" si="10"/>
        <v>0</v>
      </c>
      <c r="AA121" s="7" t="str">
        <f>IF('Filtered Data'!G120="","",HEX2BIN(G121))</f>
        <v/>
      </c>
      <c r="AB121" s="7" t="str">
        <f>IF('Filtered Data'!H120="","",HEX2BIN(H121))</f>
        <v/>
      </c>
      <c r="AC121" s="7" t="str">
        <f>IF('Filtered Data'!I120="","",HEX2BIN(I121))</f>
        <v/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str">
        <f t="shared" si="11"/>
        <v>0</v>
      </c>
      <c r="AK121" s="7" t="str">
        <f>IF('Filtered Data'!G120="","",HEX2OCT(G121))</f>
        <v/>
      </c>
      <c r="AL121" s="7" t="str">
        <f>IF('Filtered Data'!H120="","",HEX2OCT(H121))</f>
        <v/>
      </c>
      <c r="AM121" s="7" t="str">
        <f>IF('Filtered Data'!I120="","",HEX2OCT(I121))</f>
        <v/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 t="str">
        <f>'Filtered Data'!A121</f>
        <v/>
      </c>
      <c r="B122" s="4" t="str">
        <f>'Filtered Data'!B121</f>
        <v/>
      </c>
      <c r="C122" s="4" t="str">
        <f>'Filtered Data'!C121</f>
        <v/>
      </c>
      <c r="D122" s="4" t="str">
        <f>'Filtered Data'!D121</f>
        <v/>
      </c>
      <c r="E122" s="4" t="str">
        <f>'Filtered Data'!E121</f>
        <v/>
      </c>
      <c r="F122" s="4" t="str">
        <f>'Filtered Data'!F121</f>
        <v/>
      </c>
      <c r="G122" s="4" t="str">
        <f>'Filtered Data'!G121</f>
        <v/>
      </c>
      <c r="H122" s="4" t="str">
        <f>'Filtered Data'!H121</f>
        <v/>
      </c>
      <c r="I122" s="4" t="str">
        <f>'Filtered Data'!I121</f>
        <v/>
      </c>
      <c r="J122" s="4" t="str">
        <f>'Filtered Data'!J121</f>
        <v/>
      </c>
      <c r="K122" s="4" t="str">
        <f>'Filtered Data'!K121</f>
        <v/>
      </c>
      <c r="L122" s="4" t="str">
        <f>'Filtered Data'!L121</f>
        <v/>
      </c>
      <c r="M122" s="4" t="str">
        <f>'Filtered Data'!M121</f>
        <v/>
      </c>
      <c r="N122" s="4" t="str">
        <f>'Filtered Data'!N121</f>
        <v/>
      </c>
      <c r="P122" s="6">
        <f t="shared" si="9"/>
        <v>0</v>
      </c>
      <c r="Q122" s="7" t="str">
        <f>IF('Filtered Data'!G121="","",HEX2DEC(G122))</f>
        <v/>
      </c>
      <c r="R122" s="7" t="str">
        <f>IF('Filtered Data'!H121="","",HEX2DEC(H122))</f>
        <v/>
      </c>
      <c r="S122" s="7" t="str">
        <f>IF('Filtered Data'!I121="","",HEX2DEC(I122))</f>
        <v/>
      </c>
      <c r="T122" s="7" t="str">
        <f>IF('Filtered Data'!J121="","",HEX2DEC(J122))</f>
        <v/>
      </c>
      <c r="U122" s="7" t="str">
        <f>IF('Filtered Data'!K121="","",HEX2DEC(K122))</f>
        <v/>
      </c>
      <c r="V122" s="7" t="str">
        <f>IF('Filtered Data'!L121="","",HEX2DEC(L122))</f>
        <v/>
      </c>
      <c r="W122" s="7" t="str">
        <f>IF('Filtered Data'!M121="","",HEX2DEC(M122))</f>
        <v/>
      </c>
      <c r="X122" s="7" t="str">
        <f>IF('Filtered Data'!N121="","",HEX2DEC(N122))</f>
        <v/>
      </c>
      <c r="Y122" s="7"/>
      <c r="Z122" s="8" t="str">
        <f t="shared" si="10"/>
        <v>0</v>
      </c>
      <c r="AA122" s="7" t="str">
        <f>IF('Filtered Data'!G121="","",HEX2BIN(G122))</f>
        <v/>
      </c>
      <c r="AB122" s="7" t="str">
        <f>IF('Filtered Data'!H121="","",HEX2BIN(H122))</f>
        <v/>
      </c>
      <c r="AC122" s="7" t="str">
        <f>IF('Filtered Data'!I121="","",HEX2BIN(I122))</f>
        <v/>
      </c>
      <c r="AD122" s="7" t="str">
        <f>IF('Filtered Data'!J121="","",HEX2BIN(J122))</f>
        <v/>
      </c>
      <c r="AE122" s="7" t="str">
        <f>IF('Filtered Data'!K121="","",HEX2BIN(K122))</f>
        <v/>
      </c>
      <c r="AF122" s="7" t="str">
        <f>IF('Filtered Data'!L121="","",HEX2BIN(L122))</f>
        <v/>
      </c>
      <c r="AG122" s="7" t="str">
        <f>IF('Filtered Data'!M121="","",HEX2BIN(M122))</f>
        <v/>
      </c>
      <c r="AH122" s="7" t="str">
        <f>IF('Filtered Data'!N121="","",HEX2BIN(N122))</f>
        <v/>
      </c>
      <c r="AI122" s="7"/>
      <c r="AJ122" s="8" t="str">
        <f t="shared" si="11"/>
        <v>0</v>
      </c>
      <c r="AK122" s="7" t="str">
        <f>IF('Filtered Data'!G121="","",HEX2OCT(G122))</f>
        <v/>
      </c>
      <c r="AL122" s="7" t="str">
        <f>IF('Filtered Data'!H121="","",HEX2OCT(H122))</f>
        <v/>
      </c>
      <c r="AM122" s="7" t="str">
        <f>IF('Filtered Data'!I121="","",HEX2OCT(I122))</f>
        <v/>
      </c>
      <c r="AN122" s="7" t="str">
        <f>IF('Filtered Data'!J121="","",HEX2OCT(J122))</f>
        <v/>
      </c>
      <c r="AO122" s="7" t="str">
        <f>IF('Filtered Data'!K121="","",HEX2OCT(K122))</f>
        <v/>
      </c>
      <c r="AP122" s="7" t="str">
        <f>IF('Filtered Data'!L121="","",HEX2OCT(L122))</f>
        <v/>
      </c>
      <c r="AQ122" s="7" t="str">
        <f>IF('Filtered Data'!M121="","",HEX2OCT(M122))</f>
        <v/>
      </c>
      <c r="AR122" s="7" t="str">
        <f>IF('Filtered Data'!N121="","",HEX2OCT(N122))</f>
        <v/>
      </c>
    </row>
    <row r="123">
      <c r="A123" s="4" t="str">
        <f>'Filtered Data'!A122</f>
        <v/>
      </c>
      <c r="B123" s="4" t="str">
        <f>'Filtered Data'!B122</f>
        <v/>
      </c>
      <c r="C123" s="4" t="str">
        <f>'Filtered Data'!C122</f>
        <v/>
      </c>
      <c r="D123" s="4" t="str">
        <f>'Filtered Data'!D122</f>
        <v/>
      </c>
      <c r="E123" s="4" t="str">
        <f>'Filtered Data'!E122</f>
        <v/>
      </c>
      <c r="F123" s="4" t="str">
        <f>'Filtered Data'!F122</f>
        <v/>
      </c>
      <c r="G123" s="4" t="str">
        <f>'Filtered Data'!G122</f>
        <v/>
      </c>
      <c r="H123" s="4" t="str">
        <f>'Filtered Data'!H122</f>
        <v/>
      </c>
      <c r="I123" s="4" t="str">
        <f>'Filtered Data'!I122</f>
        <v/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0</v>
      </c>
      <c r="Q123" s="7" t="str">
        <f>IF('Filtered Data'!G122="","",HEX2DEC(G123))</f>
        <v/>
      </c>
      <c r="R123" s="7" t="str">
        <f>IF('Filtered Data'!H122="","",HEX2DEC(H123))</f>
        <v/>
      </c>
      <c r="S123" s="7" t="str">
        <f>IF('Filtered Data'!I122="","",HEX2DEC(I123))</f>
        <v/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str">
        <f t="shared" si="10"/>
        <v>0</v>
      </c>
      <c r="AA123" s="7" t="str">
        <f>IF('Filtered Data'!G122="","",HEX2BIN(G123))</f>
        <v/>
      </c>
      <c r="AB123" s="7" t="str">
        <f>IF('Filtered Data'!H122="","",HEX2BIN(H123))</f>
        <v/>
      </c>
      <c r="AC123" s="7" t="str">
        <f>IF('Filtered Data'!I122="","",HEX2BIN(I123))</f>
        <v/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str">
        <f t="shared" si="11"/>
        <v>0</v>
      </c>
      <c r="AK123" s="7" t="str">
        <f>IF('Filtered Data'!G122="","",HEX2OCT(G123))</f>
        <v/>
      </c>
      <c r="AL123" s="7" t="str">
        <f>IF('Filtered Data'!H122="","",HEX2OCT(H123))</f>
        <v/>
      </c>
      <c r="AM123" s="7" t="str">
        <f>IF('Filtered Data'!I122="","",HEX2OCT(I123))</f>
        <v/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 t="str">
        <f>'Filtered Data'!A123</f>
        <v/>
      </c>
      <c r="B124" s="4" t="str">
        <f>'Filtered Data'!B123</f>
        <v/>
      </c>
      <c r="C124" s="4" t="str">
        <f>'Filtered Data'!C123</f>
        <v/>
      </c>
      <c r="D124" s="4" t="str">
        <f>'Filtered Data'!D123</f>
        <v/>
      </c>
      <c r="E124" s="4" t="str">
        <f>'Filtered Data'!E123</f>
        <v/>
      </c>
      <c r="F124" s="4" t="str">
        <f>'Filtered Data'!F123</f>
        <v/>
      </c>
      <c r="G124" s="4" t="str">
        <f>'Filtered Data'!G123</f>
        <v/>
      </c>
      <c r="H124" s="4" t="str">
        <f>'Filtered Data'!H123</f>
        <v/>
      </c>
      <c r="I124" s="4" t="str">
        <f>'Filtered Data'!I123</f>
        <v/>
      </c>
      <c r="J124" s="4" t="str">
        <f>'Filtered Data'!J123</f>
        <v/>
      </c>
      <c r="K124" s="4" t="str">
        <f>'Filtered Data'!K123</f>
        <v/>
      </c>
      <c r="L124" s="4" t="str">
        <f>'Filtered Data'!L123</f>
        <v/>
      </c>
      <c r="M124" s="4" t="str">
        <f>'Filtered Data'!M123</f>
        <v/>
      </c>
      <c r="N124" s="4" t="str">
        <f>'Filtered Data'!N123</f>
        <v/>
      </c>
      <c r="P124" s="6">
        <f t="shared" si="9"/>
        <v>0</v>
      </c>
      <c r="Q124" s="7" t="str">
        <f>IF('Filtered Data'!G123="","",HEX2DEC(G124))</f>
        <v/>
      </c>
      <c r="R124" s="7" t="str">
        <f>IF('Filtered Data'!H123="","",HEX2DEC(H124))</f>
        <v/>
      </c>
      <c r="S124" s="7" t="str">
        <f>IF('Filtered Data'!I123="","",HEX2DEC(I124))</f>
        <v/>
      </c>
      <c r="T124" s="7" t="str">
        <f>IF('Filtered Data'!J123="","",HEX2DEC(J124))</f>
        <v/>
      </c>
      <c r="U124" s="7" t="str">
        <f>IF('Filtered Data'!K123="","",HEX2DEC(K124))</f>
        <v/>
      </c>
      <c r="V124" s="7" t="str">
        <f>IF('Filtered Data'!L123="","",HEX2DEC(L124))</f>
        <v/>
      </c>
      <c r="W124" s="7" t="str">
        <f>IF('Filtered Data'!M123="","",HEX2DEC(M124))</f>
        <v/>
      </c>
      <c r="X124" s="7" t="str">
        <f>IF('Filtered Data'!N123="","",HEX2DEC(N124))</f>
        <v/>
      </c>
      <c r="Y124" s="7"/>
      <c r="Z124" s="8" t="str">
        <f t="shared" si="10"/>
        <v>0</v>
      </c>
      <c r="AA124" s="7" t="str">
        <f>IF('Filtered Data'!G123="","",HEX2BIN(G124))</f>
        <v/>
      </c>
      <c r="AB124" s="7" t="str">
        <f>IF('Filtered Data'!H123="","",HEX2BIN(H124))</f>
        <v/>
      </c>
      <c r="AC124" s="7" t="str">
        <f>IF('Filtered Data'!I123="","",HEX2BIN(I124))</f>
        <v/>
      </c>
      <c r="AD124" s="7" t="str">
        <f>IF('Filtered Data'!J123="","",HEX2BIN(J124))</f>
        <v/>
      </c>
      <c r="AE124" s="7" t="str">
        <f>IF('Filtered Data'!K123="","",HEX2BIN(K124))</f>
        <v/>
      </c>
      <c r="AF124" s="7" t="str">
        <f>IF('Filtered Data'!L123="","",HEX2BIN(L124))</f>
        <v/>
      </c>
      <c r="AG124" s="7" t="str">
        <f>IF('Filtered Data'!M123="","",HEX2BIN(M124))</f>
        <v/>
      </c>
      <c r="AH124" s="7" t="str">
        <f>IF('Filtered Data'!N123="","",HEX2BIN(N124))</f>
        <v/>
      </c>
      <c r="AI124" s="7"/>
      <c r="AJ124" s="8" t="str">
        <f t="shared" si="11"/>
        <v>0</v>
      </c>
      <c r="AK124" s="7" t="str">
        <f>IF('Filtered Data'!G123="","",HEX2OCT(G124))</f>
        <v/>
      </c>
      <c r="AL124" s="7" t="str">
        <f>IF('Filtered Data'!H123="","",HEX2OCT(H124))</f>
        <v/>
      </c>
      <c r="AM124" s="7" t="str">
        <f>IF('Filtered Data'!I123="","",HEX2OCT(I124))</f>
        <v/>
      </c>
      <c r="AN124" s="7" t="str">
        <f>IF('Filtered Data'!J123="","",HEX2OCT(J124))</f>
        <v/>
      </c>
      <c r="AO124" s="7" t="str">
        <f>IF('Filtered Data'!K123="","",HEX2OCT(K124))</f>
        <v/>
      </c>
      <c r="AP124" s="7" t="str">
        <f>IF('Filtered Data'!L123="","",HEX2OCT(L124))</f>
        <v/>
      </c>
      <c r="AQ124" s="7" t="str">
        <f>IF('Filtered Data'!M123="","",HEX2OCT(M124))</f>
        <v/>
      </c>
      <c r="AR124" s="7" t="str">
        <f>IF('Filtered Data'!N123="","",HEX2OCT(N124))</f>
        <v/>
      </c>
    </row>
    <row r="125">
      <c r="A125" s="4" t="str">
        <f>'Filtered Data'!A124</f>
        <v/>
      </c>
      <c r="B125" s="4" t="str">
        <f>'Filtered Data'!B124</f>
        <v/>
      </c>
      <c r="C125" s="4" t="str">
        <f>'Filtered Data'!C124</f>
        <v/>
      </c>
      <c r="D125" s="4" t="str">
        <f>'Filtered Data'!D124</f>
        <v/>
      </c>
      <c r="E125" s="4" t="str">
        <f>'Filtered Data'!E124</f>
        <v/>
      </c>
      <c r="F125" s="4" t="str">
        <f>'Filtered Data'!F124</f>
        <v/>
      </c>
      <c r="G125" s="4" t="str">
        <f>'Filtered Data'!G124</f>
        <v/>
      </c>
      <c r="H125" s="4" t="str">
        <f>'Filtered Data'!H124</f>
        <v/>
      </c>
      <c r="I125" s="4" t="str">
        <f>'Filtered Data'!I124</f>
        <v/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0</v>
      </c>
      <c r="Q125" s="7" t="str">
        <f>IF('Filtered Data'!G124="","",HEX2DEC(G125))</f>
        <v/>
      </c>
      <c r="R125" s="7" t="str">
        <f>IF('Filtered Data'!H124="","",HEX2DEC(H125))</f>
        <v/>
      </c>
      <c r="S125" s="7" t="str">
        <f>IF('Filtered Data'!I124="","",HEX2DEC(I125))</f>
        <v/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str">
        <f t="shared" si="10"/>
        <v>0</v>
      </c>
      <c r="AA125" s="7" t="str">
        <f>IF('Filtered Data'!G124="","",HEX2BIN(G125))</f>
        <v/>
      </c>
      <c r="AB125" s="7" t="str">
        <f>IF('Filtered Data'!H124="","",HEX2BIN(H125))</f>
        <v/>
      </c>
      <c r="AC125" s="7" t="str">
        <f>IF('Filtered Data'!I124="","",HEX2BIN(I125))</f>
        <v/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str">
        <f t="shared" si="11"/>
        <v>0</v>
      </c>
      <c r="AK125" s="7" t="str">
        <f>IF('Filtered Data'!G124="","",HEX2OCT(G125))</f>
        <v/>
      </c>
      <c r="AL125" s="7" t="str">
        <f>IF('Filtered Data'!H124="","",HEX2OCT(H125))</f>
        <v/>
      </c>
      <c r="AM125" s="7" t="str">
        <f>IF('Filtered Data'!I124="","",HEX2OCT(I125))</f>
        <v/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 t="str">
        <f>'Filtered Data'!A125</f>
        <v/>
      </c>
      <c r="B126" s="4" t="str">
        <f>'Filtered Data'!B125</f>
        <v/>
      </c>
      <c r="C126" s="4" t="str">
        <f>'Filtered Data'!C125</f>
        <v/>
      </c>
      <c r="D126" s="4" t="str">
        <f>'Filtered Data'!D125</f>
        <v/>
      </c>
      <c r="E126" s="4" t="str">
        <f>'Filtered Data'!E125</f>
        <v/>
      </c>
      <c r="F126" s="4" t="str">
        <f>'Filtered Data'!F125</f>
        <v/>
      </c>
      <c r="G126" s="4" t="str">
        <f>'Filtered Data'!G125</f>
        <v/>
      </c>
      <c r="H126" s="4" t="str">
        <f>'Filtered Data'!H125</f>
        <v/>
      </c>
      <c r="I126" s="4" t="str">
        <f>'Filtered Data'!I125</f>
        <v/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0</v>
      </c>
      <c r="Q126" s="7" t="str">
        <f>IF('Filtered Data'!G125="","",HEX2DEC(G126))</f>
        <v/>
      </c>
      <c r="R126" s="7" t="str">
        <f>IF('Filtered Data'!H125="","",HEX2DEC(H126))</f>
        <v/>
      </c>
      <c r="S126" s="7" t="str">
        <f>IF('Filtered Data'!I125="","",HEX2DEC(I126))</f>
        <v/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str">
        <f t="shared" si="10"/>
        <v>0</v>
      </c>
      <c r="AA126" s="7" t="str">
        <f>IF('Filtered Data'!G125="","",HEX2BIN(G126))</f>
        <v/>
      </c>
      <c r="AB126" s="7" t="str">
        <f>IF('Filtered Data'!H125="","",HEX2BIN(H126))</f>
        <v/>
      </c>
      <c r="AC126" s="7" t="str">
        <f>IF('Filtered Data'!I125="","",HEX2BIN(I126))</f>
        <v/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str">
        <f t="shared" si="11"/>
        <v>0</v>
      </c>
      <c r="AK126" s="7" t="str">
        <f>IF('Filtered Data'!G125="","",HEX2OCT(G126))</f>
        <v/>
      </c>
      <c r="AL126" s="7" t="str">
        <f>IF('Filtered Data'!H125="","",HEX2OCT(H126))</f>
        <v/>
      </c>
      <c r="AM126" s="7" t="str">
        <f>IF('Filtered Data'!I125="","",HEX2OCT(I126))</f>
        <v/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>
      <c r="A127" s="4" t="str">
        <f>'Filtered Data'!A126</f>
        <v/>
      </c>
      <c r="B127" s="4" t="str">
        <f>'Filtered Data'!B126</f>
        <v/>
      </c>
      <c r="C127" s="4" t="str">
        <f>'Filtered Data'!C126</f>
        <v/>
      </c>
      <c r="D127" s="4" t="str">
        <f>'Filtered Data'!D126</f>
        <v/>
      </c>
      <c r="E127" s="4" t="str">
        <f>'Filtered Data'!E126</f>
        <v/>
      </c>
      <c r="F127" s="4" t="str">
        <f>'Filtered Data'!F126</f>
        <v/>
      </c>
      <c r="G127" s="4" t="str">
        <f>'Filtered Data'!G126</f>
        <v/>
      </c>
      <c r="H127" s="4" t="str">
        <f>'Filtered Data'!H126</f>
        <v/>
      </c>
      <c r="I127" s="4" t="str">
        <f>'Filtered Data'!I126</f>
        <v/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0</v>
      </c>
      <c r="Q127" s="7" t="str">
        <f>IF('Filtered Data'!G126="","",HEX2DEC(G127))</f>
        <v/>
      </c>
      <c r="R127" s="7" t="str">
        <f>IF('Filtered Data'!H126="","",HEX2DEC(H127))</f>
        <v/>
      </c>
      <c r="S127" s="7" t="str">
        <f>IF('Filtered Data'!I126="","",HEX2DEC(I127))</f>
        <v/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str">
        <f t="shared" si="10"/>
        <v>0</v>
      </c>
      <c r="AA127" s="7" t="str">
        <f>IF('Filtered Data'!G126="","",HEX2BIN(G127))</f>
        <v/>
      </c>
      <c r="AB127" s="7" t="str">
        <f>IF('Filtered Data'!H126="","",HEX2BIN(H127))</f>
        <v/>
      </c>
      <c r="AC127" s="7" t="str">
        <f>IF('Filtered Data'!I126="","",HEX2BIN(I127))</f>
        <v/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str">
        <f t="shared" si="11"/>
        <v>0</v>
      </c>
      <c r="AK127" s="7" t="str">
        <f>IF('Filtered Data'!G126="","",HEX2OCT(G127))</f>
        <v/>
      </c>
      <c r="AL127" s="7" t="str">
        <f>IF('Filtered Data'!H126="","",HEX2OCT(H127))</f>
        <v/>
      </c>
      <c r="AM127" s="7" t="str">
        <f>IF('Filtered Data'!I126="","",HEX2OCT(I127))</f>
        <v/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 t="str">
        <f>'Filtered Data'!A127</f>
        <v/>
      </c>
      <c r="B128" s="4" t="str">
        <f>'Filtered Data'!B127</f>
        <v/>
      </c>
      <c r="C128" s="4" t="str">
        <f>'Filtered Data'!C127</f>
        <v/>
      </c>
      <c r="D128" s="4" t="str">
        <f>'Filtered Data'!D127</f>
        <v/>
      </c>
      <c r="E128" s="4" t="str">
        <f>'Filtered Data'!E127</f>
        <v/>
      </c>
      <c r="F128" s="4" t="str">
        <f>'Filtered Data'!F127</f>
        <v/>
      </c>
      <c r="G128" s="4" t="str">
        <f>'Filtered Data'!G127</f>
        <v/>
      </c>
      <c r="H128" s="4" t="str">
        <f>'Filtered Data'!H127</f>
        <v/>
      </c>
      <c r="I128" s="4" t="str">
        <f>'Filtered Data'!I127</f>
        <v/>
      </c>
      <c r="J128" s="4" t="str">
        <f>'Filtered Data'!J127</f>
        <v/>
      </c>
      <c r="K128" s="4" t="str">
        <f>'Filtered Data'!K127</f>
        <v/>
      </c>
      <c r="L128" s="4" t="str">
        <f>'Filtered Data'!L127</f>
        <v/>
      </c>
      <c r="M128" s="4" t="str">
        <f>'Filtered Data'!M127</f>
        <v/>
      </c>
      <c r="N128" s="4" t="str">
        <f>'Filtered Data'!N127</f>
        <v/>
      </c>
      <c r="P128" s="6">
        <f t="shared" si="9"/>
        <v>0</v>
      </c>
      <c r="Q128" s="7" t="str">
        <f>IF('Filtered Data'!G127="","",HEX2DEC(G128))</f>
        <v/>
      </c>
      <c r="R128" s="7" t="str">
        <f>IF('Filtered Data'!H127="","",HEX2DEC(H128))</f>
        <v/>
      </c>
      <c r="S128" s="7" t="str">
        <f>IF('Filtered Data'!I127="","",HEX2DEC(I128))</f>
        <v/>
      </c>
      <c r="T128" s="7" t="str">
        <f>IF('Filtered Data'!J127="","",HEX2DEC(J128))</f>
        <v/>
      </c>
      <c r="U128" s="7" t="str">
        <f>IF('Filtered Data'!K127="","",HEX2DEC(K128))</f>
        <v/>
      </c>
      <c r="V128" s="7" t="str">
        <f>IF('Filtered Data'!L127="","",HEX2DEC(L128))</f>
        <v/>
      </c>
      <c r="W128" s="7" t="str">
        <f>IF('Filtered Data'!M127="","",HEX2DEC(M128))</f>
        <v/>
      </c>
      <c r="X128" s="7" t="str">
        <f>IF('Filtered Data'!N127="","",HEX2DEC(N128))</f>
        <v/>
      </c>
      <c r="Y128" s="7"/>
      <c r="Z128" s="8" t="str">
        <f t="shared" si="10"/>
        <v>0</v>
      </c>
      <c r="AA128" s="7" t="str">
        <f>IF('Filtered Data'!G127="","",HEX2BIN(G128))</f>
        <v/>
      </c>
      <c r="AB128" s="7" t="str">
        <f>IF('Filtered Data'!H127="","",HEX2BIN(H128))</f>
        <v/>
      </c>
      <c r="AC128" s="7" t="str">
        <f>IF('Filtered Data'!I127="","",HEX2BIN(I128))</f>
        <v/>
      </c>
      <c r="AD128" s="7" t="str">
        <f>IF('Filtered Data'!J127="","",HEX2BIN(J128))</f>
        <v/>
      </c>
      <c r="AE128" s="7" t="str">
        <f>IF('Filtered Data'!K127="","",HEX2BIN(K128))</f>
        <v/>
      </c>
      <c r="AF128" s="7" t="str">
        <f>IF('Filtered Data'!L127="","",HEX2BIN(L128))</f>
        <v/>
      </c>
      <c r="AG128" s="7" t="str">
        <f>IF('Filtered Data'!M127="","",HEX2BIN(M128))</f>
        <v/>
      </c>
      <c r="AH128" s="7" t="str">
        <f>IF('Filtered Data'!N127="","",HEX2BIN(N128))</f>
        <v/>
      </c>
      <c r="AI128" s="7"/>
      <c r="AJ128" s="8" t="str">
        <f t="shared" si="11"/>
        <v>0</v>
      </c>
      <c r="AK128" s="7" t="str">
        <f>IF('Filtered Data'!G127="","",HEX2OCT(G128))</f>
        <v/>
      </c>
      <c r="AL128" s="7" t="str">
        <f>IF('Filtered Data'!H127="","",HEX2OCT(H128))</f>
        <v/>
      </c>
      <c r="AM128" s="7" t="str">
        <f>IF('Filtered Data'!I127="","",HEX2OCT(I128))</f>
        <v/>
      </c>
      <c r="AN128" s="7" t="str">
        <f>IF('Filtered Data'!J127="","",HEX2OCT(J128))</f>
        <v/>
      </c>
      <c r="AO128" s="7" t="str">
        <f>IF('Filtered Data'!K127="","",HEX2OCT(K128))</f>
        <v/>
      </c>
      <c r="AP128" s="7" t="str">
        <f>IF('Filtered Data'!L127="","",HEX2OCT(L128))</f>
        <v/>
      </c>
      <c r="AQ128" s="7" t="str">
        <f>IF('Filtered Data'!M127="","",HEX2OCT(M128))</f>
        <v/>
      </c>
      <c r="AR128" s="7" t="str">
        <f>IF('Filtered Data'!N127="","",HEX2OCT(N128))</f>
        <v/>
      </c>
    </row>
    <row r="129">
      <c r="A129" s="4" t="str">
        <f>'Filtered Data'!A128</f>
        <v/>
      </c>
      <c r="B129" s="4" t="str">
        <f>'Filtered Data'!B128</f>
        <v/>
      </c>
      <c r="C129" s="4" t="str">
        <f>'Filtered Data'!C128</f>
        <v/>
      </c>
      <c r="D129" s="4" t="str">
        <f>'Filtered Data'!D128</f>
        <v/>
      </c>
      <c r="E129" s="4" t="str">
        <f>'Filtered Data'!E128</f>
        <v/>
      </c>
      <c r="F129" s="4" t="str">
        <f>'Filtered Data'!F128</f>
        <v/>
      </c>
      <c r="G129" s="4" t="str">
        <f>'Filtered Data'!G128</f>
        <v/>
      </c>
      <c r="H129" s="4" t="str">
        <f>'Filtered Data'!H128</f>
        <v/>
      </c>
      <c r="I129" s="4" t="str">
        <f>'Filtered Data'!I128</f>
        <v/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0</v>
      </c>
      <c r="Q129" s="7" t="str">
        <f>IF('Filtered Data'!G128="","",HEX2DEC(G129))</f>
        <v/>
      </c>
      <c r="R129" s="7" t="str">
        <f>IF('Filtered Data'!H128="","",HEX2DEC(H129))</f>
        <v/>
      </c>
      <c r="S129" s="7" t="str">
        <f>IF('Filtered Data'!I128="","",HEX2DEC(I129))</f>
        <v/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str">
        <f t="shared" si="10"/>
        <v>0</v>
      </c>
      <c r="AA129" s="7" t="str">
        <f>IF('Filtered Data'!G128="","",HEX2BIN(G129))</f>
        <v/>
      </c>
      <c r="AB129" s="7" t="str">
        <f>IF('Filtered Data'!H128="","",HEX2BIN(H129))</f>
        <v/>
      </c>
      <c r="AC129" s="7" t="str">
        <f>IF('Filtered Data'!I128="","",HEX2BIN(I129))</f>
        <v/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str">
        <f t="shared" si="11"/>
        <v>0</v>
      </c>
      <c r="AK129" s="7" t="str">
        <f>IF('Filtered Data'!G128="","",HEX2OCT(G129))</f>
        <v/>
      </c>
      <c r="AL129" s="7" t="str">
        <f>IF('Filtered Data'!H128="","",HEX2OCT(H129))</f>
        <v/>
      </c>
      <c r="AM129" s="7" t="str">
        <f>IF('Filtered Data'!I128="","",HEX2OCT(I129))</f>
        <v/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 t="str">
        <f>'Filtered Data'!A129</f>
        <v/>
      </c>
      <c r="B130" s="4" t="str">
        <f>'Filtered Data'!B129</f>
        <v/>
      </c>
      <c r="C130" s="4" t="str">
        <f>'Filtered Data'!C129</f>
        <v/>
      </c>
      <c r="D130" s="4" t="str">
        <f>'Filtered Data'!D129</f>
        <v/>
      </c>
      <c r="E130" s="4" t="str">
        <f>'Filtered Data'!E129</f>
        <v/>
      </c>
      <c r="F130" s="4" t="str">
        <f>'Filtered Data'!F129</f>
        <v/>
      </c>
      <c r="G130" s="4" t="str">
        <f>'Filtered Data'!G129</f>
        <v/>
      </c>
      <c r="H130" s="4" t="str">
        <f>'Filtered Data'!H129</f>
        <v/>
      </c>
      <c r="I130" s="4" t="str">
        <f>'Filtered Data'!I129</f>
        <v/>
      </c>
      <c r="J130" s="4" t="str">
        <f>'Filtered Data'!J129</f>
        <v/>
      </c>
      <c r="K130" s="4" t="str">
        <f>'Filtered Data'!K129</f>
        <v/>
      </c>
      <c r="L130" s="4" t="str">
        <f>'Filtered Data'!L129</f>
        <v/>
      </c>
      <c r="M130" s="4" t="str">
        <f>'Filtered Data'!M129</f>
        <v/>
      </c>
      <c r="N130" s="4" t="str">
        <f>'Filtered Data'!N129</f>
        <v/>
      </c>
      <c r="P130" s="6">
        <f t="shared" si="9"/>
        <v>0</v>
      </c>
      <c r="Q130" s="7" t="str">
        <f>IF('Filtered Data'!G129="","",HEX2DEC(G130))</f>
        <v/>
      </c>
      <c r="R130" s="7" t="str">
        <f>IF('Filtered Data'!H129="","",HEX2DEC(H130))</f>
        <v/>
      </c>
      <c r="S130" s="7" t="str">
        <f>IF('Filtered Data'!I129="","",HEX2DEC(I130))</f>
        <v/>
      </c>
      <c r="T130" s="7" t="str">
        <f>IF('Filtered Data'!J129="","",HEX2DEC(J130))</f>
        <v/>
      </c>
      <c r="U130" s="7" t="str">
        <f>IF('Filtered Data'!K129="","",HEX2DEC(K130))</f>
        <v/>
      </c>
      <c r="V130" s="7" t="str">
        <f>IF('Filtered Data'!L129="","",HEX2DEC(L130))</f>
        <v/>
      </c>
      <c r="W130" s="7" t="str">
        <f>IF('Filtered Data'!M129="","",HEX2DEC(M130))</f>
        <v/>
      </c>
      <c r="X130" s="7" t="str">
        <f>IF('Filtered Data'!N129="","",HEX2DEC(N130))</f>
        <v/>
      </c>
      <c r="Y130" s="7"/>
      <c r="Z130" s="8" t="str">
        <f t="shared" si="10"/>
        <v>0</v>
      </c>
      <c r="AA130" s="7" t="str">
        <f>IF('Filtered Data'!G129="","",HEX2BIN(G130))</f>
        <v/>
      </c>
      <c r="AB130" s="7" t="str">
        <f>IF('Filtered Data'!H129="","",HEX2BIN(H130))</f>
        <v/>
      </c>
      <c r="AC130" s="7" t="str">
        <f>IF('Filtered Data'!I129="","",HEX2BIN(I130))</f>
        <v/>
      </c>
      <c r="AD130" s="7" t="str">
        <f>IF('Filtered Data'!J129="","",HEX2BIN(J130))</f>
        <v/>
      </c>
      <c r="AE130" s="7" t="str">
        <f>IF('Filtered Data'!K129="","",HEX2BIN(K130))</f>
        <v/>
      </c>
      <c r="AF130" s="7" t="str">
        <f>IF('Filtered Data'!L129="","",HEX2BIN(L130))</f>
        <v/>
      </c>
      <c r="AG130" s="7" t="str">
        <f>IF('Filtered Data'!M129="","",HEX2BIN(M130))</f>
        <v/>
      </c>
      <c r="AH130" s="7" t="str">
        <f>IF('Filtered Data'!N129="","",HEX2BIN(N130))</f>
        <v/>
      </c>
      <c r="AI130" s="7"/>
      <c r="AJ130" s="8" t="str">
        <f t="shared" si="11"/>
        <v>0</v>
      </c>
      <c r="AK130" s="7" t="str">
        <f>IF('Filtered Data'!G129="","",HEX2OCT(G130))</f>
        <v/>
      </c>
      <c r="AL130" s="7" t="str">
        <f>IF('Filtered Data'!H129="","",HEX2OCT(H130))</f>
        <v/>
      </c>
      <c r="AM130" s="7" t="str">
        <f>IF('Filtered Data'!I129="","",HEX2OCT(I130))</f>
        <v/>
      </c>
      <c r="AN130" s="7" t="str">
        <f>IF('Filtered Data'!J129="","",HEX2OCT(J130))</f>
        <v/>
      </c>
      <c r="AO130" s="7" t="str">
        <f>IF('Filtered Data'!K129="","",HEX2OCT(K130))</f>
        <v/>
      </c>
      <c r="AP130" s="7" t="str">
        <f>IF('Filtered Data'!L129="","",HEX2OCT(L130))</f>
        <v/>
      </c>
      <c r="AQ130" s="7" t="str">
        <f>IF('Filtered Data'!M129="","",HEX2OCT(M130))</f>
        <v/>
      </c>
      <c r="AR130" s="7" t="str">
        <f>IF('Filtered Data'!N129="","",HEX2OCT(N130))</f>
        <v/>
      </c>
    </row>
    <row r="131">
      <c r="A131" s="4" t="str">
        <f>'Filtered Data'!A130</f>
        <v/>
      </c>
      <c r="B131" s="4" t="str">
        <f>'Filtered Data'!B130</f>
        <v/>
      </c>
      <c r="C131" s="4" t="str">
        <f>'Filtered Data'!C130</f>
        <v/>
      </c>
      <c r="D131" s="4" t="str">
        <f>'Filtered Data'!D130</f>
        <v/>
      </c>
      <c r="E131" s="4" t="str">
        <f>'Filtered Data'!E130</f>
        <v/>
      </c>
      <c r="F131" s="4" t="str">
        <f>'Filtered Data'!F130</f>
        <v/>
      </c>
      <c r="G131" s="4" t="str">
        <f>'Filtered Data'!G130</f>
        <v/>
      </c>
      <c r="H131" s="4" t="str">
        <f>'Filtered Data'!H130</f>
        <v/>
      </c>
      <c r="I131" s="4" t="str">
        <f>'Filtered Data'!I130</f>
        <v/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0</v>
      </c>
      <c r="Q131" s="7" t="str">
        <f>IF('Filtered Data'!G130="","",HEX2DEC(G131))</f>
        <v/>
      </c>
      <c r="R131" s="7" t="str">
        <f>IF('Filtered Data'!H130="","",HEX2DEC(H131))</f>
        <v/>
      </c>
      <c r="S131" s="7" t="str">
        <f>IF('Filtered Data'!I130="","",HEX2DEC(I131))</f>
        <v/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str">
        <f t="shared" si="10"/>
        <v>0</v>
      </c>
      <c r="AA131" s="7" t="str">
        <f>IF('Filtered Data'!G130="","",HEX2BIN(G131))</f>
        <v/>
      </c>
      <c r="AB131" s="7" t="str">
        <f>IF('Filtered Data'!H130="","",HEX2BIN(H131))</f>
        <v/>
      </c>
      <c r="AC131" s="7" t="str">
        <f>IF('Filtered Data'!I130="","",HEX2BIN(I131))</f>
        <v/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str">
        <f t="shared" si="11"/>
        <v>0</v>
      </c>
      <c r="AK131" s="7" t="str">
        <f>IF('Filtered Data'!G130="","",HEX2OCT(G131))</f>
        <v/>
      </c>
      <c r="AL131" s="7" t="str">
        <f>IF('Filtered Data'!H130="","",HEX2OCT(H131))</f>
        <v/>
      </c>
      <c r="AM131" s="7" t="str">
        <f>IF('Filtered Data'!I130="","",HEX2OCT(I131))</f>
        <v/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 t="str">
        <f>'Filtered Data'!A131</f>
        <v/>
      </c>
      <c r="B132" s="4" t="str">
        <f>'Filtered Data'!B131</f>
        <v/>
      </c>
      <c r="C132" s="4" t="str">
        <f>'Filtered Data'!C131</f>
        <v/>
      </c>
      <c r="D132" s="4" t="str">
        <f>'Filtered Data'!D131</f>
        <v/>
      </c>
      <c r="E132" s="4" t="str">
        <f>'Filtered Data'!E131</f>
        <v/>
      </c>
      <c r="F132" s="4" t="str">
        <f>'Filtered Data'!F131</f>
        <v/>
      </c>
      <c r="G132" s="4" t="str">
        <f>'Filtered Data'!G131</f>
        <v/>
      </c>
      <c r="H132" s="4" t="str">
        <f>'Filtered Data'!H131</f>
        <v/>
      </c>
      <c r="I132" s="4" t="str">
        <f>'Filtered Data'!I131</f>
        <v/>
      </c>
      <c r="J132" s="4" t="str">
        <f>'Filtered Data'!J131</f>
        <v/>
      </c>
      <c r="K132" s="4" t="str">
        <f>'Filtered Data'!K131</f>
        <v/>
      </c>
      <c r="L132" s="4" t="str">
        <f>'Filtered Data'!L131</f>
        <v/>
      </c>
      <c r="M132" s="4" t="str">
        <f>'Filtered Data'!M131</f>
        <v/>
      </c>
      <c r="N132" s="4" t="str">
        <f>'Filtered Data'!N131</f>
        <v/>
      </c>
      <c r="P132" s="6">
        <f t="shared" si="9"/>
        <v>0</v>
      </c>
      <c r="Q132" s="7" t="str">
        <f>IF('Filtered Data'!G131="","",HEX2DEC(G132))</f>
        <v/>
      </c>
      <c r="R132" s="7" t="str">
        <f>IF('Filtered Data'!H131="","",HEX2DEC(H132))</f>
        <v/>
      </c>
      <c r="S132" s="7" t="str">
        <f>IF('Filtered Data'!I131="","",HEX2DEC(I132))</f>
        <v/>
      </c>
      <c r="T132" s="7" t="str">
        <f>IF('Filtered Data'!J131="","",HEX2DEC(J132))</f>
        <v/>
      </c>
      <c r="U132" s="7" t="str">
        <f>IF('Filtered Data'!K131="","",HEX2DEC(K132))</f>
        <v/>
      </c>
      <c r="V132" s="7" t="str">
        <f>IF('Filtered Data'!L131="","",HEX2DEC(L132))</f>
        <v/>
      </c>
      <c r="W132" s="7" t="str">
        <f>IF('Filtered Data'!M131="","",HEX2DEC(M132))</f>
        <v/>
      </c>
      <c r="X132" s="7" t="str">
        <f>IF('Filtered Data'!N131="","",HEX2DEC(N132))</f>
        <v/>
      </c>
      <c r="Y132" s="7"/>
      <c r="Z132" s="8" t="str">
        <f t="shared" si="10"/>
        <v>0</v>
      </c>
      <c r="AA132" s="7" t="str">
        <f>IF('Filtered Data'!G131="","",HEX2BIN(G132))</f>
        <v/>
      </c>
      <c r="AB132" s="7" t="str">
        <f>IF('Filtered Data'!H131="","",HEX2BIN(H132))</f>
        <v/>
      </c>
      <c r="AC132" s="7" t="str">
        <f>IF('Filtered Data'!I131="","",HEX2BIN(I132))</f>
        <v/>
      </c>
      <c r="AD132" s="7" t="str">
        <f>IF('Filtered Data'!J131="","",HEX2BIN(J132))</f>
        <v/>
      </c>
      <c r="AE132" s="7" t="str">
        <f>IF('Filtered Data'!K131="","",HEX2BIN(K132))</f>
        <v/>
      </c>
      <c r="AF132" s="7" t="str">
        <f>IF('Filtered Data'!L131="","",HEX2BIN(L132))</f>
        <v/>
      </c>
      <c r="AG132" s="7" t="str">
        <f>IF('Filtered Data'!M131="","",HEX2BIN(M132))</f>
        <v/>
      </c>
      <c r="AH132" s="7" t="str">
        <f>IF('Filtered Data'!N131="","",HEX2BIN(N132))</f>
        <v/>
      </c>
      <c r="AI132" s="7"/>
      <c r="AJ132" s="8" t="str">
        <f t="shared" si="11"/>
        <v>0</v>
      </c>
      <c r="AK132" s="7" t="str">
        <f>IF('Filtered Data'!G131="","",HEX2OCT(G132))</f>
        <v/>
      </c>
      <c r="AL132" s="7" t="str">
        <f>IF('Filtered Data'!H131="","",HEX2OCT(H132))</f>
        <v/>
      </c>
      <c r="AM132" s="7" t="str">
        <f>IF('Filtered Data'!I131="","",HEX2OCT(I132))</f>
        <v/>
      </c>
      <c r="AN132" s="7" t="str">
        <f>IF('Filtered Data'!J131="","",HEX2OCT(J132))</f>
        <v/>
      </c>
      <c r="AO132" s="7" t="str">
        <f>IF('Filtered Data'!K131="","",HEX2OCT(K132))</f>
        <v/>
      </c>
      <c r="AP132" s="7" t="str">
        <f>IF('Filtered Data'!L131="","",HEX2OCT(L132))</f>
        <v/>
      </c>
      <c r="AQ132" s="7" t="str">
        <f>IF('Filtered Data'!M131="","",HEX2OCT(M132))</f>
        <v/>
      </c>
      <c r="AR132" s="7" t="str">
        <f>IF('Filtered Data'!N131="","",HEX2OCT(N132))</f>
        <v/>
      </c>
    </row>
    <row r="133">
      <c r="A133" s="4" t="str">
        <f>'Filtered Data'!A132</f>
        <v/>
      </c>
      <c r="B133" s="4" t="str">
        <f>'Filtered Data'!B132</f>
        <v/>
      </c>
      <c r="C133" s="4" t="str">
        <f>'Filtered Data'!C132</f>
        <v/>
      </c>
      <c r="D133" s="4" t="str">
        <f>'Filtered Data'!D132</f>
        <v/>
      </c>
      <c r="E133" s="4" t="str">
        <f>'Filtered Data'!E132</f>
        <v/>
      </c>
      <c r="F133" s="4" t="str">
        <f>'Filtered Data'!F132</f>
        <v/>
      </c>
      <c r="G133" s="4" t="str">
        <f>'Filtered Data'!G132</f>
        <v/>
      </c>
      <c r="H133" s="4" t="str">
        <f>'Filtered Data'!H132</f>
        <v/>
      </c>
      <c r="I133" s="4" t="str">
        <f>'Filtered Data'!I132</f>
        <v/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0</v>
      </c>
      <c r="Q133" s="7" t="str">
        <f>IF('Filtered Data'!G132="","",HEX2DEC(G133))</f>
        <v/>
      </c>
      <c r="R133" s="7" t="str">
        <f>IF('Filtered Data'!H132="","",HEX2DEC(H133))</f>
        <v/>
      </c>
      <c r="S133" s="7" t="str">
        <f>IF('Filtered Data'!I132="","",HEX2DEC(I133))</f>
        <v/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str">
        <f t="shared" si="10"/>
        <v>0</v>
      </c>
      <c r="AA133" s="7" t="str">
        <f>IF('Filtered Data'!G132="","",HEX2BIN(G133))</f>
        <v/>
      </c>
      <c r="AB133" s="7" t="str">
        <f>IF('Filtered Data'!H132="","",HEX2BIN(H133))</f>
        <v/>
      </c>
      <c r="AC133" s="7" t="str">
        <f>IF('Filtered Data'!I132="","",HEX2BIN(I133))</f>
        <v/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str">
        <f t="shared" si="11"/>
        <v>0</v>
      </c>
      <c r="AK133" s="7" t="str">
        <f>IF('Filtered Data'!G132="","",HEX2OCT(G133))</f>
        <v/>
      </c>
      <c r="AL133" s="7" t="str">
        <f>IF('Filtered Data'!H132="","",HEX2OCT(H133))</f>
        <v/>
      </c>
      <c r="AM133" s="7" t="str">
        <f>IF('Filtered Data'!I132="","",HEX2OCT(I133))</f>
        <v/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 t="str">
        <f>'Filtered Data'!A133</f>
        <v/>
      </c>
      <c r="B134" s="4" t="str">
        <f>'Filtered Data'!B133</f>
        <v/>
      </c>
      <c r="C134" s="4" t="str">
        <f>'Filtered Data'!C133</f>
        <v/>
      </c>
      <c r="D134" s="4" t="str">
        <f>'Filtered Data'!D133</f>
        <v/>
      </c>
      <c r="E134" s="4" t="str">
        <f>'Filtered Data'!E133</f>
        <v/>
      </c>
      <c r="F134" s="4" t="str">
        <f>'Filtered Data'!F133</f>
        <v/>
      </c>
      <c r="G134" s="4" t="str">
        <f>'Filtered Data'!G133</f>
        <v/>
      </c>
      <c r="H134" s="4" t="str">
        <f>'Filtered Data'!H133</f>
        <v/>
      </c>
      <c r="I134" s="4" t="str">
        <f>'Filtered Data'!I133</f>
        <v/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0</v>
      </c>
      <c r="Q134" s="7" t="str">
        <f>IF('Filtered Data'!G133="","",HEX2DEC(G134))</f>
        <v/>
      </c>
      <c r="R134" s="7" t="str">
        <f>IF('Filtered Data'!H133="","",HEX2DEC(H134))</f>
        <v/>
      </c>
      <c r="S134" s="7" t="str">
        <f>IF('Filtered Data'!I133="","",HEX2DEC(I134))</f>
        <v/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str">
        <f t="shared" si="10"/>
        <v>0</v>
      </c>
      <c r="AA134" s="7" t="str">
        <f>IF('Filtered Data'!G133="","",HEX2BIN(G134))</f>
        <v/>
      </c>
      <c r="AB134" s="7" t="str">
        <f>IF('Filtered Data'!H133="","",HEX2BIN(H134))</f>
        <v/>
      </c>
      <c r="AC134" s="7" t="str">
        <f>IF('Filtered Data'!I133="","",HEX2BIN(I134))</f>
        <v/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str">
        <f t="shared" si="11"/>
        <v>0</v>
      </c>
      <c r="AK134" s="7" t="str">
        <f>IF('Filtered Data'!G133="","",HEX2OCT(G134))</f>
        <v/>
      </c>
      <c r="AL134" s="7" t="str">
        <f>IF('Filtered Data'!H133="","",HEX2OCT(H134))</f>
        <v/>
      </c>
      <c r="AM134" s="7" t="str">
        <f>IF('Filtered Data'!I133="","",HEX2OCT(I134))</f>
        <v/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>
      <c r="A135" s="4" t="str">
        <f>'Filtered Data'!A134</f>
        <v/>
      </c>
      <c r="B135" s="4" t="str">
        <f>'Filtered Data'!B134</f>
        <v/>
      </c>
      <c r="C135" s="4" t="str">
        <f>'Filtered Data'!C134</f>
        <v/>
      </c>
      <c r="D135" s="4" t="str">
        <f>'Filtered Data'!D134</f>
        <v/>
      </c>
      <c r="E135" s="4" t="str">
        <f>'Filtered Data'!E134</f>
        <v/>
      </c>
      <c r="F135" s="4" t="str">
        <f>'Filtered Data'!F134</f>
        <v/>
      </c>
      <c r="G135" s="4" t="str">
        <f>'Filtered Data'!G134</f>
        <v/>
      </c>
      <c r="H135" s="4" t="str">
        <f>'Filtered Data'!H134</f>
        <v/>
      </c>
      <c r="I135" s="4" t="str">
        <f>'Filtered Data'!I134</f>
        <v/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0</v>
      </c>
      <c r="Q135" s="7" t="str">
        <f>IF('Filtered Data'!G134="","",HEX2DEC(G135))</f>
        <v/>
      </c>
      <c r="R135" s="7" t="str">
        <f>IF('Filtered Data'!H134="","",HEX2DEC(H135))</f>
        <v/>
      </c>
      <c r="S135" s="7" t="str">
        <f>IF('Filtered Data'!I134="","",HEX2DEC(I135))</f>
        <v/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str">
        <f t="shared" si="10"/>
        <v>0</v>
      </c>
      <c r="AA135" s="7" t="str">
        <f>IF('Filtered Data'!G134="","",HEX2BIN(G135))</f>
        <v/>
      </c>
      <c r="AB135" s="7" t="str">
        <f>IF('Filtered Data'!H134="","",HEX2BIN(H135))</f>
        <v/>
      </c>
      <c r="AC135" s="7" t="str">
        <f>IF('Filtered Data'!I134="","",HEX2BIN(I135))</f>
        <v/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str">
        <f t="shared" si="11"/>
        <v>0</v>
      </c>
      <c r="AK135" s="7" t="str">
        <f>IF('Filtered Data'!G134="","",HEX2OCT(G135))</f>
        <v/>
      </c>
      <c r="AL135" s="7" t="str">
        <f>IF('Filtered Data'!H134="","",HEX2OCT(H135))</f>
        <v/>
      </c>
      <c r="AM135" s="7" t="str">
        <f>IF('Filtered Data'!I134="","",HEX2OCT(I135))</f>
        <v/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 t="str">
        <f>'Filtered Data'!A135</f>
        <v/>
      </c>
      <c r="B136" s="4" t="str">
        <f>'Filtered Data'!B135</f>
        <v/>
      </c>
      <c r="C136" s="4" t="str">
        <f>'Filtered Data'!C135</f>
        <v/>
      </c>
      <c r="D136" s="4" t="str">
        <f>'Filtered Data'!D135</f>
        <v/>
      </c>
      <c r="E136" s="4" t="str">
        <f>'Filtered Data'!E135</f>
        <v/>
      </c>
      <c r="F136" s="4" t="str">
        <f>'Filtered Data'!F135</f>
        <v/>
      </c>
      <c r="G136" s="4" t="str">
        <f>'Filtered Data'!G135</f>
        <v/>
      </c>
      <c r="H136" s="4" t="str">
        <f>'Filtered Data'!H135</f>
        <v/>
      </c>
      <c r="I136" s="4" t="str">
        <f>'Filtered Data'!I135</f>
        <v/>
      </c>
      <c r="J136" s="4" t="str">
        <f>'Filtered Data'!J135</f>
        <v/>
      </c>
      <c r="K136" s="4" t="str">
        <f>'Filtered Data'!K135</f>
        <v/>
      </c>
      <c r="L136" s="4" t="str">
        <f>'Filtered Data'!L135</f>
        <v/>
      </c>
      <c r="M136" s="4" t="str">
        <f>'Filtered Data'!M135</f>
        <v/>
      </c>
      <c r="N136" s="4" t="str">
        <f>'Filtered Data'!N135</f>
        <v/>
      </c>
      <c r="P136" s="6">
        <f t="shared" si="9"/>
        <v>0</v>
      </c>
      <c r="Q136" s="7" t="str">
        <f>IF('Filtered Data'!G135="","",HEX2DEC(G136))</f>
        <v/>
      </c>
      <c r="R136" s="7" t="str">
        <f>IF('Filtered Data'!H135="","",HEX2DEC(H136))</f>
        <v/>
      </c>
      <c r="S136" s="7" t="str">
        <f>IF('Filtered Data'!I135="","",HEX2DEC(I136))</f>
        <v/>
      </c>
      <c r="T136" s="7" t="str">
        <f>IF('Filtered Data'!J135="","",HEX2DEC(J136))</f>
        <v/>
      </c>
      <c r="U136" s="7" t="str">
        <f>IF('Filtered Data'!K135="","",HEX2DEC(K136))</f>
        <v/>
      </c>
      <c r="V136" s="7" t="str">
        <f>IF('Filtered Data'!L135="","",HEX2DEC(L136))</f>
        <v/>
      </c>
      <c r="W136" s="7" t="str">
        <f>IF('Filtered Data'!M135="","",HEX2DEC(M136))</f>
        <v/>
      </c>
      <c r="X136" s="7" t="str">
        <f>IF('Filtered Data'!N135="","",HEX2DEC(N136))</f>
        <v/>
      </c>
      <c r="Y136" s="7"/>
      <c r="Z136" s="8" t="str">
        <f t="shared" si="10"/>
        <v>0</v>
      </c>
      <c r="AA136" s="7" t="str">
        <f>IF('Filtered Data'!G135="","",HEX2BIN(G136))</f>
        <v/>
      </c>
      <c r="AB136" s="7" t="str">
        <f>IF('Filtered Data'!H135="","",HEX2BIN(H136))</f>
        <v/>
      </c>
      <c r="AC136" s="7" t="str">
        <f>IF('Filtered Data'!I135="","",HEX2BIN(I136))</f>
        <v/>
      </c>
      <c r="AD136" s="7" t="str">
        <f>IF('Filtered Data'!J135="","",HEX2BIN(J136))</f>
        <v/>
      </c>
      <c r="AE136" s="7" t="str">
        <f>IF('Filtered Data'!K135="","",HEX2BIN(K136))</f>
        <v/>
      </c>
      <c r="AF136" s="7" t="str">
        <f>IF('Filtered Data'!L135="","",HEX2BIN(L136))</f>
        <v/>
      </c>
      <c r="AG136" s="7" t="str">
        <f>IF('Filtered Data'!M135="","",HEX2BIN(M136))</f>
        <v/>
      </c>
      <c r="AH136" s="7" t="str">
        <f>IF('Filtered Data'!N135="","",HEX2BIN(N136))</f>
        <v/>
      </c>
      <c r="AI136" s="7"/>
      <c r="AJ136" s="8" t="str">
        <f t="shared" si="11"/>
        <v>0</v>
      </c>
      <c r="AK136" s="7" t="str">
        <f>IF('Filtered Data'!G135="","",HEX2OCT(G136))</f>
        <v/>
      </c>
      <c r="AL136" s="7" t="str">
        <f>IF('Filtered Data'!H135="","",HEX2OCT(H136))</f>
        <v/>
      </c>
      <c r="AM136" s="7" t="str">
        <f>IF('Filtered Data'!I135="","",HEX2OCT(I136))</f>
        <v/>
      </c>
      <c r="AN136" s="7" t="str">
        <f>IF('Filtered Data'!J135="","",HEX2OCT(J136))</f>
        <v/>
      </c>
      <c r="AO136" s="7" t="str">
        <f>IF('Filtered Data'!K135="","",HEX2OCT(K136))</f>
        <v/>
      </c>
      <c r="AP136" s="7" t="str">
        <f>IF('Filtered Data'!L135="","",HEX2OCT(L136))</f>
        <v/>
      </c>
      <c r="AQ136" s="7" t="str">
        <f>IF('Filtered Data'!M135="","",HEX2OCT(M136))</f>
        <v/>
      </c>
      <c r="AR136" s="7" t="str">
        <f>IF('Filtered Data'!N135="","",HEX2OCT(N136))</f>
        <v/>
      </c>
    </row>
    <row r="137">
      <c r="A137" s="4" t="str">
        <f>'Filtered Data'!A136</f>
        <v/>
      </c>
      <c r="B137" s="4" t="str">
        <f>'Filtered Data'!B136</f>
        <v/>
      </c>
      <c r="C137" s="4" t="str">
        <f>'Filtered Data'!C136</f>
        <v/>
      </c>
      <c r="D137" s="4" t="str">
        <f>'Filtered Data'!D136</f>
        <v/>
      </c>
      <c r="E137" s="4" t="str">
        <f>'Filtered Data'!E136</f>
        <v/>
      </c>
      <c r="F137" s="4" t="str">
        <f>'Filtered Data'!F136</f>
        <v/>
      </c>
      <c r="G137" s="4" t="str">
        <f>'Filtered Data'!G136</f>
        <v/>
      </c>
      <c r="H137" s="4" t="str">
        <f>'Filtered Data'!H136</f>
        <v/>
      </c>
      <c r="I137" s="4" t="str">
        <f>'Filtered Data'!I136</f>
        <v/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0</v>
      </c>
      <c r="Q137" s="7" t="str">
        <f>IF('Filtered Data'!G136="","",HEX2DEC(G137))</f>
        <v/>
      </c>
      <c r="R137" s="7" t="str">
        <f>IF('Filtered Data'!H136="","",HEX2DEC(H137))</f>
        <v/>
      </c>
      <c r="S137" s="7" t="str">
        <f>IF('Filtered Data'!I136="","",HEX2DEC(I137))</f>
        <v/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str">
        <f t="shared" si="10"/>
        <v>0</v>
      </c>
      <c r="AA137" s="7" t="str">
        <f>IF('Filtered Data'!G136="","",HEX2BIN(G137))</f>
        <v/>
      </c>
      <c r="AB137" s="7" t="str">
        <f>IF('Filtered Data'!H136="","",HEX2BIN(H137))</f>
        <v/>
      </c>
      <c r="AC137" s="7" t="str">
        <f>IF('Filtered Data'!I136="","",HEX2BIN(I137))</f>
        <v/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str">
        <f t="shared" si="11"/>
        <v>0</v>
      </c>
      <c r="AK137" s="7" t="str">
        <f>IF('Filtered Data'!G136="","",HEX2OCT(G137))</f>
        <v/>
      </c>
      <c r="AL137" s="7" t="str">
        <f>IF('Filtered Data'!H136="","",HEX2OCT(H137))</f>
        <v/>
      </c>
      <c r="AM137" s="7" t="str">
        <f>IF('Filtered Data'!I136="","",HEX2OCT(I137))</f>
        <v/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 t="str">
        <f>'Filtered Data'!A137</f>
        <v/>
      </c>
      <c r="B138" s="4" t="str">
        <f>'Filtered Data'!B137</f>
        <v/>
      </c>
      <c r="C138" s="4" t="str">
        <f>'Filtered Data'!C137</f>
        <v/>
      </c>
      <c r="D138" s="4" t="str">
        <f>'Filtered Data'!D137</f>
        <v/>
      </c>
      <c r="E138" s="4" t="str">
        <f>'Filtered Data'!E137</f>
        <v/>
      </c>
      <c r="F138" s="4" t="str">
        <f>'Filtered Data'!F137</f>
        <v/>
      </c>
      <c r="G138" s="4" t="str">
        <f>'Filtered Data'!G137</f>
        <v/>
      </c>
      <c r="H138" s="4" t="str">
        <f>'Filtered Data'!H137</f>
        <v/>
      </c>
      <c r="I138" s="4" t="str">
        <f>'Filtered Data'!I137</f>
        <v/>
      </c>
      <c r="J138" s="4" t="str">
        <f>'Filtered Data'!J137</f>
        <v/>
      </c>
      <c r="K138" s="4" t="str">
        <f>'Filtered Data'!K137</f>
        <v/>
      </c>
      <c r="L138" s="4" t="str">
        <f>'Filtered Data'!L137</f>
        <v/>
      </c>
      <c r="M138" s="4" t="str">
        <f>'Filtered Data'!M137</f>
        <v/>
      </c>
      <c r="N138" s="4" t="str">
        <f>'Filtered Data'!N137</f>
        <v/>
      </c>
      <c r="P138" s="6">
        <f t="shared" si="9"/>
        <v>0</v>
      </c>
      <c r="Q138" s="7" t="str">
        <f>IF('Filtered Data'!G137="","",HEX2DEC(G138))</f>
        <v/>
      </c>
      <c r="R138" s="7" t="str">
        <f>IF('Filtered Data'!H137="","",HEX2DEC(H138))</f>
        <v/>
      </c>
      <c r="S138" s="7" t="str">
        <f>IF('Filtered Data'!I137="","",HEX2DEC(I138))</f>
        <v/>
      </c>
      <c r="T138" s="7" t="str">
        <f>IF('Filtered Data'!J137="","",HEX2DEC(J138))</f>
        <v/>
      </c>
      <c r="U138" s="7" t="str">
        <f>IF('Filtered Data'!K137="","",HEX2DEC(K138))</f>
        <v/>
      </c>
      <c r="V138" s="7" t="str">
        <f>IF('Filtered Data'!L137="","",HEX2DEC(L138))</f>
        <v/>
      </c>
      <c r="W138" s="7" t="str">
        <f>IF('Filtered Data'!M137="","",HEX2DEC(M138))</f>
        <v/>
      </c>
      <c r="X138" s="7" t="str">
        <f>IF('Filtered Data'!N137="","",HEX2DEC(N138))</f>
        <v/>
      </c>
      <c r="Y138" s="7"/>
      <c r="Z138" s="8" t="str">
        <f t="shared" si="10"/>
        <v>0</v>
      </c>
      <c r="AA138" s="7" t="str">
        <f>IF('Filtered Data'!G137="","",HEX2BIN(G138))</f>
        <v/>
      </c>
      <c r="AB138" s="7" t="str">
        <f>IF('Filtered Data'!H137="","",HEX2BIN(H138))</f>
        <v/>
      </c>
      <c r="AC138" s="7" t="str">
        <f>IF('Filtered Data'!I137="","",HEX2BIN(I138))</f>
        <v/>
      </c>
      <c r="AD138" s="7" t="str">
        <f>IF('Filtered Data'!J137="","",HEX2BIN(J138))</f>
        <v/>
      </c>
      <c r="AE138" s="7" t="str">
        <f>IF('Filtered Data'!K137="","",HEX2BIN(K138))</f>
        <v/>
      </c>
      <c r="AF138" s="7" t="str">
        <f>IF('Filtered Data'!L137="","",HEX2BIN(L138))</f>
        <v/>
      </c>
      <c r="AG138" s="7" t="str">
        <f>IF('Filtered Data'!M137="","",HEX2BIN(M138))</f>
        <v/>
      </c>
      <c r="AH138" s="7" t="str">
        <f>IF('Filtered Data'!N137="","",HEX2BIN(N138))</f>
        <v/>
      </c>
      <c r="AI138" s="7"/>
      <c r="AJ138" s="8" t="str">
        <f t="shared" si="11"/>
        <v>0</v>
      </c>
      <c r="AK138" s="7" t="str">
        <f>IF('Filtered Data'!G137="","",HEX2OCT(G138))</f>
        <v/>
      </c>
      <c r="AL138" s="7" t="str">
        <f>IF('Filtered Data'!H137="","",HEX2OCT(H138))</f>
        <v/>
      </c>
      <c r="AM138" s="7" t="str">
        <f>IF('Filtered Data'!I137="","",HEX2OCT(I138))</f>
        <v/>
      </c>
      <c r="AN138" s="7" t="str">
        <f>IF('Filtered Data'!J137="","",HEX2OCT(J138))</f>
        <v/>
      </c>
      <c r="AO138" s="7" t="str">
        <f>IF('Filtered Data'!K137="","",HEX2OCT(K138))</f>
        <v/>
      </c>
      <c r="AP138" s="7" t="str">
        <f>IF('Filtered Data'!L137="","",HEX2OCT(L138))</f>
        <v/>
      </c>
      <c r="AQ138" s="7" t="str">
        <f>IF('Filtered Data'!M137="","",HEX2OCT(M138))</f>
        <v/>
      </c>
      <c r="AR138" s="7" t="str">
        <f>IF('Filtered Data'!N137="","",HEX2OCT(N138))</f>
        <v/>
      </c>
    </row>
    <row r="139">
      <c r="A139" s="4" t="str">
        <f>'Filtered Data'!A138</f>
        <v/>
      </c>
      <c r="B139" s="4" t="str">
        <f>'Filtered Data'!B138</f>
        <v/>
      </c>
      <c r="C139" s="4" t="str">
        <f>'Filtered Data'!C138</f>
        <v/>
      </c>
      <c r="D139" s="4" t="str">
        <f>'Filtered Data'!D138</f>
        <v/>
      </c>
      <c r="E139" s="4" t="str">
        <f>'Filtered Data'!E138</f>
        <v/>
      </c>
      <c r="F139" s="4" t="str">
        <f>'Filtered Data'!F138</f>
        <v/>
      </c>
      <c r="G139" s="4" t="str">
        <f>'Filtered Data'!G138</f>
        <v/>
      </c>
      <c r="H139" s="4" t="str">
        <f>'Filtered Data'!H138</f>
        <v/>
      </c>
      <c r="I139" s="4" t="str">
        <f>'Filtered Data'!I138</f>
        <v/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0</v>
      </c>
      <c r="Q139" s="7" t="str">
        <f>IF('Filtered Data'!G138="","",HEX2DEC(G139))</f>
        <v/>
      </c>
      <c r="R139" s="7" t="str">
        <f>IF('Filtered Data'!H138="","",HEX2DEC(H139))</f>
        <v/>
      </c>
      <c r="S139" s="7" t="str">
        <f>IF('Filtered Data'!I138="","",HEX2DEC(I139))</f>
        <v/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str">
        <f t="shared" si="10"/>
        <v>0</v>
      </c>
      <c r="AA139" s="7" t="str">
        <f>IF('Filtered Data'!G138="","",HEX2BIN(G139))</f>
        <v/>
      </c>
      <c r="AB139" s="7" t="str">
        <f>IF('Filtered Data'!H138="","",HEX2BIN(H139))</f>
        <v/>
      </c>
      <c r="AC139" s="7" t="str">
        <f>IF('Filtered Data'!I138="","",HEX2BIN(I139))</f>
        <v/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str">
        <f t="shared" si="11"/>
        <v>0</v>
      </c>
      <c r="AK139" s="7" t="str">
        <f>IF('Filtered Data'!G138="","",HEX2OCT(G139))</f>
        <v/>
      </c>
      <c r="AL139" s="7" t="str">
        <f>IF('Filtered Data'!H138="","",HEX2OCT(H139))</f>
        <v/>
      </c>
      <c r="AM139" s="7" t="str">
        <f>IF('Filtered Data'!I138="","",HEX2OCT(I139))</f>
        <v/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 t="str">
        <f>'Filtered Data'!A139</f>
        <v/>
      </c>
      <c r="B140" s="4" t="str">
        <f>'Filtered Data'!B139</f>
        <v/>
      </c>
      <c r="C140" s="4" t="str">
        <f>'Filtered Data'!C139</f>
        <v/>
      </c>
      <c r="D140" s="4" t="str">
        <f>'Filtered Data'!D139</f>
        <v/>
      </c>
      <c r="E140" s="4" t="str">
        <f>'Filtered Data'!E139</f>
        <v/>
      </c>
      <c r="F140" s="4" t="str">
        <f>'Filtered Data'!F139</f>
        <v/>
      </c>
      <c r="G140" s="4" t="str">
        <f>'Filtered Data'!G139</f>
        <v/>
      </c>
      <c r="H140" s="4" t="str">
        <f>'Filtered Data'!H139</f>
        <v/>
      </c>
      <c r="I140" s="4" t="str">
        <f>'Filtered Data'!I139</f>
        <v/>
      </c>
      <c r="J140" s="4" t="str">
        <f>'Filtered Data'!J139</f>
        <v/>
      </c>
      <c r="K140" s="4" t="str">
        <f>'Filtered Data'!K139</f>
        <v/>
      </c>
      <c r="L140" s="4" t="str">
        <f>'Filtered Data'!L139</f>
        <v/>
      </c>
      <c r="M140" s="4" t="str">
        <f>'Filtered Data'!M139</f>
        <v/>
      </c>
      <c r="N140" s="4" t="str">
        <f>'Filtered Data'!N139</f>
        <v/>
      </c>
      <c r="P140" s="6">
        <f t="shared" si="9"/>
        <v>0</v>
      </c>
      <c r="Q140" s="7" t="str">
        <f>IF('Filtered Data'!G139="","",HEX2DEC(G140))</f>
        <v/>
      </c>
      <c r="R140" s="7" t="str">
        <f>IF('Filtered Data'!H139="","",HEX2DEC(H140))</f>
        <v/>
      </c>
      <c r="S140" s="7" t="str">
        <f>IF('Filtered Data'!I139="","",HEX2DEC(I140))</f>
        <v/>
      </c>
      <c r="T140" s="7" t="str">
        <f>IF('Filtered Data'!J139="","",HEX2DEC(J140))</f>
        <v/>
      </c>
      <c r="U140" s="7" t="str">
        <f>IF('Filtered Data'!K139="","",HEX2DEC(K140))</f>
        <v/>
      </c>
      <c r="V140" s="7" t="str">
        <f>IF('Filtered Data'!L139="","",HEX2DEC(L140))</f>
        <v/>
      </c>
      <c r="W140" s="7" t="str">
        <f>IF('Filtered Data'!M139="","",HEX2DEC(M140))</f>
        <v/>
      </c>
      <c r="X140" s="7" t="str">
        <f>IF('Filtered Data'!N139="","",HEX2DEC(N140))</f>
        <v/>
      </c>
      <c r="Y140" s="7"/>
      <c r="Z140" s="8" t="str">
        <f t="shared" si="10"/>
        <v>0</v>
      </c>
      <c r="AA140" s="7" t="str">
        <f>IF('Filtered Data'!G139="","",HEX2BIN(G140))</f>
        <v/>
      </c>
      <c r="AB140" s="7" t="str">
        <f>IF('Filtered Data'!H139="","",HEX2BIN(H140))</f>
        <v/>
      </c>
      <c r="AC140" s="7" t="str">
        <f>IF('Filtered Data'!I139="","",HEX2BIN(I140))</f>
        <v/>
      </c>
      <c r="AD140" s="7" t="str">
        <f>IF('Filtered Data'!J139="","",HEX2BIN(J140))</f>
        <v/>
      </c>
      <c r="AE140" s="7" t="str">
        <f>IF('Filtered Data'!K139="","",HEX2BIN(K140))</f>
        <v/>
      </c>
      <c r="AF140" s="7" t="str">
        <f>IF('Filtered Data'!L139="","",HEX2BIN(L140))</f>
        <v/>
      </c>
      <c r="AG140" s="7" t="str">
        <f>IF('Filtered Data'!M139="","",HEX2BIN(M140))</f>
        <v/>
      </c>
      <c r="AH140" s="7" t="str">
        <f>IF('Filtered Data'!N139="","",HEX2BIN(N140))</f>
        <v/>
      </c>
      <c r="AI140" s="7"/>
      <c r="AJ140" s="8" t="str">
        <f t="shared" si="11"/>
        <v>0</v>
      </c>
      <c r="AK140" s="7" t="str">
        <f>IF('Filtered Data'!G139="","",HEX2OCT(G140))</f>
        <v/>
      </c>
      <c r="AL140" s="7" t="str">
        <f>IF('Filtered Data'!H139="","",HEX2OCT(H140))</f>
        <v/>
      </c>
      <c r="AM140" s="7" t="str">
        <f>IF('Filtered Data'!I139="","",HEX2OCT(I140))</f>
        <v/>
      </c>
      <c r="AN140" s="7" t="str">
        <f>IF('Filtered Data'!J139="","",HEX2OCT(J140))</f>
        <v/>
      </c>
      <c r="AO140" s="7" t="str">
        <f>IF('Filtered Data'!K139="","",HEX2OCT(K140))</f>
        <v/>
      </c>
      <c r="AP140" s="7" t="str">
        <f>IF('Filtered Data'!L139="","",HEX2OCT(L140))</f>
        <v/>
      </c>
      <c r="AQ140" s="7" t="str">
        <f>IF('Filtered Data'!M139="","",HEX2OCT(M140))</f>
        <v/>
      </c>
      <c r="AR140" s="7" t="str">
        <f>IF('Filtered Data'!N139="","",HEX2OCT(N140))</f>
        <v/>
      </c>
    </row>
    <row r="141">
      <c r="A141" s="4" t="str">
        <f>'Filtered Data'!A140</f>
        <v/>
      </c>
      <c r="B141" s="4" t="str">
        <f>'Filtered Data'!B140</f>
        <v/>
      </c>
      <c r="C141" s="4" t="str">
        <f>'Filtered Data'!C140</f>
        <v/>
      </c>
      <c r="D141" s="4" t="str">
        <f>'Filtered Data'!D140</f>
        <v/>
      </c>
      <c r="E141" s="4" t="str">
        <f>'Filtered Data'!E140</f>
        <v/>
      </c>
      <c r="F141" s="4" t="str">
        <f>'Filtered Data'!F140</f>
        <v/>
      </c>
      <c r="G141" s="4" t="str">
        <f>'Filtered Data'!G140</f>
        <v/>
      </c>
      <c r="H141" s="4" t="str">
        <f>'Filtered Data'!H140</f>
        <v/>
      </c>
      <c r="I141" s="4" t="str">
        <f>'Filtered Data'!I140</f>
        <v/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0</v>
      </c>
      <c r="Q141" s="7" t="str">
        <f>IF('Filtered Data'!G140="","",HEX2DEC(G141))</f>
        <v/>
      </c>
      <c r="R141" s="7" t="str">
        <f>IF('Filtered Data'!H140="","",HEX2DEC(H141))</f>
        <v/>
      </c>
      <c r="S141" s="7" t="str">
        <f>IF('Filtered Data'!I140="","",HEX2DEC(I141))</f>
        <v/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str">
        <f t="shared" si="10"/>
        <v>0</v>
      </c>
      <c r="AA141" s="7" t="str">
        <f>IF('Filtered Data'!G140="","",HEX2BIN(G141))</f>
        <v/>
      </c>
      <c r="AB141" s="7" t="str">
        <f>IF('Filtered Data'!H140="","",HEX2BIN(H141))</f>
        <v/>
      </c>
      <c r="AC141" s="7" t="str">
        <f>IF('Filtered Data'!I140="","",HEX2BIN(I141))</f>
        <v/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str">
        <f t="shared" si="11"/>
        <v>0</v>
      </c>
      <c r="AK141" s="7" t="str">
        <f>IF('Filtered Data'!G140="","",HEX2OCT(G141))</f>
        <v/>
      </c>
      <c r="AL141" s="7" t="str">
        <f>IF('Filtered Data'!H140="","",HEX2OCT(H141))</f>
        <v/>
      </c>
      <c r="AM141" s="7" t="str">
        <f>IF('Filtered Data'!I140="","",HEX2OCT(I141))</f>
        <v/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 t="str">
        <f>'Filtered Data'!A141</f>
        <v/>
      </c>
      <c r="B142" s="4" t="str">
        <f>'Filtered Data'!B141</f>
        <v/>
      </c>
      <c r="C142" s="4" t="str">
        <f>'Filtered Data'!C141</f>
        <v/>
      </c>
      <c r="D142" s="4" t="str">
        <f>'Filtered Data'!D141</f>
        <v/>
      </c>
      <c r="E142" s="4" t="str">
        <f>'Filtered Data'!E141</f>
        <v/>
      </c>
      <c r="F142" s="4" t="str">
        <f>'Filtered Data'!F141</f>
        <v/>
      </c>
      <c r="G142" s="4" t="str">
        <f>'Filtered Data'!G141</f>
        <v/>
      </c>
      <c r="H142" s="4" t="str">
        <f>'Filtered Data'!H141</f>
        <v/>
      </c>
      <c r="I142" s="4" t="str">
        <f>'Filtered Data'!I141</f>
        <v/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0</v>
      </c>
      <c r="Q142" s="7" t="str">
        <f>IF('Filtered Data'!G141="","",HEX2DEC(G142))</f>
        <v/>
      </c>
      <c r="R142" s="7" t="str">
        <f>IF('Filtered Data'!H141="","",HEX2DEC(H142))</f>
        <v/>
      </c>
      <c r="S142" s="7" t="str">
        <f>IF('Filtered Data'!I141="","",HEX2DEC(I142))</f>
        <v/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str">
        <f t="shared" si="10"/>
        <v>0</v>
      </c>
      <c r="AA142" s="7" t="str">
        <f>IF('Filtered Data'!G141="","",HEX2BIN(G142))</f>
        <v/>
      </c>
      <c r="AB142" s="7" t="str">
        <f>IF('Filtered Data'!H141="","",HEX2BIN(H142))</f>
        <v/>
      </c>
      <c r="AC142" s="7" t="str">
        <f>IF('Filtered Data'!I141="","",HEX2BIN(I142))</f>
        <v/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str">
        <f t="shared" si="11"/>
        <v>0</v>
      </c>
      <c r="AK142" s="7" t="str">
        <f>IF('Filtered Data'!G141="","",HEX2OCT(G142))</f>
        <v/>
      </c>
      <c r="AL142" s="7" t="str">
        <f>IF('Filtered Data'!H141="","",HEX2OCT(H142))</f>
        <v/>
      </c>
      <c r="AM142" s="7" t="str">
        <f>IF('Filtered Data'!I141="","",HEX2OCT(I142))</f>
        <v/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>
      <c r="A143" s="4" t="str">
        <f>'Filtered Data'!A142</f>
        <v/>
      </c>
      <c r="B143" s="4" t="str">
        <f>'Filtered Data'!B142</f>
        <v/>
      </c>
      <c r="C143" s="4" t="str">
        <f>'Filtered Data'!C142</f>
        <v/>
      </c>
      <c r="D143" s="4" t="str">
        <f>'Filtered Data'!D142</f>
        <v/>
      </c>
      <c r="E143" s="4" t="str">
        <f>'Filtered Data'!E142</f>
        <v/>
      </c>
      <c r="F143" s="4" t="str">
        <f>'Filtered Data'!F142</f>
        <v/>
      </c>
      <c r="G143" s="4" t="str">
        <f>'Filtered Data'!G142</f>
        <v/>
      </c>
      <c r="H143" s="4" t="str">
        <f>'Filtered Data'!H142</f>
        <v/>
      </c>
      <c r="I143" s="4" t="str">
        <f>'Filtered Data'!I142</f>
        <v/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0</v>
      </c>
      <c r="Q143" s="7" t="str">
        <f>IF('Filtered Data'!G142="","",HEX2DEC(G143))</f>
        <v/>
      </c>
      <c r="R143" s="7" t="str">
        <f>IF('Filtered Data'!H142="","",HEX2DEC(H143))</f>
        <v/>
      </c>
      <c r="S143" s="7" t="str">
        <f>IF('Filtered Data'!I142="","",HEX2DEC(I143))</f>
        <v/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str">
        <f t="shared" si="10"/>
        <v>0</v>
      </c>
      <c r="AA143" s="7" t="str">
        <f>IF('Filtered Data'!G142="","",HEX2BIN(G143))</f>
        <v/>
      </c>
      <c r="AB143" s="7" t="str">
        <f>IF('Filtered Data'!H142="","",HEX2BIN(H143))</f>
        <v/>
      </c>
      <c r="AC143" s="7" t="str">
        <f>IF('Filtered Data'!I142="","",HEX2BIN(I143))</f>
        <v/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str">
        <f t="shared" si="11"/>
        <v>0</v>
      </c>
      <c r="AK143" s="7" t="str">
        <f>IF('Filtered Data'!G142="","",HEX2OCT(G143))</f>
        <v/>
      </c>
      <c r="AL143" s="7" t="str">
        <f>IF('Filtered Data'!H142="","",HEX2OCT(H143))</f>
        <v/>
      </c>
      <c r="AM143" s="7" t="str">
        <f>IF('Filtered Data'!I142="","",HEX2OCT(I143))</f>
        <v/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 t="str">
        <f>'Filtered Data'!A143</f>
        <v/>
      </c>
      <c r="B144" s="4" t="str">
        <f>'Filtered Data'!B143</f>
        <v/>
      </c>
      <c r="C144" s="4" t="str">
        <f>'Filtered Data'!C143</f>
        <v/>
      </c>
      <c r="D144" s="4" t="str">
        <f>'Filtered Data'!D143</f>
        <v/>
      </c>
      <c r="E144" s="4" t="str">
        <f>'Filtered Data'!E143</f>
        <v/>
      </c>
      <c r="F144" s="4" t="str">
        <f>'Filtered Data'!F143</f>
        <v/>
      </c>
      <c r="G144" s="4" t="str">
        <f>'Filtered Data'!G143</f>
        <v/>
      </c>
      <c r="H144" s="4" t="str">
        <f>'Filtered Data'!H143</f>
        <v/>
      </c>
      <c r="I144" s="4" t="str">
        <f>'Filtered Data'!I143</f>
        <v/>
      </c>
      <c r="J144" s="4" t="str">
        <f>'Filtered Data'!J143</f>
        <v/>
      </c>
      <c r="K144" s="4" t="str">
        <f>'Filtered Data'!K143</f>
        <v/>
      </c>
      <c r="L144" s="4" t="str">
        <f>'Filtered Data'!L143</f>
        <v/>
      </c>
      <c r="M144" s="4" t="str">
        <f>'Filtered Data'!M143</f>
        <v/>
      </c>
      <c r="N144" s="4" t="str">
        <f>'Filtered Data'!N143</f>
        <v/>
      </c>
      <c r="P144" s="6">
        <f t="shared" si="9"/>
        <v>0</v>
      </c>
      <c r="Q144" s="7" t="str">
        <f>IF('Filtered Data'!G143="","",HEX2DEC(G144))</f>
        <v/>
      </c>
      <c r="R144" s="7" t="str">
        <f>IF('Filtered Data'!H143="","",HEX2DEC(H144))</f>
        <v/>
      </c>
      <c r="S144" s="7" t="str">
        <f>IF('Filtered Data'!I143="","",HEX2DEC(I144))</f>
        <v/>
      </c>
      <c r="T144" s="7" t="str">
        <f>IF('Filtered Data'!J143="","",HEX2DEC(J144))</f>
        <v/>
      </c>
      <c r="U144" s="7" t="str">
        <f>IF('Filtered Data'!K143="","",HEX2DEC(K144))</f>
        <v/>
      </c>
      <c r="V144" s="7" t="str">
        <f>IF('Filtered Data'!L143="","",HEX2DEC(L144))</f>
        <v/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str">
        <f t="shared" si="10"/>
        <v>0</v>
      </c>
      <c r="AA144" s="7" t="str">
        <f>IF('Filtered Data'!G143="","",HEX2BIN(G144))</f>
        <v/>
      </c>
      <c r="AB144" s="7" t="str">
        <f>IF('Filtered Data'!H143="","",HEX2BIN(H144))</f>
        <v/>
      </c>
      <c r="AC144" s="7" t="str">
        <f>IF('Filtered Data'!I143="","",HEX2BIN(I144))</f>
        <v/>
      </c>
      <c r="AD144" s="7" t="str">
        <f>IF('Filtered Data'!J143="","",HEX2BIN(J144))</f>
        <v/>
      </c>
      <c r="AE144" s="7" t="str">
        <f>IF('Filtered Data'!K143="","",HEX2BIN(K144))</f>
        <v/>
      </c>
      <c r="AF144" s="7" t="str">
        <f>IF('Filtered Data'!L143="","",HEX2BIN(L144))</f>
        <v/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str">
        <f t="shared" si="11"/>
        <v>0</v>
      </c>
      <c r="AK144" s="7" t="str">
        <f>IF('Filtered Data'!G143="","",HEX2OCT(G144))</f>
        <v/>
      </c>
      <c r="AL144" s="7" t="str">
        <f>IF('Filtered Data'!H143="","",HEX2OCT(H144))</f>
        <v/>
      </c>
      <c r="AM144" s="7" t="str">
        <f>IF('Filtered Data'!I143="","",HEX2OCT(I144))</f>
        <v/>
      </c>
      <c r="AN144" s="7" t="str">
        <f>IF('Filtered Data'!J143="","",HEX2OCT(J144))</f>
        <v/>
      </c>
      <c r="AO144" s="7" t="str">
        <f>IF('Filtered Data'!K143="","",HEX2OCT(K144))</f>
        <v/>
      </c>
      <c r="AP144" s="7" t="str">
        <f>IF('Filtered Data'!L143="","",HEX2OCT(L144))</f>
        <v/>
      </c>
      <c r="AQ144" s="7" t="str">
        <f>IF('Filtered Data'!M143="","",HEX2OCT(M144))</f>
        <v/>
      </c>
      <c r="AR144" s="7" t="str">
        <f>IF('Filtered Data'!N143="","",HEX2OCT(N144))</f>
        <v/>
      </c>
    </row>
    <row r="145">
      <c r="A145" s="4" t="str">
        <f>'Filtered Data'!A144</f>
        <v/>
      </c>
      <c r="B145" s="4" t="str">
        <f>'Filtered Data'!B144</f>
        <v/>
      </c>
      <c r="C145" s="4" t="str">
        <f>'Filtered Data'!C144</f>
        <v/>
      </c>
      <c r="D145" s="4" t="str">
        <f>'Filtered Data'!D144</f>
        <v/>
      </c>
      <c r="E145" s="4" t="str">
        <f>'Filtered Data'!E144</f>
        <v/>
      </c>
      <c r="F145" s="4" t="str">
        <f>'Filtered Data'!F144</f>
        <v/>
      </c>
      <c r="G145" s="4" t="str">
        <f>'Filtered Data'!G144</f>
        <v/>
      </c>
      <c r="H145" s="4" t="str">
        <f>'Filtered Data'!H144</f>
        <v/>
      </c>
      <c r="I145" s="4" t="str">
        <f>'Filtered Data'!I144</f>
        <v/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0</v>
      </c>
      <c r="Q145" s="7" t="str">
        <f>IF('Filtered Data'!G144="","",HEX2DEC(G145))</f>
        <v/>
      </c>
      <c r="R145" s="7" t="str">
        <f>IF('Filtered Data'!H144="","",HEX2DEC(H145))</f>
        <v/>
      </c>
      <c r="S145" s="7" t="str">
        <f>IF('Filtered Data'!I144="","",HEX2DEC(I145))</f>
        <v/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str">
        <f t="shared" si="10"/>
        <v>0</v>
      </c>
      <c r="AA145" s="7" t="str">
        <f>IF('Filtered Data'!G144="","",HEX2BIN(G145))</f>
        <v/>
      </c>
      <c r="AB145" s="7" t="str">
        <f>IF('Filtered Data'!H144="","",HEX2BIN(H145))</f>
        <v/>
      </c>
      <c r="AC145" s="7" t="str">
        <f>IF('Filtered Data'!I144="","",HEX2BIN(I145))</f>
        <v/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str">
        <f t="shared" si="11"/>
        <v>0</v>
      </c>
      <c r="AK145" s="7" t="str">
        <f>IF('Filtered Data'!G144="","",HEX2OCT(G145))</f>
        <v/>
      </c>
      <c r="AL145" s="7" t="str">
        <f>IF('Filtered Data'!H144="","",HEX2OCT(H145))</f>
        <v/>
      </c>
      <c r="AM145" s="7" t="str">
        <f>IF('Filtered Data'!I144="","",HEX2OCT(I145))</f>
        <v/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 t="str">
        <f>'Filtered Data'!A145</f>
        <v/>
      </c>
      <c r="B146" s="4" t="str">
        <f>'Filtered Data'!B145</f>
        <v/>
      </c>
      <c r="C146" s="4" t="str">
        <f>'Filtered Data'!C145</f>
        <v/>
      </c>
      <c r="D146" s="4" t="str">
        <f>'Filtered Data'!D145</f>
        <v/>
      </c>
      <c r="E146" s="4" t="str">
        <f>'Filtered Data'!E145</f>
        <v/>
      </c>
      <c r="F146" s="4" t="str">
        <f>'Filtered Data'!F145</f>
        <v/>
      </c>
      <c r="G146" s="4" t="str">
        <f>'Filtered Data'!G145</f>
        <v/>
      </c>
      <c r="H146" s="4" t="str">
        <f>'Filtered Data'!H145</f>
        <v/>
      </c>
      <c r="I146" s="4" t="str">
        <f>'Filtered Data'!I145</f>
        <v/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0</v>
      </c>
      <c r="Q146" s="7" t="str">
        <f>IF('Filtered Data'!G145="","",HEX2DEC(G146))</f>
        <v/>
      </c>
      <c r="R146" s="7" t="str">
        <f>IF('Filtered Data'!H145="","",HEX2DEC(H146))</f>
        <v/>
      </c>
      <c r="S146" s="7" t="str">
        <f>IF('Filtered Data'!I145="","",HEX2DEC(I146))</f>
        <v/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str">
        <f t="shared" si="10"/>
        <v>0</v>
      </c>
      <c r="AA146" s="7" t="str">
        <f>IF('Filtered Data'!G145="","",HEX2BIN(G146))</f>
        <v/>
      </c>
      <c r="AB146" s="7" t="str">
        <f>IF('Filtered Data'!H145="","",HEX2BIN(H146))</f>
        <v/>
      </c>
      <c r="AC146" s="7" t="str">
        <f>IF('Filtered Data'!I145="","",HEX2BIN(I146))</f>
        <v/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str">
        <f t="shared" si="11"/>
        <v>0</v>
      </c>
      <c r="AK146" s="7" t="str">
        <f>IF('Filtered Data'!G145="","",HEX2OCT(G146))</f>
        <v/>
      </c>
      <c r="AL146" s="7" t="str">
        <f>IF('Filtered Data'!H145="","",HEX2OCT(H146))</f>
        <v/>
      </c>
      <c r="AM146" s="7" t="str">
        <f>IF('Filtered Data'!I145="","",HEX2OCT(I146))</f>
        <v/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>
      <c r="A147" s="4" t="str">
        <f>'Filtered Data'!A146</f>
        <v/>
      </c>
      <c r="B147" s="4" t="str">
        <f>'Filtered Data'!B146</f>
        <v/>
      </c>
      <c r="C147" s="4" t="str">
        <f>'Filtered Data'!C146</f>
        <v/>
      </c>
      <c r="D147" s="4" t="str">
        <f>'Filtered Data'!D146</f>
        <v/>
      </c>
      <c r="E147" s="4" t="str">
        <f>'Filtered Data'!E146</f>
        <v/>
      </c>
      <c r="F147" s="4" t="str">
        <f>'Filtered Data'!F146</f>
        <v/>
      </c>
      <c r="G147" s="4" t="str">
        <f>'Filtered Data'!G146</f>
        <v/>
      </c>
      <c r="H147" s="4" t="str">
        <f>'Filtered Data'!H146</f>
        <v/>
      </c>
      <c r="I147" s="4" t="str">
        <f>'Filtered Data'!I146</f>
        <v/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0</v>
      </c>
      <c r="Q147" s="7" t="str">
        <f>IF('Filtered Data'!G146="","",HEX2DEC(G147))</f>
        <v/>
      </c>
      <c r="R147" s="7" t="str">
        <f>IF('Filtered Data'!H146="","",HEX2DEC(H147))</f>
        <v/>
      </c>
      <c r="S147" s="7" t="str">
        <f>IF('Filtered Data'!I146="","",HEX2DEC(I147))</f>
        <v/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str">
        <f t="shared" si="10"/>
        <v>0</v>
      </c>
      <c r="AA147" s="7" t="str">
        <f>IF('Filtered Data'!G146="","",HEX2BIN(G147))</f>
        <v/>
      </c>
      <c r="AB147" s="7" t="str">
        <f>IF('Filtered Data'!H146="","",HEX2BIN(H147))</f>
        <v/>
      </c>
      <c r="AC147" s="7" t="str">
        <f>IF('Filtered Data'!I146="","",HEX2BIN(I147))</f>
        <v/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str">
        <f t="shared" si="11"/>
        <v>0</v>
      </c>
      <c r="AK147" s="7" t="str">
        <f>IF('Filtered Data'!G146="","",HEX2OCT(G147))</f>
        <v/>
      </c>
      <c r="AL147" s="7" t="str">
        <f>IF('Filtered Data'!H146="","",HEX2OCT(H147))</f>
        <v/>
      </c>
      <c r="AM147" s="7" t="str">
        <f>IF('Filtered Data'!I146="","",HEX2OCT(I147))</f>
        <v/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 t="str">
        <f>'Filtered Data'!A147</f>
        <v/>
      </c>
      <c r="B148" s="4" t="str">
        <f>'Filtered Data'!B147</f>
        <v/>
      </c>
      <c r="C148" s="4" t="str">
        <f>'Filtered Data'!C147</f>
        <v/>
      </c>
      <c r="D148" s="4" t="str">
        <f>'Filtered Data'!D147</f>
        <v/>
      </c>
      <c r="E148" s="4" t="str">
        <f>'Filtered Data'!E147</f>
        <v/>
      </c>
      <c r="F148" s="4" t="str">
        <f>'Filtered Data'!F147</f>
        <v/>
      </c>
      <c r="G148" s="4" t="str">
        <f>'Filtered Data'!G147</f>
        <v/>
      </c>
      <c r="H148" s="4" t="str">
        <f>'Filtered Data'!H147</f>
        <v/>
      </c>
      <c r="I148" s="4" t="str">
        <f>'Filtered Data'!I147</f>
        <v/>
      </c>
      <c r="J148" s="4" t="str">
        <f>'Filtered Data'!J147</f>
        <v/>
      </c>
      <c r="K148" s="4" t="str">
        <f>'Filtered Data'!K147</f>
        <v/>
      </c>
      <c r="L148" s="4" t="str">
        <f>'Filtered Data'!L147</f>
        <v/>
      </c>
      <c r="M148" s="4" t="str">
        <f>'Filtered Data'!M147</f>
        <v/>
      </c>
      <c r="N148" s="4" t="str">
        <f>'Filtered Data'!N147</f>
        <v/>
      </c>
      <c r="P148" s="6">
        <f t="shared" si="9"/>
        <v>0</v>
      </c>
      <c r="Q148" s="7" t="str">
        <f>IF('Filtered Data'!G147="","",HEX2DEC(G148))</f>
        <v/>
      </c>
      <c r="R148" s="7" t="str">
        <f>IF('Filtered Data'!H147="","",HEX2DEC(H148))</f>
        <v/>
      </c>
      <c r="S148" s="7" t="str">
        <f>IF('Filtered Data'!I147="","",HEX2DEC(I148))</f>
        <v/>
      </c>
      <c r="T148" s="7" t="str">
        <f>IF('Filtered Data'!J147="","",HEX2DEC(J148))</f>
        <v/>
      </c>
      <c r="U148" s="7" t="str">
        <f>IF('Filtered Data'!K147="","",HEX2DEC(K148))</f>
        <v/>
      </c>
      <c r="V148" s="7" t="str">
        <f>IF('Filtered Data'!L147="","",HEX2DEC(L148))</f>
        <v/>
      </c>
      <c r="W148" s="7" t="str">
        <f>IF('Filtered Data'!M147="","",HEX2DEC(M148))</f>
        <v/>
      </c>
      <c r="X148" s="7" t="str">
        <f>IF('Filtered Data'!N147="","",HEX2DEC(N148))</f>
        <v/>
      </c>
      <c r="Y148" s="7"/>
      <c r="Z148" s="8" t="str">
        <f t="shared" si="10"/>
        <v>0</v>
      </c>
      <c r="AA148" s="7" t="str">
        <f>IF('Filtered Data'!G147="","",HEX2BIN(G148))</f>
        <v/>
      </c>
      <c r="AB148" s="7" t="str">
        <f>IF('Filtered Data'!H147="","",HEX2BIN(H148))</f>
        <v/>
      </c>
      <c r="AC148" s="7" t="str">
        <f>IF('Filtered Data'!I147="","",HEX2BIN(I148))</f>
        <v/>
      </c>
      <c r="AD148" s="7" t="str">
        <f>IF('Filtered Data'!J147="","",HEX2BIN(J148))</f>
        <v/>
      </c>
      <c r="AE148" s="7" t="str">
        <f>IF('Filtered Data'!K147="","",HEX2BIN(K148))</f>
        <v/>
      </c>
      <c r="AF148" s="7" t="str">
        <f>IF('Filtered Data'!L147="","",HEX2BIN(L148))</f>
        <v/>
      </c>
      <c r="AG148" s="7" t="str">
        <f>IF('Filtered Data'!M147="","",HEX2BIN(M148))</f>
        <v/>
      </c>
      <c r="AH148" s="7" t="str">
        <f>IF('Filtered Data'!N147="","",HEX2BIN(N148))</f>
        <v/>
      </c>
      <c r="AI148" s="7"/>
      <c r="AJ148" s="8" t="str">
        <f t="shared" si="11"/>
        <v>0</v>
      </c>
      <c r="AK148" s="7" t="str">
        <f>IF('Filtered Data'!G147="","",HEX2OCT(G148))</f>
        <v/>
      </c>
      <c r="AL148" s="7" t="str">
        <f>IF('Filtered Data'!H147="","",HEX2OCT(H148))</f>
        <v/>
      </c>
      <c r="AM148" s="7" t="str">
        <f>IF('Filtered Data'!I147="","",HEX2OCT(I148))</f>
        <v/>
      </c>
      <c r="AN148" s="7" t="str">
        <f>IF('Filtered Data'!J147="","",HEX2OCT(J148))</f>
        <v/>
      </c>
      <c r="AO148" s="7" t="str">
        <f>IF('Filtered Data'!K147="","",HEX2OCT(K148))</f>
        <v/>
      </c>
      <c r="AP148" s="7" t="str">
        <f>IF('Filtered Data'!L147="","",HEX2OCT(L148))</f>
        <v/>
      </c>
      <c r="AQ148" s="7" t="str">
        <f>IF('Filtered Data'!M147="","",HEX2OCT(M148))</f>
        <v/>
      </c>
      <c r="AR148" s="7" t="str">
        <f>IF('Filtered Data'!N147="","",HEX2OCT(N148))</f>
        <v/>
      </c>
    </row>
    <row r="149">
      <c r="A149" s="4" t="str">
        <f>'Filtered Data'!A148</f>
        <v/>
      </c>
      <c r="B149" s="4" t="str">
        <f>'Filtered Data'!B148</f>
        <v/>
      </c>
      <c r="C149" s="4" t="str">
        <f>'Filtered Data'!C148</f>
        <v/>
      </c>
      <c r="D149" s="4" t="str">
        <f>'Filtered Data'!D148</f>
        <v/>
      </c>
      <c r="E149" s="4" t="str">
        <f>'Filtered Data'!E148</f>
        <v/>
      </c>
      <c r="F149" s="4" t="str">
        <f>'Filtered Data'!F148</f>
        <v/>
      </c>
      <c r="G149" s="4" t="str">
        <f>'Filtered Data'!G148</f>
        <v/>
      </c>
      <c r="H149" s="4" t="str">
        <f>'Filtered Data'!H148</f>
        <v/>
      </c>
      <c r="I149" s="4" t="str">
        <f>'Filtered Data'!I148</f>
        <v/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0</v>
      </c>
      <c r="Q149" s="7" t="str">
        <f>IF('Filtered Data'!G148="","",HEX2DEC(G149))</f>
        <v/>
      </c>
      <c r="R149" s="7" t="str">
        <f>IF('Filtered Data'!H148="","",HEX2DEC(H149))</f>
        <v/>
      </c>
      <c r="S149" s="7" t="str">
        <f>IF('Filtered Data'!I148="","",HEX2DEC(I149))</f>
        <v/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str">
        <f t="shared" si="10"/>
        <v>0</v>
      </c>
      <c r="AA149" s="7" t="str">
        <f>IF('Filtered Data'!G148="","",HEX2BIN(G149))</f>
        <v/>
      </c>
      <c r="AB149" s="7" t="str">
        <f>IF('Filtered Data'!H148="","",HEX2BIN(H149))</f>
        <v/>
      </c>
      <c r="AC149" s="7" t="str">
        <f>IF('Filtered Data'!I148="","",HEX2BIN(I149))</f>
        <v/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str">
        <f t="shared" si="11"/>
        <v>0</v>
      </c>
      <c r="AK149" s="7" t="str">
        <f>IF('Filtered Data'!G148="","",HEX2OCT(G149))</f>
        <v/>
      </c>
      <c r="AL149" s="7" t="str">
        <f>IF('Filtered Data'!H148="","",HEX2OCT(H149))</f>
        <v/>
      </c>
      <c r="AM149" s="7" t="str">
        <f>IF('Filtered Data'!I148="","",HEX2OCT(I149))</f>
        <v/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 t="str">
        <f>'Filtered Data'!A149</f>
        <v/>
      </c>
      <c r="B150" s="4" t="str">
        <f>'Filtered Data'!B149</f>
        <v/>
      </c>
      <c r="C150" s="4" t="str">
        <f>'Filtered Data'!C149</f>
        <v/>
      </c>
      <c r="D150" s="4" t="str">
        <f>'Filtered Data'!D149</f>
        <v/>
      </c>
      <c r="E150" s="4" t="str">
        <f>'Filtered Data'!E149</f>
        <v/>
      </c>
      <c r="F150" s="4" t="str">
        <f>'Filtered Data'!F149</f>
        <v/>
      </c>
      <c r="G150" s="4" t="str">
        <f>'Filtered Data'!G149</f>
        <v/>
      </c>
      <c r="H150" s="4" t="str">
        <f>'Filtered Data'!H149</f>
        <v/>
      </c>
      <c r="I150" s="4" t="str">
        <f>'Filtered Data'!I149</f>
        <v/>
      </c>
      <c r="J150" s="4" t="str">
        <f>'Filtered Data'!J149</f>
        <v/>
      </c>
      <c r="K150" s="4" t="str">
        <f>'Filtered Data'!K149</f>
        <v/>
      </c>
      <c r="L150" s="4" t="str">
        <f>'Filtered Data'!L149</f>
        <v/>
      </c>
      <c r="M150" s="4" t="str">
        <f>'Filtered Data'!M149</f>
        <v/>
      </c>
      <c r="N150" s="4" t="str">
        <f>'Filtered Data'!N149</f>
        <v/>
      </c>
      <c r="P150" s="6">
        <f t="shared" si="9"/>
        <v>0</v>
      </c>
      <c r="Q150" s="7" t="str">
        <f>IF('Filtered Data'!G149="","",HEX2DEC(G150))</f>
        <v/>
      </c>
      <c r="R150" s="7" t="str">
        <f>IF('Filtered Data'!H149="","",HEX2DEC(H150))</f>
        <v/>
      </c>
      <c r="S150" s="7" t="str">
        <f>IF('Filtered Data'!I149="","",HEX2DEC(I150))</f>
        <v/>
      </c>
      <c r="T150" s="7" t="str">
        <f>IF('Filtered Data'!J149="","",HEX2DEC(J150))</f>
        <v/>
      </c>
      <c r="U150" s="7" t="str">
        <f>IF('Filtered Data'!K149="","",HEX2DEC(K150))</f>
        <v/>
      </c>
      <c r="V150" s="7" t="str">
        <f>IF('Filtered Data'!L149="","",HEX2DEC(L150))</f>
        <v/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str">
        <f t="shared" si="10"/>
        <v>0</v>
      </c>
      <c r="AA150" s="7" t="str">
        <f>IF('Filtered Data'!G149="","",HEX2BIN(G150))</f>
        <v/>
      </c>
      <c r="AB150" s="7" t="str">
        <f>IF('Filtered Data'!H149="","",HEX2BIN(H150))</f>
        <v/>
      </c>
      <c r="AC150" s="7" t="str">
        <f>IF('Filtered Data'!I149="","",HEX2BIN(I150))</f>
        <v/>
      </c>
      <c r="AD150" s="7" t="str">
        <f>IF('Filtered Data'!J149="","",HEX2BIN(J150))</f>
        <v/>
      </c>
      <c r="AE150" s="7" t="str">
        <f>IF('Filtered Data'!K149="","",HEX2BIN(K150))</f>
        <v/>
      </c>
      <c r="AF150" s="7" t="str">
        <f>IF('Filtered Data'!L149="","",HEX2BIN(L150))</f>
        <v/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str">
        <f t="shared" si="11"/>
        <v>0</v>
      </c>
      <c r="AK150" s="7" t="str">
        <f>IF('Filtered Data'!G149="","",HEX2OCT(G150))</f>
        <v/>
      </c>
      <c r="AL150" s="7" t="str">
        <f>IF('Filtered Data'!H149="","",HEX2OCT(H150))</f>
        <v/>
      </c>
      <c r="AM150" s="7" t="str">
        <f>IF('Filtered Data'!I149="","",HEX2OCT(I150))</f>
        <v/>
      </c>
      <c r="AN150" s="7" t="str">
        <f>IF('Filtered Data'!J149="","",HEX2OCT(J150))</f>
        <v/>
      </c>
      <c r="AO150" s="7" t="str">
        <f>IF('Filtered Data'!K149="","",HEX2OCT(K150))</f>
        <v/>
      </c>
      <c r="AP150" s="7" t="str">
        <f>IF('Filtered Data'!L149="","",HEX2OCT(L150))</f>
        <v/>
      </c>
      <c r="AQ150" s="7" t="str">
        <f>IF('Filtered Data'!M149="","",HEX2OCT(M150))</f>
        <v/>
      </c>
      <c r="AR150" s="7" t="str">
        <f>IF('Filtered Data'!N149="","",HEX2OCT(N150))</f>
        <v/>
      </c>
    </row>
    <row r="151">
      <c r="A151" s="4" t="str">
        <f>'Filtered Data'!A150</f>
        <v/>
      </c>
      <c r="B151" s="4" t="str">
        <f>'Filtered Data'!B150</f>
        <v/>
      </c>
      <c r="C151" s="4" t="str">
        <f>'Filtered Data'!C150</f>
        <v/>
      </c>
      <c r="D151" s="4" t="str">
        <f>'Filtered Data'!D150</f>
        <v/>
      </c>
      <c r="E151" s="4" t="str">
        <f>'Filtered Data'!E150</f>
        <v/>
      </c>
      <c r="F151" s="4" t="str">
        <f>'Filtered Data'!F150</f>
        <v/>
      </c>
      <c r="G151" s="4" t="str">
        <f>'Filtered Data'!G150</f>
        <v/>
      </c>
      <c r="H151" s="4" t="str">
        <f>'Filtered Data'!H150</f>
        <v/>
      </c>
      <c r="I151" s="4" t="str">
        <f>'Filtered Data'!I150</f>
        <v/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0</v>
      </c>
      <c r="Q151" s="7" t="str">
        <f>IF('Filtered Data'!G150="","",HEX2DEC(G151))</f>
        <v/>
      </c>
      <c r="R151" s="7" t="str">
        <f>IF('Filtered Data'!H150="","",HEX2DEC(H151))</f>
        <v/>
      </c>
      <c r="S151" s="7" t="str">
        <f>IF('Filtered Data'!I150="","",HEX2DEC(I151))</f>
        <v/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str">
        <f t="shared" si="10"/>
        <v>0</v>
      </c>
      <c r="AA151" s="7" t="str">
        <f>IF('Filtered Data'!G150="","",HEX2BIN(G151))</f>
        <v/>
      </c>
      <c r="AB151" s="7" t="str">
        <f>IF('Filtered Data'!H150="","",HEX2BIN(H151))</f>
        <v/>
      </c>
      <c r="AC151" s="7" t="str">
        <f>IF('Filtered Data'!I150="","",HEX2BIN(I151))</f>
        <v/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str">
        <f t="shared" si="11"/>
        <v>0</v>
      </c>
      <c r="AK151" s="7" t="str">
        <f>IF('Filtered Data'!G150="","",HEX2OCT(G151))</f>
        <v/>
      </c>
      <c r="AL151" s="7" t="str">
        <f>IF('Filtered Data'!H150="","",HEX2OCT(H151))</f>
        <v/>
      </c>
      <c r="AM151" s="7" t="str">
        <f>IF('Filtered Data'!I150="","",HEX2OCT(I151))</f>
        <v/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 t="str">
        <f>'Filtered Data'!A151</f>
        <v/>
      </c>
      <c r="B152" s="4" t="str">
        <f>'Filtered Data'!B151</f>
        <v/>
      </c>
      <c r="C152" s="4" t="str">
        <f>'Filtered Data'!C151</f>
        <v/>
      </c>
      <c r="D152" s="4" t="str">
        <f>'Filtered Data'!D151</f>
        <v/>
      </c>
      <c r="E152" s="4" t="str">
        <f>'Filtered Data'!E151</f>
        <v/>
      </c>
      <c r="F152" s="4" t="str">
        <f>'Filtered Data'!F151</f>
        <v/>
      </c>
      <c r="G152" s="4" t="str">
        <f>'Filtered Data'!G151</f>
        <v/>
      </c>
      <c r="H152" s="4" t="str">
        <f>'Filtered Data'!H151</f>
        <v/>
      </c>
      <c r="I152" s="4" t="str">
        <f>'Filtered Data'!I151</f>
        <v/>
      </c>
      <c r="J152" s="4" t="str">
        <f>'Filtered Data'!J151</f>
        <v/>
      </c>
      <c r="K152" s="4" t="str">
        <f>'Filtered Data'!K151</f>
        <v/>
      </c>
      <c r="L152" s="4" t="str">
        <f>'Filtered Data'!L151</f>
        <v/>
      </c>
      <c r="M152" s="4" t="str">
        <f>'Filtered Data'!M151</f>
        <v/>
      </c>
      <c r="N152" s="4" t="str">
        <f>'Filtered Data'!N151</f>
        <v/>
      </c>
      <c r="P152" s="6">
        <f t="shared" si="9"/>
        <v>0</v>
      </c>
      <c r="Q152" s="7" t="str">
        <f>IF('Filtered Data'!G151="","",HEX2DEC(G152))</f>
        <v/>
      </c>
      <c r="R152" s="7" t="str">
        <f>IF('Filtered Data'!H151="","",HEX2DEC(H152))</f>
        <v/>
      </c>
      <c r="S152" s="7" t="str">
        <f>IF('Filtered Data'!I151="","",HEX2DEC(I152))</f>
        <v/>
      </c>
      <c r="T152" s="7" t="str">
        <f>IF('Filtered Data'!J151="","",HEX2DEC(J152))</f>
        <v/>
      </c>
      <c r="U152" s="7" t="str">
        <f>IF('Filtered Data'!K151="","",HEX2DEC(K152))</f>
        <v/>
      </c>
      <c r="V152" s="7" t="str">
        <f>IF('Filtered Data'!L151="","",HEX2DEC(L152))</f>
        <v/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str">
        <f t="shared" si="10"/>
        <v>0</v>
      </c>
      <c r="AA152" s="7" t="str">
        <f>IF('Filtered Data'!G151="","",HEX2BIN(G152))</f>
        <v/>
      </c>
      <c r="AB152" s="7" t="str">
        <f>IF('Filtered Data'!H151="","",HEX2BIN(H152))</f>
        <v/>
      </c>
      <c r="AC152" s="7" t="str">
        <f>IF('Filtered Data'!I151="","",HEX2BIN(I152))</f>
        <v/>
      </c>
      <c r="AD152" s="7" t="str">
        <f>IF('Filtered Data'!J151="","",HEX2BIN(J152))</f>
        <v/>
      </c>
      <c r="AE152" s="7" t="str">
        <f>IF('Filtered Data'!K151="","",HEX2BIN(K152))</f>
        <v/>
      </c>
      <c r="AF152" s="7" t="str">
        <f>IF('Filtered Data'!L151="","",HEX2BIN(L152))</f>
        <v/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str">
        <f t="shared" si="11"/>
        <v>0</v>
      </c>
      <c r="AK152" s="7" t="str">
        <f>IF('Filtered Data'!G151="","",HEX2OCT(G152))</f>
        <v/>
      </c>
      <c r="AL152" s="7" t="str">
        <f>IF('Filtered Data'!H151="","",HEX2OCT(H152))</f>
        <v/>
      </c>
      <c r="AM152" s="7" t="str">
        <f>IF('Filtered Data'!I151="","",HEX2OCT(I152))</f>
        <v/>
      </c>
      <c r="AN152" s="7" t="str">
        <f>IF('Filtered Data'!J151="","",HEX2OCT(J152))</f>
        <v/>
      </c>
      <c r="AO152" s="7" t="str">
        <f>IF('Filtered Data'!K151="","",HEX2OCT(K152))</f>
        <v/>
      </c>
      <c r="AP152" s="7" t="str">
        <f>IF('Filtered Data'!L151="","",HEX2OCT(L152))</f>
        <v/>
      </c>
      <c r="AQ152" s="7" t="str">
        <f>IF('Filtered Data'!M151="","",HEX2OCT(M152))</f>
        <v/>
      </c>
      <c r="AR152" s="7" t="str">
        <f>IF('Filtered Data'!N151="","",HEX2OCT(N152))</f>
        <v/>
      </c>
    </row>
    <row r="153">
      <c r="A153" s="4" t="str">
        <f>'Filtered Data'!A152</f>
        <v/>
      </c>
      <c r="B153" s="4" t="str">
        <f>'Filtered Data'!B152</f>
        <v/>
      </c>
      <c r="C153" s="4" t="str">
        <f>'Filtered Data'!C152</f>
        <v/>
      </c>
      <c r="D153" s="4" t="str">
        <f>'Filtered Data'!D152</f>
        <v/>
      </c>
      <c r="E153" s="4" t="str">
        <f>'Filtered Data'!E152</f>
        <v/>
      </c>
      <c r="F153" s="4" t="str">
        <f>'Filtered Data'!F152</f>
        <v/>
      </c>
      <c r="G153" s="4" t="str">
        <f>'Filtered Data'!G152</f>
        <v/>
      </c>
      <c r="H153" s="4" t="str">
        <f>'Filtered Data'!H152</f>
        <v/>
      </c>
      <c r="I153" s="4" t="str">
        <f>'Filtered Data'!I152</f>
        <v/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0</v>
      </c>
      <c r="Q153" s="7" t="str">
        <f>IF('Filtered Data'!G152="","",HEX2DEC(G153))</f>
        <v/>
      </c>
      <c r="R153" s="7" t="str">
        <f>IF('Filtered Data'!H152="","",HEX2DEC(H153))</f>
        <v/>
      </c>
      <c r="S153" s="7" t="str">
        <f>IF('Filtered Data'!I152="","",HEX2DEC(I153))</f>
        <v/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str">
        <f t="shared" si="10"/>
        <v>0</v>
      </c>
      <c r="AA153" s="7" t="str">
        <f>IF('Filtered Data'!G152="","",HEX2BIN(G153))</f>
        <v/>
      </c>
      <c r="AB153" s="7" t="str">
        <f>IF('Filtered Data'!H152="","",HEX2BIN(H153))</f>
        <v/>
      </c>
      <c r="AC153" s="7" t="str">
        <f>IF('Filtered Data'!I152="","",HEX2BIN(I153))</f>
        <v/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str">
        <f t="shared" si="11"/>
        <v>0</v>
      </c>
      <c r="AK153" s="7" t="str">
        <f>IF('Filtered Data'!G152="","",HEX2OCT(G153))</f>
        <v/>
      </c>
      <c r="AL153" s="7" t="str">
        <f>IF('Filtered Data'!H152="","",HEX2OCT(H153))</f>
        <v/>
      </c>
      <c r="AM153" s="7" t="str">
        <f>IF('Filtered Data'!I152="","",HEX2OCT(I153))</f>
        <v/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 t="str">
        <f>'Filtered Data'!A153</f>
        <v/>
      </c>
      <c r="B154" s="4" t="str">
        <f>'Filtered Data'!B153</f>
        <v/>
      </c>
      <c r="C154" s="4" t="str">
        <f>'Filtered Data'!C153</f>
        <v/>
      </c>
      <c r="D154" s="4" t="str">
        <f>'Filtered Data'!D153</f>
        <v/>
      </c>
      <c r="E154" s="4" t="str">
        <f>'Filtered Data'!E153</f>
        <v/>
      </c>
      <c r="F154" s="4" t="str">
        <f>'Filtered Data'!F153</f>
        <v/>
      </c>
      <c r="G154" s="4" t="str">
        <f>'Filtered Data'!G153</f>
        <v/>
      </c>
      <c r="H154" s="4" t="str">
        <f>'Filtered Data'!H153</f>
        <v/>
      </c>
      <c r="I154" s="4" t="str">
        <f>'Filtered Data'!I153</f>
        <v/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0</v>
      </c>
      <c r="Q154" s="7" t="str">
        <f>IF('Filtered Data'!G153="","",HEX2DEC(G154))</f>
        <v/>
      </c>
      <c r="R154" s="7" t="str">
        <f>IF('Filtered Data'!H153="","",HEX2DEC(H154))</f>
        <v/>
      </c>
      <c r="S154" s="7" t="str">
        <f>IF('Filtered Data'!I153="","",HEX2DEC(I154))</f>
        <v/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str">
        <f t="shared" si="10"/>
        <v>0</v>
      </c>
      <c r="AA154" s="7" t="str">
        <f>IF('Filtered Data'!G153="","",HEX2BIN(G154))</f>
        <v/>
      </c>
      <c r="AB154" s="7" t="str">
        <f>IF('Filtered Data'!H153="","",HEX2BIN(H154))</f>
        <v/>
      </c>
      <c r="AC154" s="7" t="str">
        <f>IF('Filtered Data'!I153="","",HEX2BIN(I154))</f>
        <v/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str">
        <f t="shared" si="11"/>
        <v>0</v>
      </c>
      <c r="AK154" s="7" t="str">
        <f>IF('Filtered Data'!G153="","",HEX2OCT(G154))</f>
        <v/>
      </c>
      <c r="AL154" s="7" t="str">
        <f>IF('Filtered Data'!H153="","",HEX2OCT(H154))</f>
        <v/>
      </c>
      <c r="AM154" s="7" t="str">
        <f>IF('Filtered Data'!I153="","",HEX2OCT(I154))</f>
        <v/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>
      <c r="A155" s="4" t="str">
        <f>'Filtered Data'!A154</f>
        <v/>
      </c>
      <c r="B155" s="4" t="str">
        <f>'Filtered Data'!B154</f>
        <v/>
      </c>
      <c r="C155" s="4" t="str">
        <f>'Filtered Data'!C154</f>
        <v/>
      </c>
      <c r="D155" s="4" t="str">
        <f>'Filtered Data'!D154</f>
        <v/>
      </c>
      <c r="E155" s="4" t="str">
        <f>'Filtered Data'!E154</f>
        <v/>
      </c>
      <c r="F155" s="4" t="str">
        <f>'Filtered Data'!F154</f>
        <v/>
      </c>
      <c r="G155" s="4" t="str">
        <f>'Filtered Data'!G154</f>
        <v/>
      </c>
      <c r="H155" s="4" t="str">
        <f>'Filtered Data'!H154</f>
        <v/>
      </c>
      <c r="I155" s="4" t="str">
        <f>'Filtered Data'!I154</f>
        <v/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0</v>
      </c>
      <c r="Q155" s="7" t="str">
        <f>IF('Filtered Data'!G154="","",HEX2DEC(G155))</f>
        <v/>
      </c>
      <c r="R155" s="7" t="str">
        <f>IF('Filtered Data'!H154="","",HEX2DEC(H155))</f>
        <v/>
      </c>
      <c r="S155" s="7" t="str">
        <f>IF('Filtered Data'!I154="","",HEX2DEC(I155))</f>
        <v/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str">
        <f t="shared" si="10"/>
        <v>0</v>
      </c>
      <c r="AA155" s="7" t="str">
        <f>IF('Filtered Data'!G154="","",HEX2BIN(G155))</f>
        <v/>
      </c>
      <c r="AB155" s="7" t="str">
        <f>IF('Filtered Data'!H154="","",HEX2BIN(H155))</f>
        <v/>
      </c>
      <c r="AC155" s="7" t="str">
        <f>IF('Filtered Data'!I154="","",HEX2BIN(I155))</f>
        <v/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str">
        <f t="shared" si="11"/>
        <v>0</v>
      </c>
      <c r="AK155" s="7" t="str">
        <f>IF('Filtered Data'!G154="","",HEX2OCT(G155))</f>
        <v/>
      </c>
      <c r="AL155" s="7" t="str">
        <f>IF('Filtered Data'!H154="","",HEX2OCT(H155))</f>
        <v/>
      </c>
      <c r="AM155" s="7" t="str">
        <f>IF('Filtered Data'!I154="","",HEX2OCT(I155))</f>
        <v/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 t="str">
        <f>'Filtered Data'!A155</f>
        <v/>
      </c>
      <c r="B156" s="4" t="str">
        <f>'Filtered Data'!B155</f>
        <v/>
      </c>
      <c r="C156" s="4" t="str">
        <f>'Filtered Data'!C155</f>
        <v/>
      </c>
      <c r="D156" s="4" t="str">
        <f>'Filtered Data'!D155</f>
        <v/>
      </c>
      <c r="E156" s="4" t="str">
        <f>'Filtered Data'!E155</f>
        <v/>
      </c>
      <c r="F156" s="4" t="str">
        <f>'Filtered Data'!F155</f>
        <v/>
      </c>
      <c r="G156" s="4" t="str">
        <f>'Filtered Data'!G155</f>
        <v/>
      </c>
      <c r="H156" s="4" t="str">
        <f>'Filtered Data'!H155</f>
        <v/>
      </c>
      <c r="I156" s="4" t="str">
        <f>'Filtered Data'!I155</f>
        <v/>
      </c>
      <c r="J156" s="4" t="str">
        <f>'Filtered Data'!J155</f>
        <v/>
      </c>
      <c r="K156" s="4" t="str">
        <f>'Filtered Data'!K155</f>
        <v/>
      </c>
      <c r="L156" s="4" t="str">
        <f>'Filtered Data'!L155</f>
        <v/>
      </c>
      <c r="M156" s="4" t="str">
        <f>'Filtered Data'!M155</f>
        <v/>
      </c>
      <c r="N156" s="4" t="str">
        <f>'Filtered Data'!N155</f>
        <v/>
      </c>
      <c r="P156" s="6">
        <f t="shared" si="9"/>
        <v>0</v>
      </c>
      <c r="Q156" s="7" t="str">
        <f>IF('Filtered Data'!G155="","",HEX2DEC(G156))</f>
        <v/>
      </c>
      <c r="R156" s="7" t="str">
        <f>IF('Filtered Data'!H155="","",HEX2DEC(H156))</f>
        <v/>
      </c>
      <c r="S156" s="7" t="str">
        <f>IF('Filtered Data'!I155="","",HEX2DEC(I156))</f>
        <v/>
      </c>
      <c r="T156" s="7" t="str">
        <f>IF('Filtered Data'!J155="","",HEX2DEC(J156))</f>
        <v/>
      </c>
      <c r="U156" s="7" t="str">
        <f>IF('Filtered Data'!K155="","",HEX2DEC(K156))</f>
        <v/>
      </c>
      <c r="V156" s="7" t="str">
        <f>IF('Filtered Data'!L155="","",HEX2DEC(L156))</f>
        <v/>
      </c>
      <c r="W156" s="7" t="str">
        <f>IF('Filtered Data'!M155="","",HEX2DEC(M156))</f>
        <v/>
      </c>
      <c r="X156" s="7" t="str">
        <f>IF('Filtered Data'!N155="","",HEX2DEC(N156))</f>
        <v/>
      </c>
      <c r="Y156" s="7"/>
      <c r="Z156" s="8" t="str">
        <f t="shared" si="10"/>
        <v>0</v>
      </c>
      <c r="AA156" s="7" t="str">
        <f>IF('Filtered Data'!G155="","",HEX2BIN(G156))</f>
        <v/>
      </c>
      <c r="AB156" s="7" t="str">
        <f>IF('Filtered Data'!H155="","",HEX2BIN(H156))</f>
        <v/>
      </c>
      <c r="AC156" s="7" t="str">
        <f>IF('Filtered Data'!I155="","",HEX2BIN(I156))</f>
        <v/>
      </c>
      <c r="AD156" s="7" t="str">
        <f>IF('Filtered Data'!J155="","",HEX2BIN(J156))</f>
        <v/>
      </c>
      <c r="AE156" s="7" t="str">
        <f>IF('Filtered Data'!K155="","",HEX2BIN(K156))</f>
        <v/>
      </c>
      <c r="AF156" s="7" t="str">
        <f>IF('Filtered Data'!L155="","",HEX2BIN(L156))</f>
        <v/>
      </c>
      <c r="AG156" s="7" t="str">
        <f>IF('Filtered Data'!M155="","",HEX2BIN(M156))</f>
        <v/>
      </c>
      <c r="AH156" s="7" t="str">
        <f>IF('Filtered Data'!N155="","",HEX2BIN(N156))</f>
        <v/>
      </c>
      <c r="AI156" s="7"/>
      <c r="AJ156" s="8" t="str">
        <f t="shared" si="11"/>
        <v>0</v>
      </c>
      <c r="AK156" s="7" t="str">
        <f>IF('Filtered Data'!G155="","",HEX2OCT(G156))</f>
        <v/>
      </c>
      <c r="AL156" s="7" t="str">
        <f>IF('Filtered Data'!H155="","",HEX2OCT(H156))</f>
        <v/>
      </c>
      <c r="AM156" s="7" t="str">
        <f>IF('Filtered Data'!I155="","",HEX2OCT(I156))</f>
        <v/>
      </c>
      <c r="AN156" s="7" t="str">
        <f>IF('Filtered Data'!J155="","",HEX2OCT(J156))</f>
        <v/>
      </c>
      <c r="AO156" s="7" t="str">
        <f>IF('Filtered Data'!K155="","",HEX2OCT(K156))</f>
        <v/>
      </c>
      <c r="AP156" s="7" t="str">
        <f>IF('Filtered Data'!L155="","",HEX2OCT(L156))</f>
        <v/>
      </c>
      <c r="AQ156" s="7" t="str">
        <f>IF('Filtered Data'!M155="","",HEX2OCT(M156))</f>
        <v/>
      </c>
      <c r="AR156" s="7" t="str">
        <f>IF('Filtered Data'!N155="","",HEX2OCT(N156))</f>
        <v/>
      </c>
    </row>
    <row r="157">
      <c r="A157" s="4" t="str">
        <f>'Filtered Data'!A156</f>
        <v/>
      </c>
      <c r="B157" s="4" t="str">
        <f>'Filtered Data'!B156</f>
        <v/>
      </c>
      <c r="C157" s="4" t="str">
        <f>'Filtered Data'!C156</f>
        <v/>
      </c>
      <c r="D157" s="4" t="str">
        <f>'Filtered Data'!D156</f>
        <v/>
      </c>
      <c r="E157" s="4" t="str">
        <f>'Filtered Data'!E156</f>
        <v/>
      </c>
      <c r="F157" s="4" t="str">
        <f>'Filtered Data'!F156</f>
        <v/>
      </c>
      <c r="G157" s="4" t="str">
        <f>'Filtered Data'!G156</f>
        <v/>
      </c>
      <c r="H157" s="4" t="str">
        <f>'Filtered Data'!H156</f>
        <v/>
      </c>
      <c r="I157" s="4" t="str">
        <f>'Filtered Data'!I156</f>
        <v/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0</v>
      </c>
      <c r="Q157" s="7" t="str">
        <f>IF('Filtered Data'!G156="","",HEX2DEC(G157))</f>
        <v/>
      </c>
      <c r="R157" s="7" t="str">
        <f>IF('Filtered Data'!H156="","",HEX2DEC(H157))</f>
        <v/>
      </c>
      <c r="S157" s="7" t="str">
        <f>IF('Filtered Data'!I156="","",HEX2DEC(I157))</f>
        <v/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str">
        <f t="shared" si="10"/>
        <v>0</v>
      </c>
      <c r="AA157" s="7" t="str">
        <f>IF('Filtered Data'!G156="","",HEX2BIN(G157))</f>
        <v/>
      </c>
      <c r="AB157" s="7" t="str">
        <f>IF('Filtered Data'!H156="","",HEX2BIN(H157))</f>
        <v/>
      </c>
      <c r="AC157" s="7" t="str">
        <f>IF('Filtered Data'!I156="","",HEX2BIN(I157))</f>
        <v/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str">
        <f t="shared" si="11"/>
        <v>0</v>
      </c>
      <c r="AK157" s="7" t="str">
        <f>IF('Filtered Data'!G156="","",HEX2OCT(G157))</f>
        <v/>
      </c>
      <c r="AL157" s="7" t="str">
        <f>IF('Filtered Data'!H156="","",HEX2OCT(H157))</f>
        <v/>
      </c>
      <c r="AM157" s="7" t="str">
        <f>IF('Filtered Data'!I156="","",HEX2OCT(I157))</f>
        <v/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 t="str">
        <f>'Filtered Data'!A157</f>
        <v/>
      </c>
      <c r="B158" s="4" t="str">
        <f>'Filtered Data'!B157</f>
        <v/>
      </c>
      <c r="C158" s="4" t="str">
        <f>'Filtered Data'!C157</f>
        <v/>
      </c>
      <c r="D158" s="4" t="str">
        <f>'Filtered Data'!D157</f>
        <v/>
      </c>
      <c r="E158" s="4" t="str">
        <f>'Filtered Data'!E157</f>
        <v/>
      </c>
      <c r="F158" s="4" t="str">
        <f>'Filtered Data'!F157</f>
        <v/>
      </c>
      <c r="G158" s="4" t="str">
        <f>'Filtered Data'!G157</f>
        <v/>
      </c>
      <c r="H158" s="4" t="str">
        <f>'Filtered Data'!H157</f>
        <v/>
      </c>
      <c r="I158" s="4" t="str">
        <f>'Filtered Data'!I157</f>
        <v/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0</v>
      </c>
      <c r="Q158" s="7" t="str">
        <f>IF('Filtered Data'!G157="","",HEX2DEC(G158))</f>
        <v/>
      </c>
      <c r="R158" s="7" t="str">
        <f>IF('Filtered Data'!H157="","",HEX2DEC(H158))</f>
        <v/>
      </c>
      <c r="S158" s="7" t="str">
        <f>IF('Filtered Data'!I157="","",HEX2DEC(I158))</f>
        <v/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str">
        <f t="shared" si="10"/>
        <v>0</v>
      </c>
      <c r="AA158" s="7" t="str">
        <f>IF('Filtered Data'!G157="","",HEX2BIN(G158))</f>
        <v/>
      </c>
      <c r="AB158" s="7" t="str">
        <f>IF('Filtered Data'!H157="","",HEX2BIN(H158))</f>
        <v/>
      </c>
      <c r="AC158" s="7" t="str">
        <f>IF('Filtered Data'!I157="","",HEX2BIN(I158))</f>
        <v/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str">
        <f t="shared" si="11"/>
        <v>0</v>
      </c>
      <c r="AK158" s="7" t="str">
        <f>IF('Filtered Data'!G157="","",HEX2OCT(G158))</f>
        <v/>
      </c>
      <c r="AL158" s="7" t="str">
        <f>IF('Filtered Data'!H157="","",HEX2OCT(H158))</f>
        <v/>
      </c>
      <c r="AM158" s="7" t="str">
        <f>IF('Filtered Data'!I157="","",HEX2OCT(I158))</f>
        <v/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>
      <c r="A159" s="4" t="str">
        <f>'Filtered Data'!A158</f>
        <v/>
      </c>
      <c r="B159" s="4" t="str">
        <f>'Filtered Data'!B158</f>
        <v/>
      </c>
      <c r="C159" s="4" t="str">
        <f>'Filtered Data'!C158</f>
        <v/>
      </c>
      <c r="D159" s="4" t="str">
        <f>'Filtered Data'!D158</f>
        <v/>
      </c>
      <c r="E159" s="4" t="str">
        <f>'Filtered Data'!E158</f>
        <v/>
      </c>
      <c r="F159" s="4" t="str">
        <f>'Filtered Data'!F158</f>
        <v/>
      </c>
      <c r="G159" s="4" t="str">
        <f>'Filtered Data'!G158</f>
        <v/>
      </c>
      <c r="H159" s="4" t="str">
        <f>'Filtered Data'!H158</f>
        <v/>
      </c>
      <c r="I159" s="4" t="str">
        <f>'Filtered Data'!I158</f>
        <v/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0</v>
      </c>
      <c r="Q159" s="7" t="str">
        <f>IF('Filtered Data'!G158="","",HEX2DEC(G159))</f>
        <v/>
      </c>
      <c r="R159" s="7" t="str">
        <f>IF('Filtered Data'!H158="","",HEX2DEC(H159))</f>
        <v/>
      </c>
      <c r="S159" s="7" t="str">
        <f>IF('Filtered Data'!I158="","",HEX2DEC(I159))</f>
        <v/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str">
        <f t="shared" si="10"/>
        <v>0</v>
      </c>
      <c r="AA159" s="7" t="str">
        <f>IF('Filtered Data'!G158="","",HEX2BIN(G159))</f>
        <v/>
      </c>
      <c r="AB159" s="7" t="str">
        <f>IF('Filtered Data'!H158="","",HEX2BIN(H159))</f>
        <v/>
      </c>
      <c r="AC159" s="7" t="str">
        <f>IF('Filtered Data'!I158="","",HEX2BIN(I159))</f>
        <v/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str">
        <f t="shared" si="11"/>
        <v>0</v>
      </c>
      <c r="AK159" s="7" t="str">
        <f>IF('Filtered Data'!G158="","",HEX2OCT(G159))</f>
        <v/>
      </c>
      <c r="AL159" s="7" t="str">
        <f>IF('Filtered Data'!H158="","",HEX2OCT(H159))</f>
        <v/>
      </c>
      <c r="AM159" s="7" t="str">
        <f>IF('Filtered Data'!I158="","",HEX2OCT(I159))</f>
        <v/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 t="str">
        <f>'Filtered Data'!A159</f>
        <v/>
      </c>
      <c r="B160" s="4" t="str">
        <f>'Filtered Data'!B159</f>
        <v/>
      </c>
      <c r="C160" s="4" t="str">
        <f>'Filtered Data'!C159</f>
        <v/>
      </c>
      <c r="D160" s="4" t="str">
        <f>'Filtered Data'!D159</f>
        <v/>
      </c>
      <c r="E160" s="4" t="str">
        <f>'Filtered Data'!E159</f>
        <v/>
      </c>
      <c r="F160" s="4" t="str">
        <f>'Filtered Data'!F159</f>
        <v/>
      </c>
      <c r="G160" s="4" t="str">
        <f>'Filtered Data'!G159</f>
        <v/>
      </c>
      <c r="H160" s="4" t="str">
        <f>'Filtered Data'!H159</f>
        <v/>
      </c>
      <c r="I160" s="4" t="str">
        <f>'Filtered Data'!I159</f>
        <v/>
      </c>
      <c r="J160" s="4" t="str">
        <f>'Filtered Data'!J159</f>
        <v/>
      </c>
      <c r="K160" s="4" t="str">
        <f>'Filtered Data'!K159</f>
        <v/>
      </c>
      <c r="L160" s="4" t="str">
        <f>'Filtered Data'!L159</f>
        <v/>
      </c>
      <c r="M160" s="4" t="str">
        <f>'Filtered Data'!M159</f>
        <v/>
      </c>
      <c r="N160" s="4" t="str">
        <f>'Filtered Data'!N159</f>
        <v/>
      </c>
      <c r="P160" s="6">
        <f t="shared" si="9"/>
        <v>0</v>
      </c>
      <c r="Q160" s="7" t="str">
        <f>IF('Filtered Data'!G159="","",HEX2DEC(G160))</f>
        <v/>
      </c>
      <c r="R160" s="7" t="str">
        <f>IF('Filtered Data'!H159="","",HEX2DEC(H160))</f>
        <v/>
      </c>
      <c r="S160" s="7" t="str">
        <f>IF('Filtered Data'!I159="","",HEX2DEC(I160))</f>
        <v/>
      </c>
      <c r="T160" s="7" t="str">
        <f>IF('Filtered Data'!J159="","",HEX2DEC(J160))</f>
        <v/>
      </c>
      <c r="U160" s="7" t="str">
        <f>IF('Filtered Data'!K159="","",HEX2DEC(K160))</f>
        <v/>
      </c>
      <c r="V160" s="7" t="str">
        <f>IF('Filtered Data'!L159="","",HEX2DEC(L160))</f>
        <v/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str">
        <f t="shared" si="10"/>
        <v>0</v>
      </c>
      <c r="AA160" s="7" t="str">
        <f>IF('Filtered Data'!G159="","",HEX2BIN(G160))</f>
        <v/>
      </c>
      <c r="AB160" s="7" t="str">
        <f>IF('Filtered Data'!H159="","",HEX2BIN(H160))</f>
        <v/>
      </c>
      <c r="AC160" s="7" t="str">
        <f>IF('Filtered Data'!I159="","",HEX2BIN(I160))</f>
        <v/>
      </c>
      <c r="AD160" s="7" t="str">
        <f>IF('Filtered Data'!J159="","",HEX2BIN(J160))</f>
        <v/>
      </c>
      <c r="AE160" s="7" t="str">
        <f>IF('Filtered Data'!K159="","",HEX2BIN(K160))</f>
        <v/>
      </c>
      <c r="AF160" s="7" t="str">
        <f>IF('Filtered Data'!L159="","",HEX2BIN(L160))</f>
        <v/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str">
        <f t="shared" si="11"/>
        <v>0</v>
      </c>
      <c r="AK160" s="7" t="str">
        <f>IF('Filtered Data'!G159="","",HEX2OCT(G160))</f>
        <v/>
      </c>
      <c r="AL160" s="7" t="str">
        <f>IF('Filtered Data'!H159="","",HEX2OCT(H160))</f>
        <v/>
      </c>
      <c r="AM160" s="7" t="str">
        <f>IF('Filtered Data'!I159="","",HEX2OCT(I160))</f>
        <v/>
      </c>
      <c r="AN160" s="7" t="str">
        <f>IF('Filtered Data'!J159="","",HEX2OCT(J160))</f>
        <v/>
      </c>
      <c r="AO160" s="7" t="str">
        <f>IF('Filtered Data'!K159="","",HEX2OCT(K160))</f>
        <v/>
      </c>
      <c r="AP160" s="7" t="str">
        <f>IF('Filtered Data'!L159="","",HEX2OCT(L160))</f>
        <v/>
      </c>
      <c r="AQ160" s="7" t="str">
        <f>IF('Filtered Data'!M159="","",HEX2OCT(M160))</f>
        <v/>
      </c>
      <c r="AR160" s="7" t="str">
        <f>IF('Filtered Data'!N159="","",HEX2OCT(N160))</f>
        <v/>
      </c>
    </row>
    <row r="161">
      <c r="A161" s="4" t="str">
        <f>'Filtered Data'!A160</f>
        <v/>
      </c>
      <c r="B161" s="4" t="str">
        <f>'Filtered Data'!B160</f>
        <v/>
      </c>
      <c r="C161" s="4" t="str">
        <f>'Filtered Data'!C160</f>
        <v/>
      </c>
      <c r="D161" s="4" t="str">
        <f>'Filtered Data'!D160</f>
        <v/>
      </c>
      <c r="E161" s="4" t="str">
        <f>'Filtered Data'!E160</f>
        <v/>
      </c>
      <c r="F161" s="4" t="str">
        <f>'Filtered Data'!F160</f>
        <v/>
      </c>
      <c r="G161" s="4" t="str">
        <f>'Filtered Data'!G160</f>
        <v/>
      </c>
      <c r="H161" s="4" t="str">
        <f>'Filtered Data'!H160</f>
        <v/>
      </c>
      <c r="I161" s="4" t="str">
        <f>'Filtered Data'!I160</f>
        <v/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0</v>
      </c>
      <c r="Q161" s="7" t="str">
        <f>IF('Filtered Data'!G160="","",HEX2DEC(G161))</f>
        <v/>
      </c>
      <c r="R161" s="7" t="str">
        <f>IF('Filtered Data'!H160="","",HEX2DEC(H161))</f>
        <v/>
      </c>
      <c r="S161" s="7" t="str">
        <f>IF('Filtered Data'!I160="","",HEX2DEC(I161))</f>
        <v/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str">
        <f t="shared" si="10"/>
        <v>0</v>
      </c>
      <c r="AA161" s="7" t="str">
        <f>IF('Filtered Data'!G160="","",HEX2BIN(G161))</f>
        <v/>
      </c>
      <c r="AB161" s="7" t="str">
        <f>IF('Filtered Data'!H160="","",HEX2BIN(H161))</f>
        <v/>
      </c>
      <c r="AC161" s="7" t="str">
        <f>IF('Filtered Data'!I160="","",HEX2BIN(I161))</f>
        <v/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str">
        <f t="shared" si="11"/>
        <v>0</v>
      </c>
      <c r="AK161" s="7" t="str">
        <f>IF('Filtered Data'!G160="","",HEX2OCT(G161))</f>
        <v/>
      </c>
      <c r="AL161" s="7" t="str">
        <f>IF('Filtered Data'!H160="","",HEX2OCT(H161))</f>
        <v/>
      </c>
      <c r="AM161" s="7" t="str">
        <f>IF('Filtered Data'!I160="","",HEX2OCT(I161))</f>
        <v/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 t="str">
        <f>'Filtered Data'!A161</f>
        <v/>
      </c>
      <c r="B162" s="4" t="str">
        <f>'Filtered Data'!B161</f>
        <v/>
      </c>
      <c r="C162" s="4" t="str">
        <f>'Filtered Data'!C161</f>
        <v/>
      </c>
      <c r="D162" s="4" t="str">
        <f>'Filtered Data'!D161</f>
        <v/>
      </c>
      <c r="E162" s="4" t="str">
        <f>'Filtered Data'!E161</f>
        <v/>
      </c>
      <c r="F162" s="4" t="str">
        <f>'Filtered Data'!F161</f>
        <v/>
      </c>
      <c r="G162" s="4" t="str">
        <f>'Filtered Data'!G161</f>
        <v/>
      </c>
      <c r="H162" s="4" t="str">
        <f>'Filtered Data'!H161</f>
        <v/>
      </c>
      <c r="I162" s="4" t="str">
        <f>'Filtered Data'!I161</f>
        <v/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0</v>
      </c>
      <c r="Q162" s="7" t="str">
        <f>IF('Filtered Data'!G161="","",HEX2DEC(G162))</f>
        <v/>
      </c>
      <c r="R162" s="7" t="str">
        <f>IF('Filtered Data'!H161="","",HEX2DEC(H162))</f>
        <v/>
      </c>
      <c r="S162" s="7" t="str">
        <f>IF('Filtered Data'!I161="","",HEX2DEC(I162))</f>
        <v/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str">
        <f t="shared" si="10"/>
        <v>0</v>
      </c>
      <c r="AA162" s="7" t="str">
        <f>IF('Filtered Data'!G161="","",HEX2BIN(G162))</f>
        <v/>
      </c>
      <c r="AB162" s="7" t="str">
        <f>IF('Filtered Data'!H161="","",HEX2BIN(H162))</f>
        <v/>
      </c>
      <c r="AC162" s="7" t="str">
        <f>IF('Filtered Data'!I161="","",HEX2BIN(I162))</f>
        <v/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str">
        <f t="shared" si="11"/>
        <v>0</v>
      </c>
      <c r="AK162" s="7" t="str">
        <f>IF('Filtered Data'!G161="","",HEX2OCT(G162))</f>
        <v/>
      </c>
      <c r="AL162" s="7" t="str">
        <f>IF('Filtered Data'!H161="","",HEX2OCT(H162))</f>
        <v/>
      </c>
      <c r="AM162" s="7" t="str">
        <f>IF('Filtered Data'!I161="","",HEX2OCT(I162))</f>
        <v/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>
      <c r="A163" s="4" t="str">
        <f>'Filtered Data'!A162</f>
        <v/>
      </c>
      <c r="B163" s="4" t="str">
        <f>'Filtered Data'!B162</f>
        <v/>
      </c>
      <c r="C163" s="4" t="str">
        <f>'Filtered Data'!C162</f>
        <v/>
      </c>
      <c r="D163" s="4" t="str">
        <f>'Filtered Data'!D162</f>
        <v/>
      </c>
      <c r="E163" s="4" t="str">
        <f>'Filtered Data'!E162</f>
        <v/>
      </c>
      <c r="F163" s="4" t="str">
        <f>'Filtered Data'!F162</f>
        <v/>
      </c>
      <c r="G163" s="4" t="str">
        <f>'Filtered Data'!G162</f>
        <v/>
      </c>
      <c r="H163" s="4" t="str">
        <f>'Filtered Data'!H162</f>
        <v/>
      </c>
      <c r="I163" s="4" t="str">
        <f>'Filtered Data'!I162</f>
        <v/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0</v>
      </c>
      <c r="Q163" s="7" t="str">
        <f>IF('Filtered Data'!G162="","",HEX2DEC(G163))</f>
        <v/>
      </c>
      <c r="R163" s="7" t="str">
        <f>IF('Filtered Data'!H162="","",HEX2DEC(H163))</f>
        <v/>
      </c>
      <c r="S163" s="7" t="str">
        <f>IF('Filtered Data'!I162="","",HEX2DEC(I163))</f>
        <v/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str">
        <f t="shared" si="10"/>
        <v>0</v>
      </c>
      <c r="AA163" s="7" t="str">
        <f>IF('Filtered Data'!G162="","",HEX2BIN(G163))</f>
        <v/>
      </c>
      <c r="AB163" s="7" t="str">
        <f>IF('Filtered Data'!H162="","",HEX2BIN(H163))</f>
        <v/>
      </c>
      <c r="AC163" s="7" t="str">
        <f>IF('Filtered Data'!I162="","",HEX2BIN(I163))</f>
        <v/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str">
        <f t="shared" si="11"/>
        <v>0</v>
      </c>
      <c r="AK163" s="7" t="str">
        <f>IF('Filtered Data'!G162="","",HEX2OCT(G163))</f>
        <v/>
      </c>
      <c r="AL163" s="7" t="str">
        <f>IF('Filtered Data'!H162="","",HEX2OCT(H163))</f>
        <v/>
      </c>
      <c r="AM163" s="7" t="str">
        <f>IF('Filtered Data'!I162="","",HEX2OCT(I163))</f>
        <v/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 t="str">
        <f>'Filtered Data'!A163</f>
        <v/>
      </c>
      <c r="B164" s="4" t="str">
        <f>'Filtered Data'!B163</f>
        <v/>
      </c>
      <c r="C164" s="4" t="str">
        <f>'Filtered Data'!C163</f>
        <v/>
      </c>
      <c r="D164" s="4" t="str">
        <f>'Filtered Data'!D163</f>
        <v/>
      </c>
      <c r="E164" s="4" t="str">
        <f>'Filtered Data'!E163</f>
        <v/>
      </c>
      <c r="F164" s="4" t="str">
        <f>'Filtered Data'!F163</f>
        <v/>
      </c>
      <c r="G164" s="4" t="str">
        <f>'Filtered Data'!G163</f>
        <v/>
      </c>
      <c r="H164" s="4" t="str">
        <f>'Filtered Data'!H163</f>
        <v/>
      </c>
      <c r="I164" s="4" t="str">
        <f>'Filtered Data'!I163</f>
        <v/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0</v>
      </c>
      <c r="Q164" s="7" t="str">
        <f>IF('Filtered Data'!G163="","",HEX2DEC(G164))</f>
        <v/>
      </c>
      <c r="R164" s="7" t="str">
        <f>IF('Filtered Data'!H163="","",HEX2DEC(H164))</f>
        <v/>
      </c>
      <c r="S164" s="7" t="str">
        <f>IF('Filtered Data'!I163="","",HEX2DEC(I164))</f>
        <v/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str">
        <f t="shared" ref="Z164:Z227" si="13">HEX2BIN(_xlfn.CONCAT(G164:N164))</f>
        <v>0</v>
      </c>
      <c r="AA164" s="7" t="str">
        <f>IF('Filtered Data'!G163="","",HEX2BIN(G164))</f>
        <v/>
      </c>
      <c r="AB164" s="7" t="str">
        <f>IF('Filtered Data'!H163="","",HEX2BIN(H164))</f>
        <v/>
      </c>
      <c r="AC164" s="7" t="str">
        <f>IF('Filtered Data'!I163="","",HEX2BIN(I164))</f>
        <v/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str">
        <f t="shared" ref="AJ164:AJ227" si="14">HEX2BIN(_xlfn.CONCAT(G164:N164))</f>
        <v>0</v>
      </c>
      <c r="AK164" s="7" t="str">
        <f>IF('Filtered Data'!G163="","",HEX2OCT(G164))</f>
        <v/>
      </c>
      <c r="AL164" s="7" t="str">
        <f>IF('Filtered Data'!H163="","",HEX2OCT(H164))</f>
        <v/>
      </c>
      <c r="AM164" s="7" t="str">
        <f>IF('Filtered Data'!I163="","",HEX2OCT(I164))</f>
        <v/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>
      <c r="A165" s="4" t="str">
        <f>'Filtered Data'!A164</f>
        <v/>
      </c>
      <c r="B165" s="4" t="str">
        <f>'Filtered Data'!B164</f>
        <v/>
      </c>
      <c r="C165" s="4" t="str">
        <f>'Filtered Data'!C164</f>
        <v/>
      </c>
      <c r="D165" s="4" t="str">
        <f>'Filtered Data'!D164</f>
        <v/>
      </c>
      <c r="E165" s="4" t="str">
        <f>'Filtered Data'!E164</f>
        <v/>
      </c>
      <c r="F165" s="4" t="str">
        <f>'Filtered Data'!F164</f>
        <v/>
      </c>
      <c r="G165" s="4" t="str">
        <f>'Filtered Data'!G164</f>
        <v/>
      </c>
      <c r="H165" s="4" t="str">
        <f>'Filtered Data'!H164</f>
        <v/>
      </c>
      <c r="I165" s="4" t="str">
        <f>'Filtered Data'!I164</f>
        <v/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0</v>
      </c>
      <c r="Q165" s="7" t="str">
        <f>IF('Filtered Data'!G164="","",HEX2DEC(G165))</f>
        <v/>
      </c>
      <c r="R165" s="7" t="str">
        <f>IF('Filtered Data'!H164="","",HEX2DEC(H165))</f>
        <v/>
      </c>
      <c r="S165" s="7" t="str">
        <f>IF('Filtered Data'!I164="","",HEX2DEC(I165))</f>
        <v/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str">
        <f t="shared" si="13"/>
        <v>0</v>
      </c>
      <c r="AA165" s="7" t="str">
        <f>IF('Filtered Data'!G164="","",HEX2BIN(G165))</f>
        <v/>
      </c>
      <c r="AB165" s="7" t="str">
        <f>IF('Filtered Data'!H164="","",HEX2BIN(H165))</f>
        <v/>
      </c>
      <c r="AC165" s="7" t="str">
        <f>IF('Filtered Data'!I164="","",HEX2BIN(I165))</f>
        <v/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str">
        <f t="shared" si="14"/>
        <v>0</v>
      </c>
      <c r="AK165" s="7" t="str">
        <f>IF('Filtered Data'!G164="","",HEX2OCT(G165))</f>
        <v/>
      </c>
      <c r="AL165" s="7" t="str">
        <f>IF('Filtered Data'!H164="","",HEX2OCT(H165))</f>
        <v/>
      </c>
      <c r="AM165" s="7" t="str">
        <f>IF('Filtered Data'!I164="","",HEX2OCT(I165))</f>
        <v/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 t="str">
        <f>'Filtered Data'!A165</f>
        <v/>
      </c>
      <c r="B166" s="4" t="str">
        <f>'Filtered Data'!B165</f>
        <v/>
      </c>
      <c r="C166" s="4" t="str">
        <f>'Filtered Data'!C165</f>
        <v/>
      </c>
      <c r="D166" s="4" t="str">
        <f>'Filtered Data'!D165</f>
        <v/>
      </c>
      <c r="E166" s="4" t="str">
        <f>'Filtered Data'!E165</f>
        <v/>
      </c>
      <c r="F166" s="4" t="str">
        <f>'Filtered Data'!F165</f>
        <v/>
      </c>
      <c r="G166" s="4" t="str">
        <f>'Filtered Data'!G165</f>
        <v/>
      </c>
      <c r="H166" s="4" t="str">
        <f>'Filtered Data'!H165</f>
        <v/>
      </c>
      <c r="I166" s="4" t="str">
        <f>'Filtered Data'!I165</f>
        <v/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0</v>
      </c>
      <c r="Q166" s="7" t="str">
        <f>IF('Filtered Data'!G165="","",HEX2DEC(G166))</f>
        <v/>
      </c>
      <c r="R166" s="7" t="str">
        <f>IF('Filtered Data'!H165="","",HEX2DEC(H166))</f>
        <v/>
      </c>
      <c r="S166" s="7" t="str">
        <f>IF('Filtered Data'!I165="","",HEX2DEC(I166))</f>
        <v/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str">
        <f t="shared" si="13"/>
        <v>0</v>
      </c>
      <c r="AA166" s="7" t="str">
        <f>IF('Filtered Data'!G165="","",HEX2BIN(G166))</f>
        <v/>
      </c>
      <c r="AB166" s="7" t="str">
        <f>IF('Filtered Data'!H165="","",HEX2BIN(H166))</f>
        <v/>
      </c>
      <c r="AC166" s="7" t="str">
        <f>IF('Filtered Data'!I165="","",HEX2BIN(I166))</f>
        <v/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str">
        <f t="shared" si="14"/>
        <v>0</v>
      </c>
      <c r="AK166" s="7" t="str">
        <f>IF('Filtered Data'!G165="","",HEX2OCT(G166))</f>
        <v/>
      </c>
      <c r="AL166" s="7" t="str">
        <f>IF('Filtered Data'!H165="","",HEX2OCT(H166))</f>
        <v/>
      </c>
      <c r="AM166" s="7" t="str">
        <f>IF('Filtered Data'!I165="","",HEX2OCT(I166))</f>
        <v/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>
      <c r="A167" s="4" t="str">
        <f>'Filtered Data'!A166</f>
        <v/>
      </c>
      <c r="B167" s="4" t="str">
        <f>'Filtered Data'!B166</f>
        <v/>
      </c>
      <c r="C167" s="4" t="str">
        <f>'Filtered Data'!C166</f>
        <v/>
      </c>
      <c r="D167" s="4" t="str">
        <f>'Filtered Data'!D166</f>
        <v/>
      </c>
      <c r="E167" s="4" t="str">
        <f>'Filtered Data'!E166</f>
        <v/>
      </c>
      <c r="F167" s="4" t="str">
        <f>'Filtered Data'!F166</f>
        <v/>
      </c>
      <c r="G167" s="4" t="str">
        <f>'Filtered Data'!G166</f>
        <v/>
      </c>
      <c r="H167" s="4" t="str">
        <f>'Filtered Data'!H166</f>
        <v/>
      </c>
      <c r="I167" s="4" t="str">
        <f>'Filtered Data'!I166</f>
        <v/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0</v>
      </c>
      <c r="Q167" s="7" t="str">
        <f>IF('Filtered Data'!G166="","",HEX2DEC(G167))</f>
        <v/>
      </c>
      <c r="R167" s="7" t="str">
        <f>IF('Filtered Data'!H166="","",HEX2DEC(H167))</f>
        <v/>
      </c>
      <c r="S167" s="7" t="str">
        <f>IF('Filtered Data'!I166="","",HEX2DEC(I167))</f>
        <v/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str">
        <f t="shared" si="13"/>
        <v>0</v>
      </c>
      <c r="AA167" s="7" t="str">
        <f>IF('Filtered Data'!G166="","",HEX2BIN(G167))</f>
        <v/>
      </c>
      <c r="AB167" s="7" t="str">
        <f>IF('Filtered Data'!H166="","",HEX2BIN(H167))</f>
        <v/>
      </c>
      <c r="AC167" s="7" t="str">
        <f>IF('Filtered Data'!I166="","",HEX2BIN(I167))</f>
        <v/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str">
        <f t="shared" si="14"/>
        <v>0</v>
      </c>
      <c r="AK167" s="7" t="str">
        <f>IF('Filtered Data'!G166="","",HEX2OCT(G167))</f>
        <v/>
      </c>
      <c r="AL167" s="7" t="str">
        <f>IF('Filtered Data'!H166="","",HEX2OCT(H167))</f>
        <v/>
      </c>
      <c r="AM167" s="7" t="str">
        <f>IF('Filtered Data'!I166="","",HEX2OCT(I167))</f>
        <v/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 t="str">
        <f>'Filtered Data'!A167</f>
        <v/>
      </c>
      <c r="B168" s="4" t="str">
        <f>'Filtered Data'!B167</f>
        <v/>
      </c>
      <c r="C168" s="4" t="str">
        <f>'Filtered Data'!C167</f>
        <v/>
      </c>
      <c r="D168" s="4" t="str">
        <f>'Filtered Data'!D167</f>
        <v/>
      </c>
      <c r="E168" s="4" t="str">
        <f>'Filtered Data'!E167</f>
        <v/>
      </c>
      <c r="F168" s="4" t="str">
        <f>'Filtered Data'!F167</f>
        <v/>
      </c>
      <c r="G168" s="4" t="str">
        <f>'Filtered Data'!G167</f>
        <v/>
      </c>
      <c r="H168" s="4" t="str">
        <f>'Filtered Data'!H167</f>
        <v/>
      </c>
      <c r="I168" s="4" t="str">
        <f>'Filtered Data'!I167</f>
        <v/>
      </c>
      <c r="J168" s="4" t="str">
        <f>'Filtered Data'!J167</f>
        <v/>
      </c>
      <c r="K168" s="4" t="str">
        <f>'Filtered Data'!K167</f>
        <v/>
      </c>
      <c r="L168" s="4" t="str">
        <f>'Filtered Data'!L167</f>
        <v/>
      </c>
      <c r="M168" s="4" t="str">
        <f>'Filtered Data'!M167</f>
        <v/>
      </c>
      <c r="N168" s="4" t="str">
        <f>'Filtered Data'!N167</f>
        <v/>
      </c>
      <c r="P168" s="6">
        <f t="shared" si="12"/>
        <v>0</v>
      </c>
      <c r="Q168" s="7" t="str">
        <f>IF('Filtered Data'!G167="","",HEX2DEC(G168))</f>
        <v/>
      </c>
      <c r="R168" s="7" t="str">
        <f>IF('Filtered Data'!H167="","",HEX2DEC(H168))</f>
        <v/>
      </c>
      <c r="S168" s="7" t="str">
        <f>IF('Filtered Data'!I167="","",HEX2DEC(I168))</f>
        <v/>
      </c>
      <c r="T168" s="7" t="str">
        <f>IF('Filtered Data'!J167="","",HEX2DEC(J168))</f>
        <v/>
      </c>
      <c r="U168" s="7" t="str">
        <f>IF('Filtered Data'!K167="","",HEX2DEC(K168))</f>
        <v/>
      </c>
      <c r="V168" s="7" t="str">
        <f>IF('Filtered Data'!L167="","",HEX2DEC(L168))</f>
        <v/>
      </c>
      <c r="W168" s="7" t="str">
        <f>IF('Filtered Data'!M167="","",HEX2DEC(M168))</f>
        <v/>
      </c>
      <c r="X168" s="7" t="str">
        <f>IF('Filtered Data'!N167="","",HEX2DEC(N168))</f>
        <v/>
      </c>
      <c r="Y168" s="7"/>
      <c r="Z168" s="8" t="str">
        <f t="shared" si="13"/>
        <v>0</v>
      </c>
      <c r="AA168" s="7" t="str">
        <f>IF('Filtered Data'!G167="","",HEX2BIN(G168))</f>
        <v/>
      </c>
      <c r="AB168" s="7" t="str">
        <f>IF('Filtered Data'!H167="","",HEX2BIN(H168))</f>
        <v/>
      </c>
      <c r="AC168" s="7" t="str">
        <f>IF('Filtered Data'!I167="","",HEX2BIN(I168))</f>
        <v/>
      </c>
      <c r="AD168" s="7" t="str">
        <f>IF('Filtered Data'!J167="","",HEX2BIN(J168))</f>
        <v/>
      </c>
      <c r="AE168" s="7" t="str">
        <f>IF('Filtered Data'!K167="","",HEX2BIN(K168))</f>
        <v/>
      </c>
      <c r="AF168" s="7" t="str">
        <f>IF('Filtered Data'!L167="","",HEX2BIN(L168))</f>
        <v/>
      </c>
      <c r="AG168" s="7" t="str">
        <f>IF('Filtered Data'!M167="","",HEX2BIN(M168))</f>
        <v/>
      </c>
      <c r="AH168" s="7" t="str">
        <f>IF('Filtered Data'!N167="","",HEX2BIN(N168))</f>
        <v/>
      </c>
      <c r="AI168" s="7"/>
      <c r="AJ168" s="8" t="str">
        <f t="shared" si="14"/>
        <v>0</v>
      </c>
      <c r="AK168" s="7" t="str">
        <f>IF('Filtered Data'!G167="","",HEX2OCT(G168))</f>
        <v/>
      </c>
      <c r="AL168" s="7" t="str">
        <f>IF('Filtered Data'!H167="","",HEX2OCT(H168))</f>
        <v/>
      </c>
      <c r="AM168" s="7" t="str">
        <f>IF('Filtered Data'!I167="","",HEX2OCT(I168))</f>
        <v/>
      </c>
      <c r="AN168" s="7" t="str">
        <f>IF('Filtered Data'!J167="","",HEX2OCT(J168))</f>
        <v/>
      </c>
      <c r="AO168" s="7" t="str">
        <f>IF('Filtered Data'!K167="","",HEX2OCT(K168))</f>
        <v/>
      </c>
      <c r="AP168" s="7" t="str">
        <f>IF('Filtered Data'!L167="","",HEX2OCT(L168))</f>
        <v/>
      </c>
      <c r="AQ168" s="7" t="str">
        <f>IF('Filtered Data'!M167="","",HEX2OCT(M168))</f>
        <v/>
      </c>
      <c r="AR168" s="7" t="str">
        <f>IF('Filtered Data'!N167="","",HEX2OCT(N168))</f>
        <v/>
      </c>
    </row>
    <row r="169">
      <c r="A169" s="4" t="str">
        <f>'Filtered Data'!A168</f>
        <v/>
      </c>
      <c r="B169" s="4" t="str">
        <f>'Filtered Data'!B168</f>
        <v/>
      </c>
      <c r="C169" s="4" t="str">
        <f>'Filtered Data'!C168</f>
        <v/>
      </c>
      <c r="D169" s="4" t="str">
        <f>'Filtered Data'!D168</f>
        <v/>
      </c>
      <c r="E169" s="4" t="str">
        <f>'Filtered Data'!E168</f>
        <v/>
      </c>
      <c r="F169" s="4" t="str">
        <f>'Filtered Data'!F168</f>
        <v/>
      </c>
      <c r="G169" s="4" t="str">
        <f>'Filtered Data'!G168</f>
        <v/>
      </c>
      <c r="H169" s="4" t="str">
        <f>'Filtered Data'!H168</f>
        <v/>
      </c>
      <c r="I169" s="4" t="str">
        <f>'Filtered Data'!I168</f>
        <v/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0</v>
      </c>
      <c r="Q169" s="7" t="str">
        <f>IF('Filtered Data'!G168="","",HEX2DEC(G169))</f>
        <v/>
      </c>
      <c r="R169" s="7" t="str">
        <f>IF('Filtered Data'!H168="","",HEX2DEC(H169))</f>
        <v/>
      </c>
      <c r="S169" s="7" t="str">
        <f>IF('Filtered Data'!I168="","",HEX2DEC(I169))</f>
        <v/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str">
        <f t="shared" si="13"/>
        <v>0</v>
      </c>
      <c r="AA169" s="7" t="str">
        <f>IF('Filtered Data'!G168="","",HEX2BIN(G169))</f>
        <v/>
      </c>
      <c r="AB169" s="7" t="str">
        <f>IF('Filtered Data'!H168="","",HEX2BIN(H169))</f>
        <v/>
      </c>
      <c r="AC169" s="7" t="str">
        <f>IF('Filtered Data'!I168="","",HEX2BIN(I169))</f>
        <v/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str">
        <f t="shared" si="14"/>
        <v>0</v>
      </c>
      <c r="AK169" s="7" t="str">
        <f>IF('Filtered Data'!G168="","",HEX2OCT(G169))</f>
        <v/>
      </c>
      <c r="AL169" s="7" t="str">
        <f>IF('Filtered Data'!H168="","",HEX2OCT(H169))</f>
        <v/>
      </c>
      <c r="AM169" s="7" t="str">
        <f>IF('Filtered Data'!I168="","",HEX2OCT(I169))</f>
        <v/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 t="str">
        <f>'Filtered Data'!A169</f>
        <v/>
      </c>
      <c r="B170" s="4" t="str">
        <f>'Filtered Data'!B169</f>
        <v/>
      </c>
      <c r="C170" s="4" t="str">
        <f>'Filtered Data'!C169</f>
        <v/>
      </c>
      <c r="D170" s="4" t="str">
        <f>'Filtered Data'!D169</f>
        <v/>
      </c>
      <c r="E170" s="4" t="str">
        <f>'Filtered Data'!E169</f>
        <v/>
      </c>
      <c r="F170" s="4" t="str">
        <f>'Filtered Data'!F169</f>
        <v/>
      </c>
      <c r="G170" s="4" t="str">
        <f>'Filtered Data'!G169</f>
        <v/>
      </c>
      <c r="H170" s="4" t="str">
        <f>'Filtered Data'!H169</f>
        <v/>
      </c>
      <c r="I170" s="4" t="str">
        <f>'Filtered Data'!I169</f>
        <v/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0</v>
      </c>
      <c r="Q170" s="7" t="str">
        <f>IF('Filtered Data'!G169="","",HEX2DEC(G170))</f>
        <v/>
      </c>
      <c r="R170" s="7" t="str">
        <f>IF('Filtered Data'!H169="","",HEX2DEC(H170))</f>
        <v/>
      </c>
      <c r="S170" s="7" t="str">
        <f>IF('Filtered Data'!I169="","",HEX2DEC(I170))</f>
        <v/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str">
        <f t="shared" si="13"/>
        <v>0</v>
      </c>
      <c r="AA170" s="7" t="str">
        <f>IF('Filtered Data'!G169="","",HEX2BIN(G170))</f>
        <v/>
      </c>
      <c r="AB170" s="7" t="str">
        <f>IF('Filtered Data'!H169="","",HEX2BIN(H170))</f>
        <v/>
      </c>
      <c r="AC170" s="7" t="str">
        <f>IF('Filtered Data'!I169="","",HEX2BIN(I170))</f>
        <v/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str">
        <f t="shared" si="14"/>
        <v>0</v>
      </c>
      <c r="AK170" s="7" t="str">
        <f>IF('Filtered Data'!G169="","",HEX2OCT(G170))</f>
        <v/>
      </c>
      <c r="AL170" s="7" t="str">
        <f>IF('Filtered Data'!H169="","",HEX2OCT(H170))</f>
        <v/>
      </c>
      <c r="AM170" s="7" t="str">
        <f>IF('Filtered Data'!I169="","",HEX2OCT(I170))</f>
        <v/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>
      <c r="A171" s="4" t="str">
        <f>'Filtered Data'!A170</f>
        <v/>
      </c>
      <c r="B171" s="4" t="str">
        <f>'Filtered Data'!B170</f>
        <v/>
      </c>
      <c r="C171" s="4" t="str">
        <f>'Filtered Data'!C170</f>
        <v/>
      </c>
      <c r="D171" s="4" t="str">
        <f>'Filtered Data'!D170</f>
        <v/>
      </c>
      <c r="E171" s="4" t="str">
        <f>'Filtered Data'!E170</f>
        <v/>
      </c>
      <c r="F171" s="4" t="str">
        <f>'Filtered Data'!F170</f>
        <v/>
      </c>
      <c r="G171" s="4" t="str">
        <f>'Filtered Data'!G170</f>
        <v/>
      </c>
      <c r="H171" s="4" t="str">
        <f>'Filtered Data'!H170</f>
        <v/>
      </c>
      <c r="I171" s="4" t="str">
        <f>'Filtered Data'!I170</f>
        <v/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0</v>
      </c>
      <c r="Q171" s="7" t="str">
        <f>IF('Filtered Data'!G170="","",HEX2DEC(G171))</f>
        <v/>
      </c>
      <c r="R171" s="7" t="str">
        <f>IF('Filtered Data'!H170="","",HEX2DEC(H171))</f>
        <v/>
      </c>
      <c r="S171" s="7" t="str">
        <f>IF('Filtered Data'!I170="","",HEX2DEC(I171))</f>
        <v/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str">
        <f t="shared" si="13"/>
        <v>0</v>
      </c>
      <c r="AA171" s="7" t="str">
        <f>IF('Filtered Data'!G170="","",HEX2BIN(G171))</f>
        <v/>
      </c>
      <c r="AB171" s="7" t="str">
        <f>IF('Filtered Data'!H170="","",HEX2BIN(H171))</f>
        <v/>
      </c>
      <c r="AC171" s="7" t="str">
        <f>IF('Filtered Data'!I170="","",HEX2BIN(I171))</f>
        <v/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str">
        <f t="shared" si="14"/>
        <v>0</v>
      </c>
      <c r="AK171" s="7" t="str">
        <f>IF('Filtered Data'!G170="","",HEX2OCT(G171))</f>
        <v/>
      </c>
      <c r="AL171" s="7" t="str">
        <f>IF('Filtered Data'!H170="","",HEX2OCT(H171))</f>
        <v/>
      </c>
      <c r="AM171" s="7" t="str">
        <f>IF('Filtered Data'!I170="","",HEX2OCT(I171))</f>
        <v/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 t="str">
        <f>'Filtered Data'!A171</f>
        <v/>
      </c>
      <c r="B172" s="4" t="str">
        <f>'Filtered Data'!B171</f>
        <v/>
      </c>
      <c r="C172" s="4" t="str">
        <f>'Filtered Data'!C171</f>
        <v/>
      </c>
      <c r="D172" s="4" t="str">
        <f>'Filtered Data'!D171</f>
        <v/>
      </c>
      <c r="E172" s="4" t="str">
        <f>'Filtered Data'!E171</f>
        <v/>
      </c>
      <c r="F172" s="4" t="str">
        <f>'Filtered Data'!F171</f>
        <v/>
      </c>
      <c r="G172" s="4" t="str">
        <f>'Filtered Data'!G171</f>
        <v/>
      </c>
      <c r="H172" s="4" t="str">
        <f>'Filtered Data'!H171</f>
        <v/>
      </c>
      <c r="I172" s="4" t="str">
        <f>'Filtered Data'!I171</f>
        <v/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0</v>
      </c>
      <c r="Q172" s="7" t="str">
        <f>IF('Filtered Data'!G171="","",HEX2DEC(G172))</f>
        <v/>
      </c>
      <c r="R172" s="7" t="str">
        <f>IF('Filtered Data'!H171="","",HEX2DEC(H172))</f>
        <v/>
      </c>
      <c r="S172" s="7" t="str">
        <f>IF('Filtered Data'!I171="","",HEX2DEC(I172))</f>
        <v/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str">
        <f t="shared" si="13"/>
        <v>0</v>
      </c>
      <c r="AA172" s="7" t="str">
        <f>IF('Filtered Data'!G171="","",HEX2BIN(G172))</f>
        <v/>
      </c>
      <c r="AB172" s="7" t="str">
        <f>IF('Filtered Data'!H171="","",HEX2BIN(H172))</f>
        <v/>
      </c>
      <c r="AC172" s="7" t="str">
        <f>IF('Filtered Data'!I171="","",HEX2BIN(I172))</f>
        <v/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str">
        <f t="shared" si="14"/>
        <v>0</v>
      </c>
      <c r="AK172" s="7" t="str">
        <f>IF('Filtered Data'!G171="","",HEX2OCT(G172))</f>
        <v/>
      </c>
      <c r="AL172" s="7" t="str">
        <f>IF('Filtered Data'!H171="","",HEX2OCT(H172))</f>
        <v/>
      </c>
      <c r="AM172" s="7" t="str">
        <f>IF('Filtered Data'!I171="","",HEX2OCT(I172))</f>
        <v/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>
      <c r="A173" s="4" t="str">
        <f>'Filtered Data'!A172</f>
        <v/>
      </c>
      <c r="B173" s="4" t="str">
        <f>'Filtered Data'!B172</f>
        <v/>
      </c>
      <c r="C173" s="4" t="str">
        <f>'Filtered Data'!C172</f>
        <v/>
      </c>
      <c r="D173" s="4" t="str">
        <f>'Filtered Data'!D172</f>
        <v/>
      </c>
      <c r="E173" s="4" t="str">
        <f>'Filtered Data'!E172</f>
        <v/>
      </c>
      <c r="F173" s="4" t="str">
        <f>'Filtered Data'!F172</f>
        <v/>
      </c>
      <c r="G173" s="4" t="str">
        <f>'Filtered Data'!G172</f>
        <v/>
      </c>
      <c r="H173" s="4" t="str">
        <f>'Filtered Data'!H172</f>
        <v/>
      </c>
      <c r="I173" s="4" t="str">
        <f>'Filtered Data'!I172</f>
        <v/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0</v>
      </c>
      <c r="Q173" s="7" t="str">
        <f>IF('Filtered Data'!G172="","",HEX2DEC(G173))</f>
        <v/>
      </c>
      <c r="R173" s="7" t="str">
        <f>IF('Filtered Data'!H172="","",HEX2DEC(H173))</f>
        <v/>
      </c>
      <c r="S173" s="7" t="str">
        <f>IF('Filtered Data'!I172="","",HEX2DEC(I173))</f>
        <v/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str">
        <f t="shared" si="13"/>
        <v>0</v>
      </c>
      <c r="AA173" s="7" t="str">
        <f>IF('Filtered Data'!G172="","",HEX2BIN(G173))</f>
        <v/>
      </c>
      <c r="AB173" s="7" t="str">
        <f>IF('Filtered Data'!H172="","",HEX2BIN(H173))</f>
        <v/>
      </c>
      <c r="AC173" s="7" t="str">
        <f>IF('Filtered Data'!I172="","",HEX2BIN(I173))</f>
        <v/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str">
        <f t="shared" si="14"/>
        <v>0</v>
      </c>
      <c r="AK173" s="7" t="str">
        <f>IF('Filtered Data'!G172="","",HEX2OCT(G173))</f>
        <v/>
      </c>
      <c r="AL173" s="7" t="str">
        <f>IF('Filtered Data'!H172="","",HEX2OCT(H173))</f>
        <v/>
      </c>
      <c r="AM173" s="7" t="str">
        <f>IF('Filtered Data'!I172="","",HEX2OCT(I173))</f>
        <v/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 t="str">
        <f>'Filtered Data'!A173</f>
        <v/>
      </c>
      <c r="B174" s="4" t="str">
        <f>'Filtered Data'!B173</f>
        <v/>
      </c>
      <c r="C174" s="4" t="str">
        <f>'Filtered Data'!C173</f>
        <v/>
      </c>
      <c r="D174" s="4" t="str">
        <f>'Filtered Data'!D173</f>
        <v/>
      </c>
      <c r="E174" s="4" t="str">
        <f>'Filtered Data'!E173</f>
        <v/>
      </c>
      <c r="F174" s="4" t="str">
        <f>'Filtered Data'!F173</f>
        <v/>
      </c>
      <c r="G174" s="4" t="str">
        <f>'Filtered Data'!G173</f>
        <v/>
      </c>
      <c r="H174" s="4" t="str">
        <f>'Filtered Data'!H173</f>
        <v/>
      </c>
      <c r="I174" s="4" t="str">
        <f>'Filtered Data'!I173</f>
        <v/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0</v>
      </c>
      <c r="Q174" s="7" t="str">
        <f>IF('Filtered Data'!G173="","",HEX2DEC(G174))</f>
        <v/>
      </c>
      <c r="R174" s="7" t="str">
        <f>IF('Filtered Data'!H173="","",HEX2DEC(H174))</f>
        <v/>
      </c>
      <c r="S174" s="7" t="str">
        <f>IF('Filtered Data'!I173="","",HEX2DEC(I174))</f>
        <v/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str">
        <f t="shared" si="13"/>
        <v>0</v>
      </c>
      <c r="AA174" s="7" t="str">
        <f>IF('Filtered Data'!G173="","",HEX2BIN(G174))</f>
        <v/>
      </c>
      <c r="AB174" s="7" t="str">
        <f>IF('Filtered Data'!H173="","",HEX2BIN(H174))</f>
        <v/>
      </c>
      <c r="AC174" s="7" t="str">
        <f>IF('Filtered Data'!I173="","",HEX2BIN(I174))</f>
        <v/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str">
        <f t="shared" si="14"/>
        <v>0</v>
      </c>
      <c r="AK174" s="7" t="str">
        <f>IF('Filtered Data'!G173="","",HEX2OCT(G174))</f>
        <v/>
      </c>
      <c r="AL174" s="7" t="str">
        <f>IF('Filtered Data'!H173="","",HEX2OCT(H174))</f>
        <v/>
      </c>
      <c r="AM174" s="7" t="str">
        <f>IF('Filtered Data'!I173="","",HEX2OCT(I174))</f>
        <v/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>
      <c r="A175" s="4" t="str">
        <f>'Filtered Data'!A174</f>
        <v/>
      </c>
      <c r="B175" s="4" t="str">
        <f>'Filtered Data'!B174</f>
        <v/>
      </c>
      <c r="C175" s="4" t="str">
        <f>'Filtered Data'!C174</f>
        <v/>
      </c>
      <c r="D175" s="4" t="str">
        <f>'Filtered Data'!D174</f>
        <v/>
      </c>
      <c r="E175" s="4" t="str">
        <f>'Filtered Data'!E174</f>
        <v/>
      </c>
      <c r="F175" s="4" t="str">
        <f>'Filtered Data'!F174</f>
        <v/>
      </c>
      <c r="G175" s="4" t="str">
        <f>'Filtered Data'!G174</f>
        <v/>
      </c>
      <c r="H175" s="4" t="str">
        <f>'Filtered Data'!H174</f>
        <v/>
      </c>
      <c r="I175" s="4" t="str">
        <f>'Filtered Data'!I174</f>
        <v/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0</v>
      </c>
      <c r="Q175" s="7" t="str">
        <f>IF('Filtered Data'!G174="","",HEX2DEC(G175))</f>
        <v/>
      </c>
      <c r="R175" s="7" t="str">
        <f>IF('Filtered Data'!H174="","",HEX2DEC(H175))</f>
        <v/>
      </c>
      <c r="S175" s="7" t="str">
        <f>IF('Filtered Data'!I174="","",HEX2DEC(I175))</f>
        <v/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str">
        <f t="shared" si="13"/>
        <v>0</v>
      </c>
      <c r="AA175" s="7" t="str">
        <f>IF('Filtered Data'!G174="","",HEX2BIN(G175))</f>
        <v/>
      </c>
      <c r="AB175" s="7" t="str">
        <f>IF('Filtered Data'!H174="","",HEX2BIN(H175))</f>
        <v/>
      </c>
      <c r="AC175" s="7" t="str">
        <f>IF('Filtered Data'!I174="","",HEX2BIN(I175))</f>
        <v/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str">
        <f t="shared" si="14"/>
        <v>0</v>
      </c>
      <c r="AK175" s="7" t="str">
        <f>IF('Filtered Data'!G174="","",HEX2OCT(G175))</f>
        <v/>
      </c>
      <c r="AL175" s="7" t="str">
        <f>IF('Filtered Data'!H174="","",HEX2OCT(H175))</f>
        <v/>
      </c>
      <c r="AM175" s="7" t="str">
        <f>IF('Filtered Data'!I174="","",HEX2OCT(I175))</f>
        <v/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 t="str">
        <f>'Filtered Data'!A175</f>
        <v/>
      </c>
      <c r="B176" s="4" t="str">
        <f>'Filtered Data'!B175</f>
        <v/>
      </c>
      <c r="C176" s="4" t="str">
        <f>'Filtered Data'!C175</f>
        <v/>
      </c>
      <c r="D176" s="4" t="str">
        <f>'Filtered Data'!D175</f>
        <v/>
      </c>
      <c r="E176" s="4" t="str">
        <f>'Filtered Data'!E175</f>
        <v/>
      </c>
      <c r="F176" s="4" t="str">
        <f>'Filtered Data'!F175</f>
        <v/>
      </c>
      <c r="G176" s="4" t="str">
        <f>'Filtered Data'!G175</f>
        <v/>
      </c>
      <c r="H176" s="4" t="str">
        <f>'Filtered Data'!H175</f>
        <v/>
      </c>
      <c r="I176" s="4" t="str">
        <f>'Filtered Data'!I175</f>
        <v/>
      </c>
      <c r="J176" s="4" t="str">
        <f>'Filtered Data'!J175</f>
        <v/>
      </c>
      <c r="K176" s="4" t="str">
        <f>'Filtered Data'!K175</f>
        <v/>
      </c>
      <c r="L176" s="4" t="str">
        <f>'Filtered Data'!L175</f>
        <v/>
      </c>
      <c r="M176" s="4" t="str">
        <f>'Filtered Data'!M175</f>
        <v/>
      </c>
      <c r="N176" s="4" t="str">
        <f>'Filtered Data'!N175</f>
        <v/>
      </c>
      <c r="P176" s="6">
        <f t="shared" si="12"/>
        <v>0</v>
      </c>
      <c r="Q176" s="7" t="str">
        <f>IF('Filtered Data'!G175="","",HEX2DEC(G176))</f>
        <v/>
      </c>
      <c r="R176" s="7" t="str">
        <f>IF('Filtered Data'!H175="","",HEX2DEC(H176))</f>
        <v/>
      </c>
      <c r="S176" s="7" t="str">
        <f>IF('Filtered Data'!I175="","",HEX2DEC(I176))</f>
        <v/>
      </c>
      <c r="T176" s="7" t="str">
        <f>IF('Filtered Data'!J175="","",HEX2DEC(J176))</f>
        <v/>
      </c>
      <c r="U176" s="7" t="str">
        <f>IF('Filtered Data'!K175="","",HEX2DEC(K176))</f>
        <v/>
      </c>
      <c r="V176" s="7" t="str">
        <f>IF('Filtered Data'!L175="","",HEX2DEC(L176))</f>
        <v/>
      </c>
      <c r="W176" s="7" t="str">
        <f>IF('Filtered Data'!M175="","",HEX2DEC(M176))</f>
        <v/>
      </c>
      <c r="X176" s="7" t="str">
        <f>IF('Filtered Data'!N175="","",HEX2DEC(N176))</f>
        <v/>
      </c>
      <c r="Y176" s="7"/>
      <c r="Z176" s="8" t="str">
        <f t="shared" si="13"/>
        <v>0</v>
      </c>
      <c r="AA176" s="7" t="str">
        <f>IF('Filtered Data'!G175="","",HEX2BIN(G176))</f>
        <v/>
      </c>
      <c r="AB176" s="7" t="str">
        <f>IF('Filtered Data'!H175="","",HEX2BIN(H176))</f>
        <v/>
      </c>
      <c r="AC176" s="7" t="str">
        <f>IF('Filtered Data'!I175="","",HEX2BIN(I176))</f>
        <v/>
      </c>
      <c r="AD176" s="7" t="str">
        <f>IF('Filtered Data'!J175="","",HEX2BIN(J176))</f>
        <v/>
      </c>
      <c r="AE176" s="7" t="str">
        <f>IF('Filtered Data'!K175="","",HEX2BIN(K176))</f>
        <v/>
      </c>
      <c r="AF176" s="7" t="str">
        <f>IF('Filtered Data'!L175="","",HEX2BIN(L176))</f>
        <v/>
      </c>
      <c r="AG176" s="7" t="str">
        <f>IF('Filtered Data'!M175="","",HEX2BIN(M176))</f>
        <v/>
      </c>
      <c r="AH176" s="7" t="str">
        <f>IF('Filtered Data'!N175="","",HEX2BIN(N176))</f>
        <v/>
      </c>
      <c r="AI176" s="7"/>
      <c r="AJ176" s="8" t="str">
        <f t="shared" si="14"/>
        <v>0</v>
      </c>
      <c r="AK176" s="7" t="str">
        <f>IF('Filtered Data'!G175="","",HEX2OCT(G176))</f>
        <v/>
      </c>
      <c r="AL176" s="7" t="str">
        <f>IF('Filtered Data'!H175="","",HEX2OCT(H176))</f>
        <v/>
      </c>
      <c r="AM176" s="7" t="str">
        <f>IF('Filtered Data'!I175="","",HEX2OCT(I176))</f>
        <v/>
      </c>
      <c r="AN176" s="7" t="str">
        <f>IF('Filtered Data'!J175="","",HEX2OCT(J176))</f>
        <v/>
      </c>
      <c r="AO176" s="7" t="str">
        <f>IF('Filtered Data'!K175="","",HEX2OCT(K176))</f>
        <v/>
      </c>
      <c r="AP176" s="7" t="str">
        <f>IF('Filtered Data'!L175="","",HEX2OCT(L176))</f>
        <v/>
      </c>
      <c r="AQ176" s="7" t="str">
        <f>IF('Filtered Data'!M175="","",HEX2OCT(M176))</f>
        <v/>
      </c>
      <c r="AR176" s="7" t="str">
        <f>IF('Filtered Data'!N175="","",HEX2OCT(N176))</f>
        <v/>
      </c>
    </row>
    <row r="177">
      <c r="A177" s="4" t="str">
        <f>'Filtered Data'!A176</f>
        <v/>
      </c>
      <c r="B177" s="4" t="str">
        <f>'Filtered Data'!B176</f>
        <v/>
      </c>
      <c r="C177" s="4" t="str">
        <f>'Filtered Data'!C176</f>
        <v/>
      </c>
      <c r="D177" s="4" t="str">
        <f>'Filtered Data'!D176</f>
        <v/>
      </c>
      <c r="E177" s="4" t="str">
        <f>'Filtered Data'!E176</f>
        <v/>
      </c>
      <c r="F177" s="4" t="str">
        <f>'Filtered Data'!F176</f>
        <v/>
      </c>
      <c r="G177" s="4" t="str">
        <f>'Filtered Data'!G176</f>
        <v/>
      </c>
      <c r="H177" s="4" t="str">
        <f>'Filtered Data'!H176</f>
        <v/>
      </c>
      <c r="I177" s="4" t="str">
        <f>'Filtered Data'!I176</f>
        <v/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0</v>
      </c>
      <c r="Q177" s="7" t="str">
        <f>IF('Filtered Data'!G176="","",HEX2DEC(G177))</f>
        <v/>
      </c>
      <c r="R177" s="7" t="str">
        <f>IF('Filtered Data'!H176="","",HEX2DEC(H177))</f>
        <v/>
      </c>
      <c r="S177" s="7" t="str">
        <f>IF('Filtered Data'!I176="","",HEX2DEC(I177))</f>
        <v/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str">
        <f t="shared" si="13"/>
        <v>0</v>
      </c>
      <c r="AA177" s="7" t="str">
        <f>IF('Filtered Data'!G176="","",HEX2BIN(G177))</f>
        <v/>
      </c>
      <c r="AB177" s="7" t="str">
        <f>IF('Filtered Data'!H176="","",HEX2BIN(H177))</f>
        <v/>
      </c>
      <c r="AC177" s="7" t="str">
        <f>IF('Filtered Data'!I176="","",HEX2BIN(I177))</f>
        <v/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str">
        <f t="shared" si="14"/>
        <v>0</v>
      </c>
      <c r="AK177" s="7" t="str">
        <f>IF('Filtered Data'!G176="","",HEX2OCT(G177))</f>
        <v/>
      </c>
      <c r="AL177" s="7" t="str">
        <f>IF('Filtered Data'!H176="","",HEX2OCT(H177))</f>
        <v/>
      </c>
      <c r="AM177" s="7" t="str">
        <f>IF('Filtered Data'!I176="","",HEX2OCT(I177))</f>
        <v/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 t="str">
        <f>'Filtered Data'!A177</f>
        <v/>
      </c>
      <c r="B178" s="4" t="str">
        <f>'Filtered Data'!B177</f>
        <v/>
      </c>
      <c r="C178" s="4" t="str">
        <f>'Filtered Data'!C177</f>
        <v/>
      </c>
      <c r="D178" s="4" t="str">
        <f>'Filtered Data'!D177</f>
        <v/>
      </c>
      <c r="E178" s="4" t="str">
        <f>'Filtered Data'!E177</f>
        <v/>
      </c>
      <c r="F178" s="4" t="str">
        <f>'Filtered Data'!F177</f>
        <v/>
      </c>
      <c r="G178" s="4" t="str">
        <f>'Filtered Data'!G177</f>
        <v/>
      </c>
      <c r="H178" s="4" t="str">
        <f>'Filtered Data'!H177</f>
        <v/>
      </c>
      <c r="I178" s="4" t="str">
        <f>'Filtered Data'!I177</f>
        <v/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0</v>
      </c>
      <c r="Q178" s="7" t="str">
        <f>IF('Filtered Data'!G177="","",HEX2DEC(G178))</f>
        <v/>
      </c>
      <c r="R178" s="7" t="str">
        <f>IF('Filtered Data'!H177="","",HEX2DEC(H178))</f>
        <v/>
      </c>
      <c r="S178" s="7" t="str">
        <f>IF('Filtered Data'!I177="","",HEX2DEC(I178))</f>
        <v/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str">
        <f t="shared" si="13"/>
        <v>0</v>
      </c>
      <c r="AA178" s="7" t="str">
        <f>IF('Filtered Data'!G177="","",HEX2BIN(G178))</f>
        <v/>
      </c>
      <c r="AB178" s="7" t="str">
        <f>IF('Filtered Data'!H177="","",HEX2BIN(H178))</f>
        <v/>
      </c>
      <c r="AC178" s="7" t="str">
        <f>IF('Filtered Data'!I177="","",HEX2BIN(I178))</f>
        <v/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str">
        <f t="shared" si="14"/>
        <v>0</v>
      </c>
      <c r="AK178" s="7" t="str">
        <f>IF('Filtered Data'!G177="","",HEX2OCT(G178))</f>
        <v/>
      </c>
      <c r="AL178" s="7" t="str">
        <f>IF('Filtered Data'!H177="","",HEX2OCT(H178))</f>
        <v/>
      </c>
      <c r="AM178" s="7" t="str">
        <f>IF('Filtered Data'!I177="","",HEX2OCT(I178))</f>
        <v/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>
      <c r="A179" s="4" t="str">
        <f>'Filtered Data'!A178</f>
        <v/>
      </c>
      <c r="B179" s="4" t="str">
        <f>'Filtered Data'!B178</f>
        <v/>
      </c>
      <c r="C179" s="4" t="str">
        <f>'Filtered Data'!C178</f>
        <v/>
      </c>
      <c r="D179" s="4" t="str">
        <f>'Filtered Data'!D178</f>
        <v/>
      </c>
      <c r="E179" s="4" t="str">
        <f>'Filtered Data'!E178</f>
        <v/>
      </c>
      <c r="F179" s="4" t="str">
        <f>'Filtered Data'!F178</f>
        <v/>
      </c>
      <c r="G179" s="4" t="str">
        <f>'Filtered Data'!G178</f>
        <v/>
      </c>
      <c r="H179" s="4" t="str">
        <f>'Filtered Data'!H178</f>
        <v/>
      </c>
      <c r="I179" s="4" t="str">
        <f>'Filtered Data'!I178</f>
        <v/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0</v>
      </c>
      <c r="Q179" s="7" t="str">
        <f>IF('Filtered Data'!G178="","",HEX2DEC(G179))</f>
        <v/>
      </c>
      <c r="R179" s="7" t="str">
        <f>IF('Filtered Data'!H178="","",HEX2DEC(H179))</f>
        <v/>
      </c>
      <c r="S179" s="7" t="str">
        <f>IF('Filtered Data'!I178="","",HEX2DEC(I179))</f>
        <v/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str">
        <f t="shared" si="13"/>
        <v>0</v>
      </c>
      <c r="AA179" s="7" t="str">
        <f>IF('Filtered Data'!G178="","",HEX2BIN(G179))</f>
        <v/>
      </c>
      <c r="AB179" s="7" t="str">
        <f>IF('Filtered Data'!H178="","",HEX2BIN(H179))</f>
        <v/>
      </c>
      <c r="AC179" s="7" t="str">
        <f>IF('Filtered Data'!I178="","",HEX2BIN(I179))</f>
        <v/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str">
        <f t="shared" si="14"/>
        <v>0</v>
      </c>
      <c r="AK179" s="7" t="str">
        <f>IF('Filtered Data'!G178="","",HEX2OCT(G179))</f>
        <v/>
      </c>
      <c r="AL179" s="7" t="str">
        <f>IF('Filtered Data'!H178="","",HEX2OCT(H179))</f>
        <v/>
      </c>
      <c r="AM179" s="7" t="str">
        <f>IF('Filtered Data'!I178="","",HEX2OCT(I179))</f>
        <v/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 t="str">
        <f>'Filtered Data'!A179</f>
        <v/>
      </c>
      <c r="B180" s="4" t="str">
        <f>'Filtered Data'!B179</f>
        <v/>
      </c>
      <c r="C180" s="4" t="str">
        <f>'Filtered Data'!C179</f>
        <v/>
      </c>
      <c r="D180" s="4" t="str">
        <f>'Filtered Data'!D179</f>
        <v/>
      </c>
      <c r="E180" s="4" t="str">
        <f>'Filtered Data'!E179</f>
        <v/>
      </c>
      <c r="F180" s="4" t="str">
        <f>'Filtered Data'!F179</f>
        <v/>
      </c>
      <c r="G180" s="4" t="str">
        <f>'Filtered Data'!G179</f>
        <v/>
      </c>
      <c r="H180" s="4" t="str">
        <f>'Filtered Data'!H179</f>
        <v/>
      </c>
      <c r="I180" s="4" t="str">
        <f>'Filtered Data'!I179</f>
        <v/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0</v>
      </c>
      <c r="Q180" s="7" t="str">
        <f>IF('Filtered Data'!G179="","",HEX2DEC(G180))</f>
        <v/>
      </c>
      <c r="R180" s="7" t="str">
        <f>IF('Filtered Data'!H179="","",HEX2DEC(H180))</f>
        <v/>
      </c>
      <c r="S180" s="7" t="str">
        <f>IF('Filtered Data'!I179="","",HEX2DEC(I180))</f>
        <v/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str">
        <f t="shared" si="13"/>
        <v>0</v>
      </c>
      <c r="AA180" s="7" t="str">
        <f>IF('Filtered Data'!G179="","",HEX2BIN(G180))</f>
        <v/>
      </c>
      <c r="AB180" s="7" t="str">
        <f>IF('Filtered Data'!H179="","",HEX2BIN(H180))</f>
        <v/>
      </c>
      <c r="AC180" s="7" t="str">
        <f>IF('Filtered Data'!I179="","",HEX2BIN(I180))</f>
        <v/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str">
        <f t="shared" si="14"/>
        <v>0</v>
      </c>
      <c r="AK180" s="7" t="str">
        <f>IF('Filtered Data'!G179="","",HEX2OCT(G180))</f>
        <v/>
      </c>
      <c r="AL180" s="7" t="str">
        <f>IF('Filtered Data'!H179="","",HEX2OCT(H180))</f>
        <v/>
      </c>
      <c r="AM180" s="7" t="str">
        <f>IF('Filtered Data'!I179="","",HEX2OCT(I180))</f>
        <v/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>
      <c r="A181" s="4" t="str">
        <f>'Filtered Data'!A180</f>
        <v/>
      </c>
      <c r="B181" s="4" t="str">
        <f>'Filtered Data'!B180</f>
        <v/>
      </c>
      <c r="C181" s="4" t="str">
        <f>'Filtered Data'!C180</f>
        <v/>
      </c>
      <c r="D181" s="4" t="str">
        <f>'Filtered Data'!D180</f>
        <v/>
      </c>
      <c r="E181" s="4" t="str">
        <f>'Filtered Data'!E180</f>
        <v/>
      </c>
      <c r="F181" s="4" t="str">
        <f>'Filtered Data'!F180</f>
        <v/>
      </c>
      <c r="G181" s="4" t="str">
        <f>'Filtered Data'!G180</f>
        <v/>
      </c>
      <c r="H181" s="4" t="str">
        <f>'Filtered Data'!H180</f>
        <v/>
      </c>
      <c r="I181" s="4" t="str">
        <f>'Filtered Data'!I180</f>
        <v/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0</v>
      </c>
      <c r="Q181" s="7" t="str">
        <f>IF('Filtered Data'!G180="","",HEX2DEC(G181))</f>
        <v/>
      </c>
      <c r="R181" s="7" t="str">
        <f>IF('Filtered Data'!H180="","",HEX2DEC(H181))</f>
        <v/>
      </c>
      <c r="S181" s="7" t="str">
        <f>IF('Filtered Data'!I180="","",HEX2DEC(I181))</f>
        <v/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str">
        <f t="shared" si="13"/>
        <v>0</v>
      </c>
      <c r="AA181" s="7" t="str">
        <f>IF('Filtered Data'!G180="","",HEX2BIN(G181))</f>
        <v/>
      </c>
      <c r="AB181" s="7" t="str">
        <f>IF('Filtered Data'!H180="","",HEX2BIN(H181))</f>
        <v/>
      </c>
      <c r="AC181" s="7" t="str">
        <f>IF('Filtered Data'!I180="","",HEX2BIN(I181))</f>
        <v/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str">
        <f t="shared" si="14"/>
        <v>0</v>
      </c>
      <c r="AK181" s="7" t="str">
        <f>IF('Filtered Data'!G180="","",HEX2OCT(G181))</f>
        <v/>
      </c>
      <c r="AL181" s="7" t="str">
        <f>IF('Filtered Data'!H180="","",HEX2OCT(H181))</f>
        <v/>
      </c>
      <c r="AM181" s="7" t="str">
        <f>IF('Filtered Data'!I180="","",HEX2OCT(I181))</f>
        <v/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 t="str">
        <f>'Filtered Data'!A181</f>
        <v/>
      </c>
      <c r="B182" s="4" t="str">
        <f>'Filtered Data'!B181</f>
        <v/>
      </c>
      <c r="C182" s="4" t="str">
        <f>'Filtered Data'!C181</f>
        <v/>
      </c>
      <c r="D182" s="4" t="str">
        <f>'Filtered Data'!D181</f>
        <v/>
      </c>
      <c r="E182" s="4" t="str">
        <f>'Filtered Data'!E181</f>
        <v/>
      </c>
      <c r="F182" s="4" t="str">
        <f>'Filtered Data'!F181</f>
        <v/>
      </c>
      <c r="G182" s="4" t="str">
        <f>'Filtered Data'!G181</f>
        <v/>
      </c>
      <c r="H182" s="4" t="str">
        <f>'Filtered Data'!H181</f>
        <v/>
      </c>
      <c r="I182" s="4" t="str">
        <f>'Filtered Data'!I181</f>
        <v/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0</v>
      </c>
      <c r="Q182" s="7" t="str">
        <f>IF('Filtered Data'!G181="","",HEX2DEC(G182))</f>
        <v/>
      </c>
      <c r="R182" s="7" t="str">
        <f>IF('Filtered Data'!H181="","",HEX2DEC(H182))</f>
        <v/>
      </c>
      <c r="S182" s="7" t="str">
        <f>IF('Filtered Data'!I181="","",HEX2DEC(I182))</f>
        <v/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str">
        <f t="shared" si="13"/>
        <v>0</v>
      </c>
      <c r="AA182" s="7" t="str">
        <f>IF('Filtered Data'!G181="","",HEX2BIN(G182))</f>
        <v/>
      </c>
      <c r="AB182" s="7" t="str">
        <f>IF('Filtered Data'!H181="","",HEX2BIN(H182))</f>
        <v/>
      </c>
      <c r="AC182" s="7" t="str">
        <f>IF('Filtered Data'!I181="","",HEX2BIN(I182))</f>
        <v/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str">
        <f t="shared" si="14"/>
        <v>0</v>
      </c>
      <c r="AK182" s="7" t="str">
        <f>IF('Filtered Data'!G181="","",HEX2OCT(G182))</f>
        <v/>
      </c>
      <c r="AL182" s="7" t="str">
        <f>IF('Filtered Data'!H181="","",HEX2OCT(H182))</f>
        <v/>
      </c>
      <c r="AM182" s="7" t="str">
        <f>IF('Filtered Data'!I181="","",HEX2OCT(I182))</f>
        <v/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>
      <c r="A183" s="4" t="str">
        <f>'Filtered Data'!A182</f>
        <v/>
      </c>
      <c r="B183" s="4" t="str">
        <f>'Filtered Data'!B182</f>
        <v/>
      </c>
      <c r="C183" s="4" t="str">
        <f>'Filtered Data'!C182</f>
        <v/>
      </c>
      <c r="D183" s="4" t="str">
        <f>'Filtered Data'!D182</f>
        <v/>
      </c>
      <c r="E183" s="4" t="str">
        <f>'Filtered Data'!E182</f>
        <v/>
      </c>
      <c r="F183" s="4" t="str">
        <f>'Filtered Data'!F182</f>
        <v/>
      </c>
      <c r="G183" s="4" t="str">
        <f>'Filtered Data'!G182</f>
        <v/>
      </c>
      <c r="H183" s="4" t="str">
        <f>'Filtered Data'!H182</f>
        <v/>
      </c>
      <c r="I183" s="4" t="str">
        <f>'Filtered Data'!I182</f>
        <v/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0</v>
      </c>
      <c r="Q183" s="7" t="str">
        <f>IF('Filtered Data'!G182="","",HEX2DEC(G183))</f>
        <v/>
      </c>
      <c r="R183" s="7" t="str">
        <f>IF('Filtered Data'!H182="","",HEX2DEC(H183))</f>
        <v/>
      </c>
      <c r="S183" s="7" t="str">
        <f>IF('Filtered Data'!I182="","",HEX2DEC(I183))</f>
        <v/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str">
        <f t="shared" si="13"/>
        <v>0</v>
      </c>
      <c r="AA183" s="7" t="str">
        <f>IF('Filtered Data'!G182="","",HEX2BIN(G183))</f>
        <v/>
      </c>
      <c r="AB183" s="7" t="str">
        <f>IF('Filtered Data'!H182="","",HEX2BIN(H183))</f>
        <v/>
      </c>
      <c r="AC183" s="7" t="str">
        <f>IF('Filtered Data'!I182="","",HEX2BIN(I183))</f>
        <v/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str">
        <f t="shared" si="14"/>
        <v>0</v>
      </c>
      <c r="AK183" s="7" t="str">
        <f>IF('Filtered Data'!G182="","",HEX2OCT(G183))</f>
        <v/>
      </c>
      <c r="AL183" s="7" t="str">
        <f>IF('Filtered Data'!H182="","",HEX2OCT(H183))</f>
        <v/>
      </c>
      <c r="AM183" s="7" t="str">
        <f>IF('Filtered Data'!I182="","",HEX2OCT(I183))</f>
        <v/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 t="str">
        <f>'Filtered Data'!A183</f>
        <v/>
      </c>
      <c r="B184" s="4" t="str">
        <f>'Filtered Data'!B183</f>
        <v/>
      </c>
      <c r="C184" s="4" t="str">
        <f>'Filtered Data'!C183</f>
        <v/>
      </c>
      <c r="D184" s="4" t="str">
        <f>'Filtered Data'!D183</f>
        <v/>
      </c>
      <c r="E184" s="4" t="str">
        <f>'Filtered Data'!E183</f>
        <v/>
      </c>
      <c r="F184" s="4" t="str">
        <f>'Filtered Data'!F183</f>
        <v/>
      </c>
      <c r="G184" s="4" t="str">
        <f>'Filtered Data'!G183</f>
        <v/>
      </c>
      <c r="H184" s="4" t="str">
        <f>'Filtered Data'!H183</f>
        <v/>
      </c>
      <c r="I184" s="4" t="str">
        <f>'Filtered Data'!I183</f>
        <v/>
      </c>
      <c r="J184" s="4" t="str">
        <f>'Filtered Data'!J183</f>
        <v/>
      </c>
      <c r="K184" s="4" t="str">
        <f>'Filtered Data'!K183</f>
        <v/>
      </c>
      <c r="L184" s="4" t="str">
        <f>'Filtered Data'!L183</f>
        <v/>
      </c>
      <c r="M184" s="4" t="str">
        <f>'Filtered Data'!M183</f>
        <v/>
      </c>
      <c r="N184" s="4" t="str">
        <f>'Filtered Data'!N183</f>
        <v/>
      </c>
      <c r="P184" s="6">
        <f t="shared" si="12"/>
        <v>0</v>
      </c>
      <c r="Q184" s="7" t="str">
        <f>IF('Filtered Data'!G183="","",HEX2DEC(G184))</f>
        <v/>
      </c>
      <c r="R184" s="7" t="str">
        <f>IF('Filtered Data'!H183="","",HEX2DEC(H184))</f>
        <v/>
      </c>
      <c r="S184" s="7" t="str">
        <f>IF('Filtered Data'!I183="","",HEX2DEC(I184))</f>
        <v/>
      </c>
      <c r="T184" s="7" t="str">
        <f>IF('Filtered Data'!J183="","",HEX2DEC(J184))</f>
        <v/>
      </c>
      <c r="U184" s="7" t="str">
        <f>IF('Filtered Data'!K183="","",HEX2DEC(K184))</f>
        <v/>
      </c>
      <c r="V184" s="7" t="str">
        <f>IF('Filtered Data'!L183="","",HEX2DEC(L184))</f>
        <v/>
      </c>
      <c r="W184" s="7" t="str">
        <f>IF('Filtered Data'!M183="","",HEX2DEC(M184))</f>
        <v/>
      </c>
      <c r="X184" s="7" t="str">
        <f>IF('Filtered Data'!N183="","",HEX2DEC(N184))</f>
        <v/>
      </c>
      <c r="Y184" s="7"/>
      <c r="Z184" s="8" t="str">
        <f t="shared" si="13"/>
        <v>0</v>
      </c>
      <c r="AA184" s="7" t="str">
        <f>IF('Filtered Data'!G183="","",HEX2BIN(G184))</f>
        <v/>
      </c>
      <c r="AB184" s="7" t="str">
        <f>IF('Filtered Data'!H183="","",HEX2BIN(H184))</f>
        <v/>
      </c>
      <c r="AC184" s="7" t="str">
        <f>IF('Filtered Data'!I183="","",HEX2BIN(I184))</f>
        <v/>
      </c>
      <c r="AD184" s="7" t="str">
        <f>IF('Filtered Data'!J183="","",HEX2BIN(J184))</f>
        <v/>
      </c>
      <c r="AE184" s="7" t="str">
        <f>IF('Filtered Data'!K183="","",HEX2BIN(K184))</f>
        <v/>
      </c>
      <c r="AF184" s="7" t="str">
        <f>IF('Filtered Data'!L183="","",HEX2BIN(L184))</f>
        <v/>
      </c>
      <c r="AG184" s="7" t="str">
        <f>IF('Filtered Data'!M183="","",HEX2BIN(M184))</f>
        <v/>
      </c>
      <c r="AH184" s="7" t="str">
        <f>IF('Filtered Data'!N183="","",HEX2BIN(N184))</f>
        <v/>
      </c>
      <c r="AI184" s="7"/>
      <c r="AJ184" s="8" t="str">
        <f t="shared" si="14"/>
        <v>0</v>
      </c>
      <c r="AK184" s="7" t="str">
        <f>IF('Filtered Data'!G183="","",HEX2OCT(G184))</f>
        <v/>
      </c>
      <c r="AL184" s="7" t="str">
        <f>IF('Filtered Data'!H183="","",HEX2OCT(H184))</f>
        <v/>
      </c>
      <c r="AM184" s="7" t="str">
        <f>IF('Filtered Data'!I183="","",HEX2OCT(I184))</f>
        <v/>
      </c>
      <c r="AN184" s="7" t="str">
        <f>IF('Filtered Data'!J183="","",HEX2OCT(J184))</f>
        <v/>
      </c>
      <c r="AO184" s="7" t="str">
        <f>IF('Filtered Data'!K183="","",HEX2OCT(K184))</f>
        <v/>
      </c>
      <c r="AP184" s="7" t="str">
        <f>IF('Filtered Data'!L183="","",HEX2OCT(L184))</f>
        <v/>
      </c>
      <c r="AQ184" s="7" t="str">
        <f>IF('Filtered Data'!M183="","",HEX2OCT(M184))</f>
        <v/>
      </c>
      <c r="AR184" s="7" t="str">
        <f>IF('Filtered Data'!N183="","",HEX2OCT(N184))</f>
        <v/>
      </c>
    </row>
    <row r="185">
      <c r="A185" s="4" t="str">
        <f>'Filtered Data'!A184</f>
        <v/>
      </c>
      <c r="B185" s="4" t="str">
        <f>'Filtered Data'!B184</f>
        <v/>
      </c>
      <c r="C185" s="4" t="str">
        <f>'Filtered Data'!C184</f>
        <v/>
      </c>
      <c r="D185" s="4" t="str">
        <f>'Filtered Data'!D184</f>
        <v/>
      </c>
      <c r="E185" s="4" t="str">
        <f>'Filtered Data'!E184</f>
        <v/>
      </c>
      <c r="F185" s="4" t="str">
        <f>'Filtered Data'!F184</f>
        <v/>
      </c>
      <c r="G185" s="4" t="str">
        <f>'Filtered Data'!G184</f>
        <v/>
      </c>
      <c r="H185" s="4" t="str">
        <f>'Filtered Data'!H184</f>
        <v/>
      </c>
      <c r="I185" s="4" t="str">
        <f>'Filtered Data'!I184</f>
        <v/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0</v>
      </c>
      <c r="Q185" s="7" t="str">
        <f>IF('Filtered Data'!G184="","",HEX2DEC(G185))</f>
        <v/>
      </c>
      <c r="R185" s="7" t="str">
        <f>IF('Filtered Data'!H184="","",HEX2DEC(H185))</f>
        <v/>
      </c>
      <c r="S185" s="7" t="str">
        <f>IF('Filtered Data'!I184="","",HEX2DEC(I185))</f>
        <v/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str">
        <f t="shared" si="13"/>
        <v>0</v>
      </c>
      <c r="AA185" s="7" t="str">
        <f>IF('Filtered Data'!G184="","",HEX2BIN(G185))</f>
        <v/>
      </c>
      <c r="AB185" s="7" t="str">
        <f>IF('Filtered Data'!H184="","",HEX2BIN(H185))</f>
        <v/>
      </c>
      <c r="AC185" s="7" t="str">
        <f>IF('Filtered Data'!I184="","",HEX2BIN(I185))</f>
        <v/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str">
        <f t="shared" si="14"/>
        <v>0</v>
      </c>
      <c r="AK185" s="7" t="str">
        <f>IF('Filtered Data'!G184="","",HEX2OCT(G185))</f>
        <v/>
      </c>
      <c r="AL185" s="7" t="str">
        <f>IF('Filtered Data'!H184="","",HEX2OCT(H185))</f>
        <v/>
      </c>
      <c r="AM185" s="7" t="str">
        <f>IF('Filtered Data'!I184="","",HEX2OCT(I185))</f>
        <v/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 t="str">
        <f>'Filtered Data'!A185</f>
        <v/>
      </c>
      <c r="B186" s="4" t="str">
        <f>'Filtered Data'!B185</f>
        <v/>
      </c>
      <c r="C186" s="4" t="str">
        <f>'Filtered Data'!C185</f>
        <v/>
      </c>
      <c r="D186" s="4" t="str">
        <f>'Filtered Data'!D185</f>
        <v/>
      </c>
      <c r="E186" s="4" t="str">
        <f>'Filtered Data'!E185</f>
        <v/>
      </c>
      <c r="F186" s="4" t="str">
        <f>'Filtered Data'!F185</f>
        <v/>
      </c>
      <c r="G186" s="4" t="str">
        <f>'Filtered Data'!G185</f>
        <v/>
      </c>
      <c r="H186" s="4" t="str">
        <f>'Filtered Data'!H185</f>
        <v/>
      </c>
      <c r="I186" s="4" t="str">
        <f>'Filtered Data'!I185</f>
        <v/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0</v>
      </c>
      <c r="Q186" s="7" t="str">
        <f>IF('Filtered Data'!G185="","",HEX2DEC(G186))</f>
        <v/>
      </c>
      <c r="R186" s="7" t="str">
        <f>IF('Filtered Data'!H185="","",HEX2DEC(H186))</f>
        <v/>
      </c>
      <c r="S186" s="7" t="str">
        <f>IF('Filtered Data'!I185="","",HEX2DEC(I186))</f>
        <v/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str">
        <f t="shared" si="13"/>
        <v>0</v>
      </c>
      <c r="AA186" s="7" t="str">
        <f>IF('Filtered Data'!G185="","",HEX2BIN(G186))</f>
        <v/>
      </c>
      <c r="AB186" s="7" t="str">
        <f>IF('Filtered Data'!H185="","",HEX2BIN(H186))</f>
        <v/>
      </c>
      <c r="AC186" s="7" t="str">
        <f>IF('Filtered Data'!I185="","",HEX2BIN(I186))</f>
        <v/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str">
        <f t="shared" si="14"/>
        <v>0</v>
      </c>
      <c r="AK186" s="7" t="str">
        <f>IF('Filtered Data'!G185="","",HEX2OCT(G186))</f>
        <v/>
      </c>
      <c r="AL186" s="7" t="str">
        <f>IF('Filtered Data'!H185="","",HEX2OCT(H186))</f>
        <v/>
      </c>
      <c r="AM186" s="7" t="str">
        <f>IF('Filtered Data'!I185="","",HEX2OCT(I186))</f>
        <v/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>
      <c r="A187" s="4" t="str">
        <f>'Filtered Data'!A186</f>
        <v/>
      </c>
      <c r="B187" s="4" t="str">
        <f>'Filtered Data'!B186</f>
        <v/>
      </c>
      <c r="C187" s="4" t="str">
        <f>'Filtered Data'!C186</f>
        <v/>
      </c>
      <c r="D187" s="4" t="str">
        <f>'Filtered Data'!D186</f>
        <v/>
      </c>
      <c r="E187" s="4" t="str">
        <f>'Filtered Data'!E186</f>
        <v/>
      </c>
      <c r="F187" s="4" t="str">
        <f>'Filtered Data'!F186</f>
        <v/>
      </c>
      <c r="G187" s="4" t="str">
        <f>'Filtered Data'!G186</f>
        <v/>
      </c>
      <c r="H187" s="4" t="str">
        <f>'Filtered Data'!H186</f>
        <v/>
      </c>
      <c r="I187" s="4" t="str">
        <f>'Filtered Data'!I186</f>
        <v/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0</v>
      </c>
      <c r="Q187" s="7" t="str">
        <f>IF('Filtered Data'!G186="","",HEX2DEC(G187))</f>
        <v/>
      </c>
      <c r="R187" s="7" t="str">
        <f>IF('Filtered Data'!H186="","",HEX2DEC(H187))</f>
        <v/>
      </c>
      <c r="S187" s="7" t="str">
        <f>IF('Filtered Data'!I186="","",HEX2DEC(I187))</f>
        <v/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str">
        <f t="shared" si="13"/>
        <v>0</v>
      </c>
      <c r="AA187" s="7" t="str">
        <f>IF('Filtered Data'!G186="","",HEX2BIN(G187))</f>
        <v/>
      </c>
      <c r="AB187" s="7" t="str">
        <f>IF('Filtered Data'!H186="","",HEX2BIN(H187))</f>
        <v/>
      </c>
      <c r="AC187" s="7" t="str">
        <f>IF('Filtered Data'!I186="","",HEX2BIN(I187))</f>
        <v/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str">
        <f t="shared" si="14"/>
        <v>0</v>
      </c>
      <c r="AK187" s="7" t="str">
        <f>IF('Filtered Data'!G186="","",HEX2OCT(G187))</f>
        <v/>
      </c>
      <c r="AL187" s="7" t="str">
        <f>IF('Filtered Data'!H186="","",HEX2OCT(H187))</f>
        <v/>
      </c>
      <c r="AM187" s="7" t="str">
        <f>IF('Filtered Data'!I186="","",HEX2OCT(I187))</f>
        <v/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 t="str">
        <f>'Filtered Data'!A187</f>
        <v/>
      </c>
      <c r="B188" s="4" t="str">
        <f>'Filtered Data'!B187</f>
        <v/>
      </c>
      <c r="C188" s="4" t="str">
        <f>'Filtered Data'!C187</f>
        <v/>
      </c>
      <c r="D188" s="4" t="str">
        <f>'Filtered Data'!D187</f>
        <v/>
      </c>
      <c r="E188" s="4" t="str">
        <f>'Filtered Data'!E187</f>
        <v/>
      </c>
      <c r="F188" s="4" t="str">
        <f>'Filtered Data'!F187</f>
        <v/>
      </c>
      <c r="G188" s="4" t="str">
        <f>'Filtered Data'!G187</f>
        <v/>
      </c>
      <c r="H188" s="4" t="str">
        <f>'Filtered Data'!H187</f>
        <v/>
      </c>
      <c r="I188" s="4" t="str">
        <f>'Filtered Data'!I187</f>
        <v/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0</v>
      </c>
      <c r="Q188" s="7" t="str">
        <f>IF('Filtered Data'!G187="","",HEX2DEC(G188))</f>
        <v/>
      </c>
      <c r="R188" s="7" t="str">
        <f>IF('Filtered Data'!H187="","",HEX2DEC(H188))</f>
        <v/>
      </c>
      <c r="S188" s="7" t="str">
        <f>IF('Filtered Data'!I187="","",HEX2DEC(I188))</f>
        <v/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str">
        <f t="shared" si="13"/>
        <v>0</v>
      </c>
      <c r="AA188" s="7" t="str">
        <f>IF('Filtered Data'!G187="","",HEX2BIN(G188))</f>
        <v/>
      </c>
      <c r="AB188" s="7" t="str">
        <f>IF('Filtered Data'!H187="","",HEX2BIN(H188))</f>
        <v/>
      </c>
      <c r="AC188" s="7" t="str">
        <f>IF('Filtered Data'!I187="","",HEX2BIN(I188))</f>
        <v/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str">
        <f t="shared" si="14"/>
        <v>0</v>
      </c>
      <c r="AK188" s="7" t="str">
        <f>IF('Filtered Data'!G187="","",HEX2OCT(G188))</f>
        <v/>
      </c>
      <c r="AL188" s="7" t="str">
        <f>IF('Filtered Data'!H187="","",HEX2OCT(H188))</f>
        <v/>
      </c>
      <c r="AM188" s="7" t="str">
        <f>IF('Filtered Data'!I187="","",HEX2OCT(I188))</f>
        <v/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>
      <c r="A189" s="4" t="str">
        <f>'Filtered Data'!A188</f>
        <v/>
      </c>
      <c r="B189" s="4" t="str">
        <f>'Filtered Data'!B188</f>
        <v/>
      </c>
      <c r="C189" s="4" t="str">
        <f>'Filtered Data'!C188</f>
        <v/>
      </c>
      <c r="D189" s="4" t="str">
        <f>'Filtered Data'!D188</f>
        <v/>
      </c>
      <c r="E189" s="4" t="str">
        <f>'Filtered Data'!E188</f>
        <v/>
      </c>
      <c r="F189" s="4" t="str">
        <f>'Filtered Data'!F188</f>
        <v/>
      </c>
      <c r="G189" s="4" t="str">
        <f>'Filtered Data'!G188</f>
        <v/>
      </c>
      <c r="H189" s="4" t="str">
        <f>'Filtered Data'!H188</f>
        <v/>
      </c>
      <c r="I189" s="4" t="str">
        <f>'Filtered Data'!I188</f>
        <v/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0</v>
      </c>
      <c r="Q189" s="7" t="str">
        <f>IF('Filtered Data'!G188="","",HEX2DEC(G189))</f>
        <v/>
      </c>
      <c r="R189" s="7" t="str">
        <f>IF('Filtered Data'!H188="","",HEX2DEC(H189))</f>
        <v/>
      </c>
      <c r="S189" s="7" t="str">
        <f>IF('Filtered Data'!I188="","",HEX2DEC(I189))</f>
        <v/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str">
        <f t="shared" si="13"/>
        <v>0</v>
      </c>
      <c r="AA189" s="7" t="str">
        <f>IF('Filtered Data'!G188="","",HEX2BIN(G189))</f>
        <v/>
      </c>
      <c r="AB189" s="7" t="str">
        <f>IF('Filtered Data'!H188="","",HEX2BIN(H189))</f>
        <v/>
      </c>
      <c r="AC189" s="7" t="str">
        <f>IF('Filtered Data'!I188="","",HEX2BIN(I189))</f>
        <v/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str">
        <f t="shared" si="14"/>
        <v>0</v>
      </c>
      <c r="AK189" s="7" t="str">
        <f>IF('Filtered Data'!G188="","",HEX2OCT(G189))</f>
        <v/>
      </c>
      <c r="AL189" s="7" t="str">
        <f>IF('Filtered Data'!H188="","",HEX2OCT(H189))</f>
        <v/>
      </c>
      <c r="AM189" s="7" t="str">
        <f>IF('Filtered Data'!I188="","",HEX2OCT(I189))</f>
        <v/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 t="str">
        <f>'Filtered Data'!A189</f>
        <v/>
      </c>
      <c r="B190" s="4" t="str">
        <f>'Filtered Data'!B189</f>
        <v/>
      </c>
      <c r="C190" s="4" t="str">
        <f>'Filtered Data'!C189</f>
        <v/>
      </c>
      <c r="D190" s="4" t="str">
        <f>'Filtered Data'!D189</f>
        <v/>
      </c>
      <c r="E190" s="4" t="str">
        <f>'Filtered Data'!E189</f>
        <v/>
      </c>
      <c r="F190" s="4" t="str">
        <f>'Filtered Data'!F189</f>
        <v/>
      </c>
      <c r="G190" s="4" t="str">
        <f>'Filtered Data'!G189</f>
        <v/>
      </c>
      <c r="H190" s="4" t="str">
        <f>'Filtered Data'!H189</f>
        <v/>
      </c>
      <c r="I190" s="4" t="str">
        <f>'Filtered Data'!I189</f>
        <v/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0</v>
      </c>
      <c r="Q190" s="7" t="str">
        <f>IF('Filtered Data'!G189="","",HEX2DEC(G190))</f>
        <v/>
      </c>
      <c r="R190" s="7" t="str">
        <f>IF('Filtered Data'!H189="","",HEX2DEC(H190))</f>
        <v/>
      </c>
      <c r="S190" s="7" t="str">
        <f>IF('Filtered Data'!I189="","",HEX2DEC(I190))</f>
        <v/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str">
        <f t="shared" si="13"/>
        <v>0</v>
      </c>
      <c r="AA190" s="7" t="str">
        <f>IF('Filtered Data'!G189="","",HEX2BIN(G190))</f>
        <v/>
      </c>
      <c r="AB190" s="7" t="str">
        <f>IF('Filtered Data'!H189="","",HEX2BIN(H190))</f>
        <v/>
      </c>
      <c r="AC190" s="7" t="str">
        <f>IF('Filtered Data'!I189="","",HEX2BIN(I190))</f>
        <v/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str">
        <f t="shared" si="14"/>
        <v>0</v>
      </c>
      <c r="AK190" s="7" t="str">
        <f>IF('Filtered Data'!G189="","",HEX2OCT(G190))</f>
        <v/>
      </c>
      <c r="AL190" s="7" t="str">
        <f>IF('Filtered Data'!H189="","",HEX2OCT(H190))</f>
        <v/>
      </c>
      <c r="AM190" s="7" t="str">
        <f>IF('Filtered Data'!I189="","",HEX2OCT(I190))</f>
        <v/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>
      <c r="A191" s="4" t="str">
        <f>'Filtered Data'!A190</f>
        <v/>
      </c>
      <c r="B191" s="4" t="str">
        <f>'Filtered Data'!B190</f>
        <v/>
      </c>
      <c r="C191" s="4" t="str">
        <f>'Filtered Data'!C190</f>
        <v/>
      </c>
      <c r="D191" s="4" t="str">
        <f>'Filtered Data'!D190</f>
        <v/>
      </c>
      <c r="E191" s="4" t="str">
        <f>'Filtered Data'!E190</f>
        <v/>
      </c>
      <c r="F191" s="4" t="str">
        <f>'Filtered Data'!F190</f>
        <v/>
      </c>
      <c r="G191" s="4" t="str">
        <f>'Filtered Data'!G190</f>
        <v/>
      </c>
      <c r="H191" s="4" t="str">
        <f>'Filtered Data'!H190</f>
        <v/>
      </c>
      <c r="I191" s="4" t="str">
        <f>'Filtered Data'!I190</f>
        <v/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0</v>
      </c>
      <c r="Q191" s="7" t="str">
        <f>IF('Filtered Data'!G190="","",HEX2DEC(G191))</f>
        <v/>
      </c>
      <c r="R191" s="7" t="str">
        <f>IF('Filtered Data'!H190="","",HEX2DEC(H191))</f>
        <v/>
      </c>
      <c r="S191" s="7" t="str">
        <f>IF('Filtered Data'!I190="","",HEX2DEC(I191))</f>
        <v/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str">
        <f t="shared" si="13"/>
        <v>0</v>
      </c>
      <c r="AA191" s="7" t="str">
        <f>IF('Filtered Data'!G190="","",HEX2BIN(G191))</f>
        <v/>
      </c>
      <c r="AB191" s="7" t="str">
        <f>IF('Filtered Data'!H190="","",HEX2BIN(H191))</f>
        <v/>
      </c>
      <c r="AC191" s="7" t="str">
        <f>IF('Filtered Data'!I190="","",HEX2BIN(I191))</f>
        <v/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str">
        <f t="shared" si="14"/>
        <v>0</v>
      </c>
      <c r="AK191" s="7" t="str">
        <f>IF('Filtered Data'!G190="","",HEX2OCT(G191))</f>
        <v/>
      </c>
      <c r="AL191" s="7" t="str">
        <f>IF('Filtered Data'!H190="","",HEX2OCT(H191))</f>
        <v/>
      </c>
      <c r="AM191" s="7" t="str">
        <f>IF('Filtered Data'!I190="","",HEX2OCT(I191))</f>
        <v/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 t="str">
        <f>'Filtered Data'!A191</f>
        <v/>
      </c>
      <c r="B192" s="4" t="str">
        <f>'Filtered Data'!B191</f>
        <v/>
      </c>
      <c r="C192" s="4" t="str">
        <f>'Filtered Data'!C191</f>
        <v/>
      </c>
      <c r="D192" s="4" t="str">
        <f>'Filtered Data'!D191</f>
        <v/>
      </c>
      <c r="E192" s="4" t="str">
        <f>'Filtered Data'!E191</f>
        <v/>
      </c>
      <c r="F192" s="4" t="str">
        <f>'Filtered Data'!F191</f>
        <v/>
      </c>
      <c r="G192" s="4" t="str">
        <f>'Filtered Data'!G191</f>
        <v/>
      </c>
      <c r="H192" s="4" t="str">
        <f>'Filtered Data'!H191</f>
        <v/>
      </c>
      <c r="I192" s="4" t="str">
        <f>'Filtered Data'!I191</f>
        <v/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0</v>
      </c>
      <c r="Q192" s="7" t="str">
        <f>IF('Filtered Data'!G191="","",HEX2DEC(G192))</f>
        <v/>
      </c>
      <c r="R192" s="7" t="str">
        <f>IF('Filtered Data'!H191="","",HEX2DEC(H192))</f>
        <v/>
      </c>
      <c r="S192" s="7" t="str">
        <f>IF('Filtered Data'!I191="","",HEX2DEC(I192))</f>
        <v/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str">
        <f t="shared" si="13"/>
        <v>0</v>
      </c>
      <c r="AA192" s="7" t="str">
        <f>IF('Filtered Data'!G191="","",HEX2BIN(G192))</f>
        <v/>
      </c>
      <c r="AB192" s="7" t="str">
        <f>IF('Filtered Data'!H191="","",HEX2BIN(H192))</f>
        <v/>
      </c>
      <c r="AC192" s="7" t="str">
        <f>IF('Filtered Data'!I191="","",HEX2BIN(I192))</f>
        <v/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str">
        <f t="shared" si="14"/>
        <v>0</v>
      </c>
      <c r="AK192" s="7" t="str">
        <f>IF('Filtered Data'!G191="","",HEX2OCT(G192))</f>
        <v/>
      </c>
      <c r="AL192" s="7" t="str">
        <f>IF('Filtered Data'!H191="","",HEX2OCT(H192))</f>
        <v/>
      </c>
      <c r="AM192" s="7" t="str">
        <f>IF('Filtered Data'!I191="","",HEX2OCT(I192))</f>
        <v/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>
      <c r="A193" s="4" t="str">
        <f>'Filtered Data'!A192</f>
        <v/>
      </c>
      <c r="B193" s="4" t="str">
        <f>'Filtered Data'!B192</f>
        <v/>
      </c>
      <c r="C193" s="4" t="str">
        <f>'Filtered Data'!C192</f>
        <v/>
      </c>
      <c r="D193" s="4" t="str">
        <f>'Filtered Data'!D192</f>
        <v/>
      </c>
      <c r="E193" s="4" t="str">
        <f>'Filtered Data'!E192</f>
        <v/>
      </c>
      <c r="F193" s="4" t="str">
        <f>'Filtered Data'!F192</f>
        <v/>
      </c>
      <c r="G193" s="4" t="str">
        <f>'Filtered Data'!G192</f>
        <v/>
      </c>
      <c r="H193" s="4" t="str">
        <f>'Filtered Data'!H192</f>
        <v/>
      </c>
      <c r="I193" s="4" t="str">
        <f>'Filtered Data'!I192</f>
        <v/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0</v>
      </c>
      <c r="Q193" s="7" t="str">
        <f>IF('Filtered Data'!G192="","",HEX2DEC(G193))</f>
        <v/>
      </c>
      <c r="R193" s="7" t="str">
        <f>IF('Filtered Data'!H192="","",HEX2DEC(H193))</f>
        <v/>
      </c>
      <c r="S193" s="7" t="str">
        <f>IF('Filtered Data'!I192="","",HEX2DEC(I193))</f>
        <v/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str">
        <f t="shared" si="13"/>
        <v>0</v>
      </c>
      <c r="AA193" s="7" t="str">
        <f>IF('Filtered Data'!G192="","",HEX2BIN(G193))</f>
        <v/>
      </c>
      <c r="AB193" s="7" t="str">
        <f>IF('Filtered Data'!H192="","",HEX2BIN(H193))</f>
        <v/>
      </c>
      <c r="AC193" s="7" t="str">
        <f>IF('Filtered Data'!I192="","",HEX2BIN(I193))</f>
        <v/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str">
        <f t="shared" si="14"/>
        <v>0</v>
      </c>
      <c r="AK193" s="7" t="str">
        <f>IF('Filtered Data'!G192="","",HEX2OCT(G193))</f>
        <v/>
      </c>
      <c r="AL193" s="7" t="str">
        <f>IF('Filtered Data'!H192="","",HEX2OCT(H193))</f>
        <v/>
      </c>
      <c r="AM193" s="7" t="str">
        <f>IF('Filtered Data'!I192="","",HEX2OCT(I193))</f>
        <v/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 t="str">
        <f>'Filtered Data'!A193</f>
        <v/>
      </c>
      <c r="B194" s="4" t="str">
        <f>'Filtered Data'!B193</f>
        <v/>
      </c>
      <c r="C194" s="4" t="str">
        <f>'Filtered Data'!C193</f>
        <v/>
      </c>
      <c r="D194" s="4" t="str">
        <f>'Filtered Data'!D193</f>
        <v/>
      </c>
      <c r="E194" s="4" t="str">
        <f>'Filtered Data'!E193</f>
        <v/>
      </c>
      <c r="F194" s="4" t="str">
        <f>'Filtered Data'!F193</f>
        <v/>
      </c>
      <c r="G194" s="4" t="str">
        <f>'Filtered Data'!G193</f>
        <v/>
      </c>
      <c r="H194" s="4" t="str">
        <f>'Filtered Data'!H193</f>
        <v/>
      </c>
      <c r="I194" s="4" t="str">
        <f>'Filtered Data'!I193</f>
        <v/>
      </c>
      <c r="J194" s="4" t="str">
        <f>'Filtered Data'!J193</f>
        <v/>
      </c>
      <c r="K194" s="4" t="str">
        <f>'Filtered Data'!K193</f>
        <v/>
      </c>
      <c r="L194" s="4" t="str">
        <f>'Filtered Data'!L193</f>
        <v/>
      </c>
      <c r="M194" s="4" t="str">
        <f>'Filtered Data'!M193</f>
        <v/>
      </c>
      <c r="N194" s="4" t="str">
        <f>'Filtered Data'!N193</f>
        <v/>
      </c>
      <c r="P194" s="6">
        <f t="shared" si="12"/>
        <v>0</v>
      </c>
      <c r="Q194" s="7" t="str">
        <f>IF('Filtered Data'!G193="","",HEX2DEC(G194))</f>
        <v/>
      </c>
      <c r="R194" s="7" t="str">
        <f>IF('Filtered Data'!H193="","",HEX2DEC(H194))</f>
        <v/>
      </c>
      <c r="S194" s="7" t="str">
        <f>IF('Filtered Data'!I193="","",HEX2DEC(I194))</f>
        <v/>
      </c>
      <c r="T194" s="7" t="str">
        <f>IF('Filtered Data'!J193="","",HEX2DEC(J194))</f>
        <v/>
      </c>
      <c r="U194" s="7" t="str">
        <f>IF('Filtered Data'!K193="","",HEX2DEC(K194))</f>
        <v/>
      </c>
      <c r="V194" s="7" t="str">
        <f>IF('Filtered Data'!L193="","",HEX2DEC(L194))</f>
        <v/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str">
        <f t="shared" si="13"/>
        <v>0</v>
      </c>
      <c r="AA194" s="7" t="str">
        <f>IF('Filtered Data'!G193="","",HEX2BIN(G194))</f>
        <v/>
      </c>
      <c r="AB194" s="7" t="str">
        <f>IF('Filtered Data'!H193="","",HEX2BIN(H194))</f>
        <v/>
      </c>
      <c r="AC194" s="7" t="str">
        <f>IF('Filtered Data'!I193="","",HEX2BIN(I194))</f>
        <v/>
      </c>
      <c r="AD194" s="7" t="str">
        <f>IF('Filtered Data'!J193="","",HEX2BIN(J194))</f>
        <v/>
      </c>
      <c r="AE194" s="7" t="str">
        <f>IF('Filtered Data'!K193="","",HEX2BIN(K194))</f>
        <v/>
      </c>
      <c r="AF194" s="7" t="str">
        <f>IF('Filtered Data'!L193="","",HEX2BIN(L194))</f>
        <v/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str">
        <f t="shared" si="14"/>
        <v>0</v>
      </c>
      <c r="AK194" s="7" t="str">
        <f>IF('Filtered Data'!G193="","",HEX2OCT(G194))</f>
        <v/>
      </c>
      <c r="AL194" s="7" t="str">
        <f>IF('Filtered Data'!H193="","",HEX2OCT(H194))</f>
        <v/>
      </c>
      <c r="AM194" s="7" t="str">
        <f>IF('Filtered Data'!I193="","",HEX2OCT(I194))</f>
        <v/>
      </c>
      <c r="AN194" s="7" t="str">
        <f>IF('Filtered Data'!J193="","",HEX2OCT(J194))</f>
        <v/>
      </c>
      <c r="AO194" s="7" t="str">
        <f>IF('Filtered Data'!K193="","",HEX2OCT(K194))</f>
        <v/>
      </c>
      <c r="AP194" s="7" t="str">
        <f>IF('Filtered Data'!L193="","",HEX2OCT(L194))</f>
        <v/>
      </c>
      <c r="AQ194" s="7" t="str">
        <f>IF('Filtered Data'!M193="","",HEX2OCT(M194))</f>
        <v/>
      </c>
      <c r="AR194" s="7" t="str">
        <f>IF('Filtered Data'!N193="","",HEX2OCT(N194))</f>
        <v/>
      </c>
    </row>
    <row r="195">
      <c r="A195" s="4" t="str">
        <f>'Filtered Data'!A194</f>
        <v/>
      </c>
      <c r="B195" s="4" t="str">
        <f>'Filtered Data'!B194</f>
        <v/>
      </c>
      <c r="C195" s="4" t="str">
        <f>'Filtered Data'!C194</f>
        <v/>
      </c>
      <c r="D195" s="4" t="str">
        <f>'Filtered Data'!D194</f>
        <v/>
      </c>
      <c r="E195" s="4" t="str">
        <f>'Filtered Data'!E194</f>
        <v/>
      </c>
      <c r="F195" s="4" t="str">
        <f>'Filtered Data'!F194</f>
        <v/>
      </c>
      <c r="G195" s="4" t="str">
        <f>'Filtered Data'!G194</f>
        <v/>
      </c>
      <c r="H195" s="4" t="str">
        <f>'Filtered Data'!H194</f>
        <v/>
      </c>
      <c r="I195" s="4" t="str">
        <f>'Filtered Data'!I194</f>
        <v/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0</v>
      </c>
      <c r="Q195" s="7" t="str">
        <f>IF('Filtered Data'!G194="","",HEX2DEC(G195))</f>
        <v/>
      </c>
      <c r="R195" s="7" t="str">
        <f>IF('Filtered Data'!H194="","",HEX2DEC(H195))</f>
        <v/>
      </c>
      <c r="S195" s="7" t="str">
        <f>IF('Filtered Data'!I194="","",HEX2DEC(I195))</f>
        <v/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str">
        <f t="shared" si="13"/>
        <v>0</v>
      </c>
      <c r="AA195" s="7" t="str">
        <f>IF('Filtered Data'!G194="","",HEX2BIN(G195))</f>
        <v/>
      </c>
      <c r="AB195" s="7" t="str">
        <f>IF('Filtered Data'!H194="","",HEX2BIN(H195))</f>
        <v/>
      </c>
      <c r="AC195" s="7" t="str">
        <f>IF('Filtered Data'!I194="","",HEX2BIN(I195))</f>
        <v/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str">
        <f t="shared" si="14"/>
        <v>0</v>
      </c>
      <c r="AK195" s="7" t="str">
        <f>IF('Filtered Data'!G194="","",HEX2OCT(G195))</f>
        <v/>
      </c>
      <c r="AL195" s="7" t="str">
        <f>IF('Filtered Data'!H194="","",HEX2OCT(H195))</f>
        <v/>
      </c>
      <c r="AM195" s="7" t="str">
        <f>IF('Filtered Data'!I194="","",HEX2OCT(I195))</f>
        <v/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 t="str">
        <f>'Filtered Data'!A195</f>
        <v/>
      </c>
      <c r="B196" s="4" t="str">
        <f>'Filtered Data'!B195</f>
        <v/>
      </c>
      <c r="C196" s="4" t="str">
        <f>'Filtered Data'!C195</f>
        <v/>
      </c>
      <c r="D196" s="4" t="str">
        <f>'Filtered Data'!D195</f>
        <v/>
      </c>
      <c r="E196" s="4" t="str">
        <f>'Filtered Data'!E195</f>
        <v/>
      </c>
      <c r="F196" s="4" t="str">
        <f>'Filtered Data'!F195</f>
        <v/>
      </c>
      <c r="G196" s="4" t="str">
        <f>'Filtered Data'!G195</f>
        <v/>
      </c>
      <c r="H196" s="4" t="str">
        <f>'Filtered Data'!H195</f>
        <v/>
      </c>
      <c r="I196" s="4" t="str">
        <f>'Filtered Data'!I195</f>
        <v/>
      </c>
      <c r="J196" s="4" t="str">
        <f>'Filtered Data'!J195</f>
        <v/>
      </c>
      <c r="K196" s="4" t="str">
        <f>'Filtered Data'!K195</f>
        <v/>
      </c>
      <c r="L196" s="4" t="str">
        <f>'Filtered Data'!L195</f>
        <v/>
      </c>
      <c r="M196" s="4" t="str">
        <f>'Filtered Data'!M195</f>
        <v/>
      </c>
      <c r="N196" s="4" t="str">
        <f>'Filtered Data'!N195</f>
        <v/>
      </c>
      <c r="P196" s="6">
        <f t="shared" si="12"/>
        <v>0</v>
      </c>
      <c r="Q196" s="7" t="str">
        <f>IF('Filtered Data'!G195="","",HEX2DEC(G196))</f>
        <v/>
      </c>
      <c r="R196" s="7" t="str">
        <f>IF('Filtered Data'!H195="","",HEX2DEC(H196))</f>
        <v/>
      </c>
      <c r="S196" s="7" t="str">
        <f>IF('Filtered Data'!I195="","",HEX2DEC(I196))</f>
        <v/>
      </c>
      <c r="T196" s="7" t="str">
        <f>IF('Filtered Data'!J195="","",HEX2DEC(J196))</f>
        <v/>
      </c>
      <c r="U196" s="7" t="str">
        <f>IF('Filtered Data'!K195="","",HEX2DEC(K196))</f>
        <v/>
      </c>
      <c r="V196" s="7" t="str">
        <f>IF('Filtered Data'!L195="","",HEX2DEC(L196))</f>
        <v/>
      </c>
      <c r="W196" s="7" t="str">
        <f>IF('Filtered Data'!M195="","",HEX2DEC(M196))</f>
        <v/>
      </c>
      <c r="X196" s="7" t="str">
        <f>IF('Filtered Data'!N195="","",HEX2DEC(N196))</f>
        <v/>
      </c>
      <c r="Y196" s="7"/>
      <c r="Z196" s="8" t="str">
        <f t="shared" si="13"/>
        <v>0</v>
      </c>
      <c r="AA196" s="7" t="str">
        <f>IF('Filtered Data'!G195="","",HEX2BIN(G196))</f>
        <v/>
      </c>
      <c r="AB196" s="7" t="str">
        <f>IF('Filtered Data'!H195="","",HEX2BIN(H196))</f>
        <v/>
      </c>
      <c r="AC196" s="7" t="str">
        <f>IF('Filtered Data'!I195="","",HEX2BIN(I196))</f>
        <v/>
      </c>
      <c r="AD196" s="7" t="str">
        <f>IF('Filtered Data'!J195="","",HEX2BIN(J196))</f>
        <v/>
      </c>
      <c r="AE196" s="7" t="str">
        <f>IF('Filtered Data'!K195="","",HEX2BIN(K196))</f>
        <v/>
      </c>
      <c r="AF196" s="7" t="str">
        <f>IF('Filtered Data'!L195="","",HEX2BIN(L196))</f>
        <v/>
      </c>
      <c r="AG196" s="7" t="str">
        <f>IF('Filtered Data'!M195="","",HEX2BIN(M196))</f>
        <v/>
      </c>
      <c r="AH196" s="7" t="str">
        <f>IF('Filtered Data'!N195="","",HEX2BIN(N196))</f>
        <v/>
      </c>
      <c r="AI196" s="7"/>
      <c r="AJ196" s="8" t="str">
        <f t="shared" si="14"/>
        <v>0</v>
      </c>
      <c r="AK196" s="7" t="str">
        <f>IF('Filtered Data'!G195="","",HEX2OCT(G196))</f>
        <v/>
      </c>
      <c r="AL196" s="7" t="str">
        <f>IF('Filtered Data'!H195="","",HEX2OCT(H196))</f>
        <v/>
      </c>
      <c r="AM196" s="7" t="str">
        <f>IF('Filtered Data'!I195="","",HEX2OCT(I196))</f>
        <v/>
      </c>
      <c r="AN196" s="7" t="str">
        <f>IF('Filtered Data'!J195="","",HEX2OCT(J196))</f>
        <v/>
      </c>
      <c r="AO196" s="7" t="str">
        <f>IF('Filtered Data'!K195="","",HEX2OCT(K196))</f>
        <v/>
      </c>
      <c r="AP196" s="7" t="str">
        <f>IF('Filtered Data'!L195="","",HEX2OCT(L196))</f>
        <v/>
      </c>
      <c r="AQ196" s="7" t="str">
        <f>IF('Filtered Data'!M195="","",HEX2OCT(M196))</f>
        <v/>
      </c>
      <c r="AR196" s="7" t="str">
        <f>IF('Filtered Data'!N195="","",HEX2OCT(N196))</f>
        <v/>
      </c>
    </row>
    <row r="197">
      <c r="A197" s="4" t="str">
        <f>'Filtered Data'!A196</f>
        <v/>
      </c>
      <c r="B197" s="4" t="str">
        <f>'Filtered Data'!B196</f>
        <v/>
      </c>
      <c r="C197" s="4" t="str">
        <f>'Filtered Data'!C196</f>
        <v/>
      </c>
      <c r="D197" s="4" t="str">
        <f>'Filtered Data'!D196</f>
        <v/>
      </c>
      <c r="E197" s="4" t="str">
        <f>'Filtered Data'!E196</f>
        <v/>
      </c>
      <c r="F197" s="4" t="str">
        <f>'Filtered Data'!F196</f>
        <v/>
      </c>
      <c r="G197" s="4" t="str">
        <f>'Filtered Data'!G196</f>
        <v/>
      </c>
      <c r="H197" s="4" t="str">
        <f>'Filtered Data'!H196</f>
        <v/>
      </c>
      <c r="I197" s="4" t="str">
        <f>'Filtered Data'!I196</f>
        <v/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0</v>
      </c>
      <c r="Q197" s="7" t="str">
        <f>IF('Filtered Data'!G196="","",HEX2DEC(G197))</f>
        <v/>
      </c>
      <c r="R197" s="7" t="str">
        <f>IF('Filtered Data'!H196="","",HEX2DEC(H197))</f>
        <v/>
      </c>
      <c r="S197" s="7" t="str">
        <f>IF('Filtered Data'!I196="","",HEX2DEC(I197))</f>
        <v/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str">
        <f t="shared" si="13"/>
        <v>0</v>
      </c>
      <c r="AA197" s="7" t="str">
        <f>IF('Filtered Data'!G196="","",HEX2BIN(G197))</f>
        <v/>
      </c>
      <c r="AB197" s="7" t="str">
        <f>IF('Filtered Data'!H196="","",HEX2BIN(H197))</f>
        <v/>
      </c>
      <c r="AC197" s="7" t="str">
        <f>IF('Filtered Data'!I196="","",HEX2BIN(I197))</f>
        <v/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str">
        <f t="shared" si="14"/>
        <v>0</v>
      </c>
      <c r="AK197" s="7" t="str">
        <f>IF('Filtered Data'!G196="","",HEX2OCT(G197))</f>
        <v/>
      </c>
      <c r="AL197" s="7" t="str">
        <f>IF('Filtered Data'!H196="","",HEX2OCT(H197))</f>
        <v/>
      </c>
      <c r="AM197" s="7" t="str">
        <f>IF('Filtered Data'!I196="","",HEX2OCT(I197))</f>
        <v/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 t="str">
        <f>'Filtered Data'!A197</f>
        <v/>
      </c>
      <c r="B198" s="4" t="str">
        <f>'Filtered Data'!B197</f>
        <v/>
      </c>
      <c r="C198" s="4" t="str">
        <f>'Filtered Data'!C197</f>
        <v/>
      </c>
      <c r="D198" s="4" t="str">
        <f>'Filtered Data'!D197</f>
        <v/>
      </c>
      <c r="E198" s="4" t="str">
        <f>'Filtered Data'!E197</f>
        <v/>
      </c>
      <c r="F198" s="4" t="str">
        <f>'Filtered Data'!F197</f>
        <v/>
      </c>
      <c r="G198" s="4" t="str">
        <f>'Filtered Data'!G197</f>
        <v/>
      </c>
      <c r="H198" s="4" t="str">
        <f>'Filtered Data'!H197</f>
        <v/>
      </c>
      <c r="I198" s="4" t="str">
        <f>'Filtered Data'!I197</f>
        <v/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0</v>
      </c>
      <c r="Q198" s="7" t="str">
        <f>IF('Filtered Data'!G197="","",HEX2DEC(G198))</f>
        <v/>
      </c>
      <c r="R198" s="7" t="str">
        <f>IF('Filtered Data'!H197="","",HEX2DEC(H198))</f>
        <v/>
      </c>
      <c r="S198" s="7" t="str">
        <f>IF('Filtered Data'!I197="","",HEX2DEC(I198))</f>
        <v/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str">
        <f t="shared" si="13"/>
        <v>0</v>
      </c>
      <c r="AA198" s="7" t="str">
        <f>IF('Filtered Data'!G197="","",HEX2BIN(G198))</f>
        <v/>
      </c>
      <c r="AB198" s="7" t="str">
        <f>IF('Filtered Data'!H197="","",HEX2BIN(H198))</f>
        <v/>
      </c>
      <c r="AC198" s="7" t="str">
        <f>IF('Filtered Data'!I197="","",HEX2BIN(I198))</f>
        <v/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str">
        <f t="shared" si="14"/>
        <v>0</v>
      </c>
      <c r="AK198" s="7" t="str">
        <f>IF('Filtered Data'!G197="","",HEX2OCT(G198))</f>
        <v/>
      </c>
      <c r="AL198" s="7" t="str">
        <f>IF('Filtered Data'!H197="","",HEX2OCT(H198))</f>
        <v/>
      </c>
      <c r="AM198" s="7" t="str">
        <f>IF('Filtered Data'!I197="","",HEX2OCT(I198))</f>
        <v/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>
      <c r="A199" s="4" t="str">
        <f>'Filtered Data'!A198</f>
        <v/>
      </c>
      <c r="B199" s="4" t="str">
        <f>'Filtered Data'!B198</f>
        <v/>
      </c>
      <c r="C199" s="4" t="str">
        <f>'Filtered Data'!C198</f>
        <v/>
      </c>
      <c r="D199" s="4" t="str">
        <f>'Filtered Data'!D198</f>
        <v/>
      </c>
      <c r="E199" s="4" t="str">
        <f>'Filtered Data'!E198</f>
        <v/>
      </c>
      <c r="F199" s="4" t="str">
        <f>'Filtered Data'!F198</f>
        <v/>
      </c>
      <c r="G199" s="4" t="str">
        <f>'Filtered Data'!G198</f>
        <v/>
      </c>
      <c r="H199" s="4" t="str">
        <f>'Filtered Data'!H198</f>
        <v/>
      </c>
      <c r="I199" s="4" t="str">
        <f>'Filtered Data'!I198</f>
        <v/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0</v>
      </c>
      <c r="Q199" s="7" t="str">
        <f>IF('Filtered Data'!G198="","",HEX2DEC(G199))</f>
        <v/>
      </c>
      <c r="R199" s="7" t="str">
        <f>IF('Filtered Data'!H198="","",HEX2DEC(H199))</f>
        <v/>
      </c>
      <c r="S199" s="7" t="str">
        <f>IF('Filtered Data'!I198="","",HEX2DEC(I199))</f>
        <v/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str">
        <f t="shared" si="13"/>
        <v>0</v>
      </c>
      <c r="AA199" s="7" t="str">
        <f>IF('Filtered Data'!G198="","",HEX2BIN(G199))</f>
        <v/>
      </c>
      <c r="AB199" s="7" t="str">
        <f>IF('Filtered Data'!H198="","",HEX2BIN(H199))</f>
        <v/>
      </c>
      <c r="AC199" s="7" t="str">
        <f>IF('Filtered Data'!I198="","",HEX2BIN(I199))</f>
        <v/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str">
        <f t="shared" si="14"/>
        <v>0</v>
      </c>
      <c r="AK199" s="7" t="str">
        <f>IF('Filtered Data'!G198="","",HEX2OCT(G199))</f>
        <v/>
      </c>
      <c r="AL199" s="7" t="str">
        <f>IF('Filtered Data'!H198="","",HEX2OCT(H199))</f>
        <v/>
      </c>
      <c r="AM199" s="7" t="str">
        <f>IF('Filtered Data'!I198="","",HEX2OCT(I199))</f>
        <v/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 t="str">
        <f>'Filtered Data'!A199</f>
        <v/>
      </c>
      <c r="B200" s="4" t="str">
        <f>'Filtered Data'!B199</f>
        <v/>
      </c>
      <c r="C200" s="4" t="str">
        <f>'Filtered Data'!C199</f>
        <v/>
      </c>
      <c r="D200" s="4" t="str">
        <f>'Filtered Data'!D199</f>
        <v/>
      </c>
      <c r="E200" s="4" t="str">
        <f>'Filtered Data'!E199</f>
        <v/>
      </c>
      <c r="F200" s="4" t="str">
        <f>'Filtered Data'!F199</f>
        <v/>
      </c>
      <c r="G200" s="4" t="str">
        <f>'Filtered Data'!G199</f>
        <v/>
      </c>
      <c r="H200" s="4" t="str">
        <f>'Filtered Data'!H199</f>
        <v/>
      </c>
      <c r="I200" s="4" t="str">
        <f>'Filtered Data'!I199</f>
        <v/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0</v>
      </c>
      <c r="Q200" s="7" t="str">
        <f>IF('Filtered Data'!G199="","",HEX2DEC(G200))</f>
        <v/>
      </c>
      <c r="R200" s="7" t="str">
        <f>IF('Filtered Data'!H199="","",HEX2DEC(H200))</f>
        <v/>
      </c>
      <c r="S200" s="7" t="str">
        <f>IF('Filtered Data'!I199="","",HEX2DEC(I200))</f>
        <v/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str">
        <f t="shared" si="13"/>
        <v>0</v>
      </c>
      <c r="AA200" s="7" t="str">
        <f>IF('Filtered Data'!G199="","",HEX2BIN(G200))</f>
        <v/>
      </c>
      <c r="AB200" s="7" t="str">
        <f>IF('Filtered Data'!H199="","",HEX2BIN(H200))</f>
        <v/>
      </c>
      <c r="AC200" s="7" t="str">
        <f>IF('Filtered Data'!I199="","",HEX2BIN(I200))</f>
        <v/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str">
        <f t="shared" si="14"/>
        <v>0</v>
      </c>
      <c r="AK200" s="7" t="str">
        <f>IF('Filtered Data'!G199="","",HEX2OCT(G200))</f>
        <v/>
      </c>
      <c r="AL200" s="7" t="str">
        <f>IF('Filtered Data'!H199="","",HEX2OCT(H200))</f>
        <v/>
      </c>
      <c r="AM200" s="7" t="str">
        <f>IF('Filtered Data'!I199="","",HEX2OCT(I200))</f>
        <v/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>
      <c r="A201" s="4" t="str">
        <f>'Filtered Data'!A200</f>
        <v/>
      </c>
      <c r="B201" s="4" t="str">
        <f>'Filtered Data'!B200</f>
        <v/>
      </c>
      <c r="C201" s="4" t="str">
        <f>'Filtered Data'!C200</f>
        <v/>
      </c>
      <c r="D201" s="4" t="str">
        <f>'Filtered Data'!D200</f>
        <v/>
      </c>
      <c r="E201" s="4" t="str">
        <f>'Filtered Data'!E200</f>
        <v/>
      </c>
      <c r="F201" s="4" t="str">
        <f>'Filtered Data'!F200</f>
        <v/>
      </c>
      <c r="G201" s="4" t="str">
        <f>'Filtered Data'!G200</f>
        <v/>
      </c>
      <c r="H201" s="4" t="str">
        <f>'Filtered Data'!H200</f>
        <v/>
      </c>
      <c r="I201" s="4" t="str">
        <f>'Filtered Data'!I200</f>
        <v/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0</v>
      </c>
      <c r="Q201" s="7" t="str">
        <f>IF('Filtered Data'!G200="","",HEX2DEC(G201))</f>
        <v/>
      </c>
      <c r="R201" s="7" t="str">
        <f>IF('Filtered Data'!H200="","",HEX2DEC(H201))</f>
        <v/>
      </c>
      <c r="S201" s="7" t="str">
        <f>IF('Filtered Data'!I200="","",HEX2DEC(I201))</f>
        <v/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str">
        <f t="shared" si="13"/>
        <v>0</v>
      </c>
      <c r="AA201" s="7" t="str">
        <f>IF('Filtered Data'!G200="","",HEX2BIN(G201))</f>
        <v/>
      </c>
      <c r="AB201" s="7" t="str">
        <f>IF('Filtered Data'!H200="","",HEX2BIN(H201))</f>
        <v/>
      </c>
      <c r="AC201" s="7" t="str">
        <f>IF('Filtered Data'!I200="","",HEX2BIN(I201))</f>
        <v/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str">
        <f t="shared" si="14"/>
        <v>0</v>
      </c>
      <c r="AK201" s="7" t="str">
        <f>IF('Filtered Data'!G200="","",HEX2OCT(G201))</f>
        <v/>
      </c>
      <c r="AL201" s="7" t="str">
        <f>IF('Filtered Data'!H200="","",HEX2OCT(H201))</f>
        <v/>
      </c>
      <c r="AM201" s="7" t="str">
        <f>IF('Filtered Data'!I200="","",HEX2OCT(I201))</f>
        <v/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 t="str">
        <f>'Filtered Data'!A201</f>
        <v/>
      </c>
      <c r="B202" s="4" t="str">
        <f>'Filtered Data'!B201</f>
        <v/>
      </c>
      <c r="C202" s="4" t="str">
        <f>'Filtered Data'!C201</f>
        <v/>
      </c>
      <c r="D202" s="4" t="str">
        <f>'Filtered Data'!D201</f>
        <v/>
      </c>
      <c r="E202" s="4" t="str">
        <f>'Filtered Data'!E201</f>
        <v/>
      </c>
      <c r="F202" s="4" t="str">
        <f>'Filtered Data'!F201</f>
        <v/>
      </c>
      <c r="G202" s="4" t="str">
        <f>'Filtered Data'!G201</f>
        <v/>
      </c>
      <c r="H202" s="4" t="str">
        <f>'Filtered Data'!H201</f>
        <v/>
      </c>
      <c r="I202" s="4" t="str">
        <f>'Filtered Data'!I201</f>
        <v/>
      </c>
      <c r="J202" s="4" t="str">
        <f>'Filtered Data'!J201</f>
        <v/>
      </c>
      <c r="K202" s="4" t="str">
        <f>'Filtered Data'!K201</f>
        <v/>
      </c>
      <c r="L202" s="4" t="str">
        <f>'Filtered Data'!L201</f>
        <v/>
      </c>
      <c r="M202" s="4" t="str">
        <f>'Filtered Data'!M201</f>
        <v/>
      </c>
      <c r="N202" s="4" t="str">
        <f>'Filtered Data'!N201</f>
        <v/>
      </c>
      <c r="P202" s="6">
        <f t="shared" si="12"/>
        <v>0</v>
      </c>
      <c r="Q202" s="7" t="str">
        <f>IF('Filtered Data'!G201="","",HEX2DEC(G202))</f>
        <v/>
      </c>
      <c r="R202" s="7" t="str">
        <f>IF('Filtered Data'!H201="","",HEX2DEC(H202))</f>
        <v/>
      </c>
      <c r="S202" s="7" t="str">
        <f>IF('Filtered Data'!I201="","",HEX2DEC(I202))</f>
        <v/>
      </c>
      <c r="T202" s="7" t="str">
        <f>IF('Filtered Data'!J201="","",HEX2DEC(J202))</f>
        <v/>
      </c>
      <c r="U202" s="7" t="str">
        <f>IF('Filtered Data'!K201="","",HEX2DEC(K202))</f>
        <v/>
      </c>
      <c r="V202" s="7" t="str">
        <f>IF('Filtered Data'!L201="","",HEX2DEC(L202))</f>
        <v/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str">
        <f t="shared" si="13"/>
        <v>0</v>
      </c>
      <c r="AA202" s="7" t="str">
        <f>IF('Filtered Data'!G201="","",HEX2BIN(G202))</f>
        <v/>
      </c>
      <c r="AB202" s="7" t="str">
        <f>IF('Filtered Data'!H201="","",HEX2BIN(H202))</f>
        <v/>
      </c>
      <c r="AC202" s="7" t="str">
        <f>IF('Filtered Data'!I201="","",HEX2BIN(I202))</f>
        <v/>
      </c>
      <c r="AD202" s="7" t="str">
        <f>IF('Filtered Data'!J201="","",HEX2BIN(J202))</f>
        <v/>
      </c>
      <c r="AE202" s="7" t="str">
        <f>IF('Filtered Data'!K201="","",HEX2BIN(K202))</f>
        <v/>
      </c>
      <c r="AF202" s="7" t="str">
        <f>IF('Filtered Data'!L201="","",HEX2BIN(L202))</f>
        <v/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str">
        <f t="shared" si="14"/>
        <v>0</v>
      </c>
      <c r="AK202" s="7" t="str">
        <f>IF('Filtered Data'!G201="","",HEX2OCT(G202))</f>
        <v/>
      </c>
      <c r="AL202" s="7" t="str">
        <f>IF('Filtered Data'!H201="","",HEX2OCT(H202))</f>
        <v/>
      </c>
      <c r="AM202" s="7" t="str">
        <f>IF('Filtered Data'!I201="","",HEX2OCT(I202))</f>
        <v/>
      </c>
      <c r="AN202" s="7" t="str">
        <f>IF('Filtered Data'!J201="","",HEX2OCT(J202))</f>
        <v/>
      </c>
      <c r="AO202" s="7" t="str">
        <f>IF('Filtered Data'!K201="","",HEX2OCT(K202))</f>
        <v/>
      </c>
      <c r="AP202" s="7" t="str">
        <f>IF('Filtered Data'!L201="","",HEX2OCT(L202))</f>
        <v/>
      </c>
      <c r="AQ202" s="7" t="str">
        <f>IF('Filtered Data'!M201="","",HEX2OCT(M202))</f>
        <v/>
      </c>
      <c r="AR202" s="7" t="str">
        <f>IF('Filtered Data'!N201="","",HEX2OCT(N202))</f>
        <v/>
      </c>
    </row>
    <row r="203">
      <c r="A203" s="4" t="str">
        <f>'Filtered Data'!A202</f>
        <v/>
      </c>
      <c r="B203" s="4" t="str">
        <f>'Filtered Data'!B202</f>
        <v/>
      </c>
      <c r="C203" s="4" t="str">
        <f>'Filtered Data'!C202</f>
        <v/>
      </c>
      <c r="D203" s="4" t="str">
        <f>'Filtered Data'!D202</f>
        <v/>
      </c>
      <c r="E203" s="4" t="str">
        <f>'Filtered Data'!E202</f>
        <v/>
      </c>
      <c r="F203" s="4" t="str">
        <f>'Filtered Data'!F202</f>
        <v/>
      </c>
      <c r="G203" s="4" t="str">
        <f>'Filtered Data'!G202</f>
        <v/>
      </c>
      <c r="H203" s="4" t="str">
        <f>'Filtered Data'!H202</f>
        <v/>
      </c>
      <c r="I203" s="4" t="str">
        <f>'Filtered Data'!I202</f>
        <v/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0</v>
      </c>
      <c r="Q203" s="7" t="str">
        <f>IF('Filtered Data'!G202="","",HEX2DEC(G203))</f>
        <v/>
      </c>
      <c r="R203" s="7" t="str">
        <f>IF('Filtered Data'!H202="","",HEX2DEC(H203))</f>
        <v/>
      </c>
      <c r="S203" s="7" t="str">
        <f>IF('Filtered Data'!I202="","",HEX2DEC(I203))</f>
        <v/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str">
        <f t="shared" si="13"/>
        <v>0</v>
      </c>
      <c r="AA203" s="7" t="str">
        <f>IF('Filtered Data'!G202="","",HEX2BIN(G203))</f>
        <v/>
      </c>
      <c r="AB203" s="7" t="str">
        <f>IF('Filtered Data'!H202="","",HEX2BIN(H203))</f>
        <v/>
      </c>
      <c r="AC203" s="7" t="str">
        <f>IF('Filtered Data'!I202="","",HEX2BIN(I203))</f>
        <v/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str">
        <f t="shared" si="14"/>
        <v>0</v>
      </c>
      <c r="AK203" s="7" t="str">
        <f>IF('Filtered Data'!G202="","",HEX2OCT(G203))</f>
        <v/>
      </c>
      <c r="AL203" s="7" t="str">
        <f>IF('Filtered Data'!H202="","",HEX2OCT(H203))</f>
        <v/>
      </c>
      <c r="AM203" s="7" t="str">
        <f>IF('Filtered Data'!I202="","",HEX2OCT(I203))</f>
        <v/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 t="str">
        <f>'Filtered Data'!A203</f>
        <v/>
      </c>
      <c r="B204" s="4" t="str">
        <f>'Filtered Data'!B203</f>
        <v/>
      </c>
      <c r="C204" s="4" t="str">
        <f>'Filtered Data'!C203</f>
        <v/>
      </c>
      <c r="D204" s="4" t="str">
        <f>'Filtered Data'!D203</f>
        <v/>
      </c>
      <c r="E204" s="4" t="str">
        <f>'Filtered Data'!E203</f>
        <v/>
      </c>
      <c r="F204" s="4" t="str">
        <f>'Filtered Data'!F203</f>
        <v/>
      </c>
      <c r="G204" s="4" t="str">
        <f>'Filtered Data'!G203</f>
        <v/>
      </c>
      <c r="H204" s="4" t="str">
        <f>'Filtered Data'!H203</f>
        <v/>
      </c>
      <c r="I204" s="4" t="str">
        <f>'Filtered Data'!I203</f>
        <v/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0</v>
      </c>
      <c r="Q204" s="7" t="str">
        <f>IF('Filtered Data'!G203="","",HEX2DEC(G204))</f>
        <v/>
      </c>
      <c r="R204" s="7" t="str">
        <f>IF('Filtered Data'!H203="","",HEX2DEC(H204))</f>
        <v/>
      </c>
      <c r="S204" s="7" t="str">
        <f>IF('Filtered Data'!I203="","",HEX2DEC(I204))</f>
        <v/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str">
        <f t="shared" si="13"/>
        <v>0</v>
      </c>
      <c r="AA204" s="7" t="str">
        <f>IF('Filtered Data'!G203="","",HEX2BIN(G204))</f>
        <v/>
      </c>
      <c r="AB204" s="7" t="str">
        <f>IF('Filtered Data'!H203="","",HEX2BIN(H204))</f>
        <v/>
      </c>
      <c r="AC204" s="7" t="str">
        <f>IF('Filtered Data'!I203="","",HEX2BIN(I204))</f>
        <v/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str">
        <f t="shared" si="14"/>
        <v>0</v>
      </c>
      <c r="AK204" s="7" t="str">
        <f>IF('Filtered Data'!G203="","",HEX2OCT(G204))</f>
        <v/>
      </c>
      <c r="AL204" s="7" t="str">
        <f>IF('Filtered Data'!H203="","",HEX2OCT(H204))</f>
        <v/>
      </c>
      <c r="AM204" s="7" t="str">
        <f>IF('Filtered Data'!I203="","",HEX2OCT(I204))</f>
        <v/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>
      <c r="A205" s="4" t="str">
        <f>'Filtered Data'!A204</f>
        <v/>
      </c>
      <c r="B205" s="4" t="str">
        <f>'Filtered Data'!B204</f>
        <v/>
      </c>
      <c r="C205" s="4" t="str">
        <f>'Filtered Data'!C204</f>
        <v/>
      </c>
      <c r="D205" s="4" t="str">
        <f>'Filtered Data'!D204</f>
        <v/>
      </c>
      <c r="E205" s="4" t="str">
        <f>'Filtered Data'!E204</f>
        <v/>
      </c>
      <c r="F205" s="4" t="str">
        <f>'Filtered Data'!F204</f>
        <v/>
      </c>
      <c r="G205" s="4" t="str">
        <f>'Filtered Data'!G204</f>
        <v/>
      </c>
      <c r="H205" s="4" t="str">
        <f>'Filtered Data'!H204</f>
        <v/>
      </c>
      <c r="I205" s="4" t="str">
        <f>'Filtered Data'!I204</f>
        <v/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0</v>
      </c>
      <c r="Q205" s="7" t="str">
        <f>IF('Filtered Data'!G204="","",HEX2DEC(G205))</f>
        <v/>
      </c>
      <c r="R205" s="7" t="str">
        <f>IF('Filtered Data'!H204="","",HEX2DEC(H205))</f>
        <v/>
      </c>
      <c r="S205" s="7" t="str">
        <f>IF('Filtered Data'!I204="","",HEX2DEC(I205))</f>
        <v/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str">
        <f t="shared" si="13"/>
        <v>0</v>
      </c>
      <c r="AA205" s="7" t="str">
        <f>IF('Filtered Data'!G204="","",HEX2BIN(G205))</f>
        <v/>
      </c>
      <c r="AB205" s="7" t="str">
        <f>IF('Filtered Data'!H204="","",HEX2BIN(H205))</f>
        <v/>
      </c>
      <c r="AC205" s="7" t="str">
        <f>IF('Filtered Data'!I204="","",HEX2BIN(I205))</f>
        <v/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str">
        <f t="shared" si="14"/>
        <v>0</v>
      </c>
      <c r="AK205" s="7" t="str">
        <f>IF('Filtered Data'!G204="","",HEX2OCT(G205))</f>
        <v/>
      </c>
      <c r="AL205" s="7" t="str">
        <f>IF('Filtered Data'!H204="","",HEX2OCT(H205))</f>
        <v/>
      </c>
      <c r="AM205" s="7" t="str">
        <f>IF('Filtered Data'!I204="","",HEX2OCT(I205))</f>
        <v/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 t="str">
        <f>'Filtered Data'!A205</f>
        <v/>
      </c>
      <c r="B206" s="4" t="str">
        <f>'Filtered Data'!B205</f>
        <v/>
      </c>
      <c r="C206" s="4" t="str">
        <f>'Filtered Data'!C205</f>
        <v/>
      </c>
      <c r="D206" s="4" t="str">
        <f>'Filtered Data'!D205</f>
        <v/>
      </c>
      <c r="E206" s="4" t="str">
        <f>'Filtered Data'!E205</f>
        <v/>
      </c>
      <c r="F206" s="4" t="str">
        <f>'Filtered Data'!F205</f>
        <v/>
      </c>
      <c r="G206" s="4" t="str">
        <f>'Filtered Data'!G205</f>
        <v/>
      </c>
      <c r="H206" s="4" t="str">
        <f>'Filtered Data'!H205</f>
        <v/>
      </c>
      <c r="I206" s="4" t="str">
        <f>'Filtered Data'!I205</f>
        <v/>
      </c>
      <c r="J206" s="4" t="str">
        <f>'Filtered Data'!J205</f>
        <v/>
      </c>
      <c r="K206" s="4" t="str">
        <f>'Filtered Data'!K205</f>
        <v/>
      </c>
      <c r="L206" s="4" t="str">
        <f>'Filtered Data'!L205</f>
        <v/>
      </c>
      <c r="M206" s="4" t="str">
        <f>'Filtered Data'!M205</f>
        <v/>
      </c>
      <c r="N206" s="4" t="str">
        <f>'Filtered Data'!N205</f>
        <v/>
      </c>
      <c r="P206" s="6">
        <f t="shared" si="12"/>
        <v>0</v>
      </c>
      <c r="Q206" s="7" t="str">
        <f>IF('Filtered Data'!G205="","",HEX2DEC(G206))</f>
        <v/>
      </c>
      <c r="R206" s="7" t="str">
        <f>IF('Filtered Data'!H205="","",HEX2DEC(H206))</f>
        <v/>
      </c>
      <c r="S206" s="7" t="str">
        <f>IF('Filtered Data'!I205="","",HEX2DEC(I206))</f>
        <v/>
      </c>
      <c r="T206" s="7" t="str">
        <f>IF('Filtered Data'!J205="","",HEX2DEC(J206))</f>
        <v/>
      </c>
      <c r="U206" s="7" t="str">
        <f>IF('Filtered Data'!K205="","",HEX2DEC(K206))</f>
        <v/>
      </c>
      <c r="V206" s="7" t="str">
        <f>IF('Filtered Data'!L205="","",HEX2DEC(L206))</f>
        <v/>
      </c>
      <c r="W206" s="7" t="str">
        <f>IF('Filtered Data'!M205="","",HEX2DEC(M206))</f>
        <v/>
      </c>
      <c r="X206" s="7" t="str">
        <f>IF('Filtered Data'!N205="","",HEX2DEC(N206))</f>
        <v/>
      </c>
      <c r="Y206" s="7"/>
      <c r="Z206" s="8" t="str">
        <f t="shared" si="13"/>
        <v>0</v>
      </c>
      <c r="AA206" s="7" t="str">
        <f>IF('Filtered Data'!G205="","",HEX2BIN(G206))</f>
        <v/>
      </c>
      <c r="AB206" s="7" t="str">
        <f>IF('Filtered Data'!H205="","",HEX2BIN(H206))</f>
        <v/>
      </c>
      <c r="AC206" s="7" t="str">
        <f>IF('Filtered Data'!I205="","",HEX2BIN(I206))</f>
        <v/>
      </c>
      <c r="AD206" s="7" t="str">
        <f>IF('Filtered Data'!J205="","",HEX2BIN(J206))</f>
        <v/>
      </c>
      <c r="AE206" s="7" t="str">
        <f>IF('Filtered Data'!K205="","",HEX2BIN(K206))</f>
        <v/>
      </c>
      <c r="AF206" s="7" t="str">
        <f>IF('Filtered Data'!L205="","",HEX2BIN(L206))</f>
        <v/>
      </c>
      <c r="AG206" s="7" t="str">
        <f>IF('Filtered Data'!M205="","",HEX2BIN(M206))</f>
        <v/>
      </c>
      <c r="AH206" s="7" t="str">
        <f>IF('Filtered Data'!N205="","",HEX2BIN(N206))</f>
        <v/>
      </c>
      <c r="AI206" s="7"/>
      <c r="AJ206" s="8" t="str">
        <f t="shared" si="14"/>
        <v>0</v>
      </c>
      <c r="AK206" s="7" t="str">
        <f>IF('Filtered Data'!G205="","",HEX2OCT(G206))</f>
        <v/>
      </c>
      <c r="AL206" s="7" t="str">
        <f>IF('Filtered Data'!H205="","",HEX2OCT(H206))</f>
        <v/>
      </c>
      <c r="AM206" s="7" t="str">
        <f>IF('Filtered Data'!I205="","",HEX2OCT(I206))</f>
        <v/>
      </c>
      <c r="AN206" s="7" t="str">
        <f>IF('Filtered Data'!J205="","",HEX2OCT(J206))</f>
        <v/>
      </c>
      <c r="AO206" s="7" t="str">
        <f>IF('Filtered Data'!K205="","",HEX2OCT(K206))</f>
        <v/>
      </c>
      <c r="AP206" s="7" t="str">
        <f>IF('Filtered Data'!L205="","",HEX2OCT(L206))</f>
        <v/>
      </c>
      <c r="AQ206" s="7" t="str">
        <f>IF('Filtered Data'!M205="","",HEX2OCT(M206))</f>
        <v/>
      </c>
      <c r="AR206" s="7" t="str">
        <f>IF('Filtered Data'!N205="","",HEX2OCT(N206))</f>
        <v/>
      </c>
    </row>
    <row r="207">
      <c r="A207" s="4" t="str">
        <f>'Filtered Data'!A206</f>
        <v/>
      </c>
      <c r="B207" s="4" t="str">
        <f>'Filtered Data'!B206</f>
        <v/>
      </c>
      <c r="C207" s="4" t="str">
        <f>'Filtered Data'!C206</f>
        <v/>
      </c>
      <c r="D207" s="4" t="str">
        <f>'Filtered Data'!D206</f>
        <v/>
      </c>
      <c r="E207" s="4" t="str">
        <f>'Filtered Data'!E206</f>
        <v/>
      </c>
      <c r="F207" s="4" t="str">
        <f>'Filtered Data'!F206</f>
        <v/>
      </c>
      <c r="G207" s="4" t="str">
        <f>'Filtered Data'!G206</f>
        <v/>
      </c>
      <c r="H207" s="4" t="str">
        <f>'Filtered Data'!H206</f>
        <v/>
      </c>
      <c r="I207" s="4" t="str">
        <f>'Filtered Data'!I206</f>
        <v/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0</v>
      </c>
      <c r="Q207" s="7" t="str">
        <f>IF('Filtered Data'!G206="","",HEX2DEC(G207))</f>
        <v/>
      </c>
      <c r="R207" s="7" t="str">
        <f>IF('Filtered Data'!H206="","",HEX2DEC(H207))</f>
        <v/>
      </c>
      <c r="S207" s="7" t="str">
        <f>IF('Filtered Data'!I206="","",HEX2DEC(I207))</f>
        <v/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str">
        <f t="shared" si="13"/>
        <v>0</v>
      </c>
      <c r="AA207" s="7" t="str">
        <f>IF('Filtered Data'!G206="","",HEX2BIN(G207))</f>
        <v/>
      </c>
      <c r="AB207" s="7" t="str">
        <f>IF('Filtered Data'!H206="","",HEX2BIN(H207))</f>
        <v/>
      </c>
      <c r="AC207" s="7" t="str">
        <f>IF('Filtered Data'!I206="","",HEX2BIN(I207))</f>
        <v/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str">
        <f t="shared" si="14"/>
        <v>0</v>
      </c>
      <c r="AK207" s="7" t="str">
        <f>IF('Filtered Data'!G206="","",HEX2OCT(G207))</f>
        <v/>
      </c>
      <c r="AL207" s="7" t="str">
        <f>IF('Filtered Data'!H206="","",HEX2OCT(H207))</f>
        <v/>
      </c>
      <c r="AM207" s="7" t="str">
        <f>IF('Filtered Data'!I206="","",HEX2OCT(I207))</f>
        <v/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 t="str">
        <f>'Filtered Data'!A207</f>
        <v/>
      </c>
      <c r="B208" s="4" t="str">
        <f>'Filtered Data'!B207</f>
        <v/>
      </c>
      <c r="C208" s="4" t="str">
        <f>'Filtered Data'!C207</f>
        <v/>
      </c>
      <c r="D208" s="4" t="str">
        <f>'Filtered Data'!D207</f>
        <v/>
      </c>
      <c r="E208" s="4" t="str">
        <f>'Filtered Data'!E207</f>
        <v/>
      </c>
      <c r="F208" s="4" t="str">
        <f>'Filtered Data'!F207</f>
        <v/>
      </c>
      <c r="G208" s="4" t="str">
        <f>'Filtered Data'!G207</f>
        <v/>
      </c>
      <c r="H208" s="4" t="str">
        <f>'Filtered Data'!H207</f>
        <v/>
      </c>
      <c r="I208" s="4" t="str">
        <f>'Filtered Data'!I207</f>
        <v/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0</v>
      </c>
      <c r="Q208" s="7" t="str">
        <f>IF('Filtered Data'!G207="","",HEX2DEC(G208))</f>
        <v/>
      </c>
      <c r="R208" s="7" t="str">
        <f>IF('Filtered Data'!H207="","",HEX2DEC(H208))</f>
        <v/>
      </c>
      <c r="S208" s="7" t="str">
        <f>IF('Filtered Data'!I207="","",HEX2DEC(I208))</f>
        <v/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str">
        <f t="shared" si="13"/>
        <v>0</v>
      </c>
      <c r="AA208" s="7" t="str">
        <f>IF('Filtered Data'!G207="","",HEX2BIN(G208))</f>
        <v/>
      </c>
      <c r="AB208" s="7" t="str">
        <f>IF('Filtered Data'!H207="","",HEX2BIN(H208))</f>
        <v/>
      </c>
      <c r="AC208" s="7" t="str">
        <f>IF('Filtered Data'!I207="","",HEX2BIN(I208))</f>
        <v/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str">
        <f t="shared" si="14"/>
        <v>0</v>
      </c>
      <c r="AK208" s="7" t="str">
        <f>IF('Filtered Data'!G207="","",HEX2OCT(G208))</f>
        <v/>
      </c>
      <c r="AL208" s="7" t="str">
        <f>IF('Filtered Data'!H207="","",HEX2OCT(H208))</f>
        <v/>
      </c>
      <c r="AM208" s="7" t="str">
        <f>IF('Filtered Data'!I207="","",HEX2OCT(I208))</f>
        <v/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>
      <c r="A209" s="4" t="str">
        <f>'Filtered Data'!A208</f>
        <v/>
      </c>
      <c r="B209" s="4" t="str">
        <f>'Filtered Data'!B208</f>
        <v/>
      </c>
      <c r="C209" s="4" t="str">
        <f>'Filtered Data'!C208</f>
        <v/>
      </c>
      <c r="D209" s="4" t="str">
        <f>'Filtered Data'!D208</f>
        <v/>
      </c>
      <c r="E209" s="4" t="str">
        <f>'Filtered Data'!E208</f>
        <v/>
      </c>
      <c r="F209" s="4" t="str">
        <f>'Filtered Data'!F208</f>
        <v/>
      </c>
      <c r="G209" s="4" t="str">
        <f>'Filtered Data'!G208</f>
        <v/>
      </c>
      <c r="H209" s="4" t="str">
        <f>'Filtered Data'!H208</f>
        <v/>
      </c>
      <c r="I209" s="4" t="str">
        <f>'Filtered Data'!I208</f>
        <v/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0</v>
      </c>
      <c r="Q209" s="7" t="str">
        <f>IF('Filtered Data'!G208="","",HEX2DEC(G209))</f>
        <v/>
      </c>
      <c r="R209" s="7" t="str">
        <f>IF('Filtered Data'!H208="","",HEX2DEC(H209))</f>
        <v/>
      </c>
      <c r="S209" s="7" t="str">
        <f>IF('Filtered Data'!I208="","",HEX2DEC(I209))</f>
        <v/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str">
        <f t="shared" si="13"/>
        <v>0</v>
      </c>
      <c r="AA209" s="7" t="str">
        <f>IF('Filtered Data'!G208="","",HEX2BIN(G209))</f>
        <v/>
      </c>
      <c r="AB209" s="7" t="str">
        <f>IF('Filtered Data'!H208="","",HEX2BIN(H209))</f>
        <v/>
      </c>
      <c r="AC209" s="7" t="str">
        <f>IF('Filtered Data'!I208="","",HEX2BIN(I209))</f>
        <v/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str">
        <f t="shared" si="14"/>
        <v>0</v>
      </c>
      <c r="AK209" s="7" t="str">
        <f>IF('Filtered Data'!G208="","",HEX2OCT(G209))</f>
        <v/>
      </c>
      <c r="AL209" s="7" t="str">
        <f>IF('Filtered Data'!H208="","",HEX2OCT(H209))</f>
        <v/>
      </c>
      <c r="AM209" s="7" t="str">
        <f>IF('Filtered Data'!I208="","",HEX2OCT(I209))</f>
        <v/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 t="str">
        <f>'Filtered Data'!A209</f>
        <v/>
      </c>
      <c r="B210" s="4" t="str">
        <f>'Filtered Data'!B209</f>
        <v/>
      </c>
      <c r="C210" s="4" t="str">
        <f>'Filtered Data'!C209</f>
        <v/>
      </c>
      <c r="D210" s="4" t="str">
        <f>'Filtered Data'!D209</f>
        <v/>
      </c>
      <c r="E210" s="4" t="str">
        <f>'Filtered Data'!E209</f>
        <v/>
      </c>
      <c r="F210" s="4" t="str">
        <f>'Filtered Data'!F209</f>
        <v/>
      </c>
      <c r="G210" s="4" t="str">
        <f>'Filtered Data'!G209</f>
        <v/>
      </c>
      <c r="H210" s="4" t="str">
        <f>'Filtered Data'!H209</f>
        <v/>
      </c>
      <c r="I210" s="4" t="str">
        <f>'Filtered Data'!I209</f>
        <v/>
      </c>
      <c r="J210" s="4" t="str">
        <f>'Filtered Data'!J209</f>
        <v/>
      </c>
      <c r="K210" s="4" t="str">
        <f>'Filtered Data'!K209</f>
        <v/>
      </c>
      <c r="L210" s="4" t="str">
        <f>'Filtered Data'!L209</f>
        <v/>
      </c>
      <c r="M210" s="4" t="str">
        <f>'Filtered Data'!M209</f>
        <v/>
      </c>
      <c r="N210" s="4" t="str">
        <f>'Filtered Data'!N209</f>
        <v/>
      </c>
      <c r="P210" s="6">
        <f t="shared" si="12"/>
        <v>0</v>
      </c>
      <c r="Q210" s="7" t="str">
        <f>IF('Filtered Data'!G209="","",HEX2DEC(G210))</f>
        <v/>
      </c>
      <c r="R210" s="7" t="str">
        <f>IF('Filtered Data'!H209="","",HEX2DEC(H210))</f>
        <v/>
      </c>
      <c r="S210" s="7" t="str">
        <f>IF('Filtered Data'!I209="","",HEX2DEC(I210))</f>
        <v/>
      </c>
      <c r="T210" s="7" t="str">
        <f>IF('Filtered Data'!J209="","",HEX2DEC(J210))</f>
        <v/>
      </c>
      <c r="U210" s="7" t="str">
        <f>IF('Filtered Data'!K209="","",HEX2DEC(K210))</f>
        <v/>
      </c>
      <c r="V210" s="7" t="str">
        <f>IF('Filtered Data'!L209="","",HEX2DEC(L210))</f>
        <v/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str">
        <f t="shared" si="13"/>
        <v>0</v>
      </c>
      <c r="AA210" s="7" t="str">
        <f>IF('Filtered Data'!G209="","",HEX2BIN(G210))</f>
        <v/>
      </c>
      <c r="AB210" s="7" t="str">
        <f>IF('Filtered Data'!H209="","",HEX2BIN(H210))</f>
        <v/>
      </c>
      <c r="AC210" s="7" t="str">
        <f>IF('Filtered Data'!I209="","",HEX2BIN(I210))</f>
        <v/>
      </c>
      <c r="AD210" s="7" t="str">
        <f>IF('Filtered Data'!J209="","",HEX2BIN(J210))</f>
        <v/>
      </c>
      <c r="AE210" s="7" t="str">
        <f>IF('Filtered Data'!K209="","",HEX2BIN(K210))</f>
        <v/>
      </c>
      <c r="AF210" s="7" t="str">
        <f>IF('Filtered Data'!L209="","",HEX2BIN(L210))</f>
        <v/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str">
        <f t="shared" si="14"/>
        <v>0</v>
      </c>
      <c r="AK210" s="7" t="str">
        <f>IF('Filtered Data'!G209="","",HEX2OCT(G210))</f>
        <v/>
      </c>
      <c r="AL210" s="7" t="str">
        <f>IF('Filtered Data'!H209="","",HEX2OCT(H210))</f>
        <v/>
      </c>
      <c r="AM210" s="7" t="str">
        <f>IF('Filtered Data'!I209="","",HEX2OCT(I210))</f>
        <v/>
      </c>
      <c r="AN210" s="7" t="str">
        <f>IF('Filtered Data'!J209="","",HEX2OCT(J210))</f>
        <v/>
      </c>
      <c r="AO210" s="7" t="str">
        <f>IF('Filtered Data'!K209="","",HEX2OCT(K210))</f>
        <v/>
      </c>
      <c r="AP210" s="7" t="str">
        <f>IF('Filtered Data'!L209="","",HEX2OCT(L210))</f>
        <v/>
      </c>
      <c r="AQ210" s="7" t="str">
        <f>IF('Filtered Data'!M209="","",HEX2OCT(M210))</f>
        <v/>
      </c>
      <c r="AR210" s="7" t="str">
        <f>IF('Filtered Data'!N209="","",HEX2OCT(N210))</f>
        <v/>
      </c>
    </row>
    <row r="211">
      <c r="A211" s="4" t="str">
        <f>'Filtered Data'!A210</f>
        <v/>
      </c>
      <c r="B211" s="4" t="str">
        <f>'Filtered Data'!B210</f>
        <v/>
      </c>
      <c r="C211" s="4" t="str">
        <f>'Filtered Data'!C210</f>
        <v/>
      </c>
      <c r="D211" s="4" t="str">
        <f>'Filtered Data'!D210</f>
        <v/>
      </c>
      <c r="E211" s="4" t="str">
        <f>'Filtered Data'!E210</f>
        <v/>
      </c>
      <c r="F211" s="4" t="str">
        <f>'Filtered Data'!F210</f>
        <v/>
      </c>
      <c r="G211" s="4" t="str">
        <f>'Filtered Data'!G210</f>
        <v/>
      </c>
      <c r="H211" s="4" t="str">
        <f>'Filtered Data'!H210</f>
        <v/>
      </c>
      <c r="I211" s="4" t="str">
        <f>'Filtered Data'!I210</f>
        <v/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0</v>
      </c>
      <c r="Q211" s="7" t="str">
        <f>IF('Filtered Data'!G210="","",HEX2DEC(G211))</f>
        <v/>
      </c>
      <c r="R211" s="7" t="str">
        <f>IF('Filtered Data'!H210="","",HEX2DEC(H211))</f>
        <v/>
      </c>
      <c r="S211" s="7" t="str">
        <f>IF('Filtered Data'!I210="","",HEX2DEC(I211))</f>
        <v/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str">
        <f t="shared" si="13"/>
        <v>0</v>
      </c>
      <c r="AA211" s="7" t="str">
        <f>IF('Filtered Data'!G210="","",HEX2BIN(G211))</f>
        <v/>
      </c>
      <c r="AB211" s="7" t="str">
        <f>IF('Filtered Data'!H210="","",HEX2BIN(H211))</f>
        <v/>
      </c>
      <c r="AC211" s="7" t="str">
        <f>IF('Filtered Data'!I210="","",HEX2BIN(I211))</f>
        <v/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str">
        <f t="shared" si="14"/>
        <v>0</v>
      </c>
      <c r="AK211" s="7" t="str">
        <f>IF('Filtered Data'!G210="","",HEX2OCT(G211))</f>
        <v/>
      </c>
      <c r="AL211" s="7" t="str">
        <f>IF('Filtered Data'!H210="","",HEX2OCT(H211))</f>
        <v/>
      </c>
      <c r="AM211" s="7" t="str">
        <f>IF('Filtered Data'!I210="","",HEX2OCT(I211))</f>
        <v/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 t="str">
        <f>'Filtered Data'!A211</f>
        <v/>
      </c>
      <c r="B212" s="4" t="str">
        <f>'Filtered Data'!B211</f>
        <v/>
      </c>
      <c r="C212" s="4" t="str">
        <f>'Filtered Data'!C211</f>
        <v/>
      </c>
      <c r="D212" s="4" t="str">
        <f>'Filtered Data'!D211</f>
        <v/>
      </c>
      <c r="E212" s="4" t="str">
        <f>'Filtered Data'!E211</f>
        <v/>
      </c>
      <c r="F212" s="4" t="str">
        <f>'Filtered Data'!F211</f>
        <v/>
      </c>
      <c r="G212" s="4" t="str">
        <f>'Filtered Data'!G211</f>
        <v/>
      </c>
      <c r="H212" s="4" t="str">
        <f>'Filtered Data'!H211</f>
        <v/>
      </c>
      <c r="I212" s="4" t="str">
        <f>'Filtered Data'!I211</f>
        <v/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0</v>
      </c>
      <c r="Q212" s="7" t="str">
        <f>IF('Filtered Data'!G211="","",HEX2DEC(G212))</f>
        <v/>
      </c>
      <c r="R212" s="7" t="str">
        <f>IF('Filtered Data'!H211="","",HEX2DEC(H212))</f>
        <v/>
      </c>
      <c r="S212" s="7" t="str">
        <f>IF('Filtered Data'!I211="","",HEX2DEC(I212))</f>
        <v/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str">
        <f t="shared" si="13"/>
        <v>0</v>
      </c>
      <c r="AA212" s="7" t="str">
        <f>IF('Filtered Data'!G211="","",HEX2BIN(G212))</f>
        <v/>
      </c>
      <c r="AB212" s="7" t="str">
        <f>IF('Filtered Data'!H211="","",HEX2BIN(H212))</f>
        <v/>
      </c>
      <c r="AC212" s="7" t="str">
        <f>IF('Filtered Data'!I211="","",HEX2BIN(I212))</f>
        <v/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str">
        <f t="shared" si="14"/>
        <v>0</v>
      </c>
      <c r="AK212" s="7" t="str">
        <f>IF('Filtered Data'!G211="","",HEX2OCT(G212))</f>
        <v/>
      </c>
      <c r="AL212" s="7" t="str">
        <f>IF('Filtered Data'!H211="","",HEX2OCT(H212))</f>
        <v/>
      </c>
      <c r="AM212" s="7" t="str">
        <f>IF('Filtered Data'!I211="","",HEX2OCT(I212))</f>
        <v/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>
      <c r="A213" s="4" t="str">
        <f>'Filtered Data'!A212</f>
        <v/>
      </c>
      <c r="B213" s="4" t="str">
        <f>'Filtered Data'!B212</f>
        <v/>
      </c>
      <c r="C213" s="4" t="str">
        <f>'Filtered Data'!C212</f>
        <v/>
      </c>
      <c r="D213" s="4" t="str">
        <f>'Filtered Data'!D212</f>
        <v/>
      </c>
      <c r="E213" s="4" t="str">
        <f>'Filtered Data'!E212</f>
        <v/>
      </c>
      <c r="F213" s="4" t="str">
        <f>'Filtered Data'!F212</f>
        <v/>
      </c>
      <c r="G213" s="4" t="str">
        <f>'Filtered Data'!G212</f>
        <v/>
      </c>
      <c r="H213" s="4" t="str">
        <f>'Filtered Data'!H212</f>
        <v/>
      </c>
      <c r="I213" s="4" t="str">
        <f>'Filtered Data'!I212</f>
        <v/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0</v>
      </c>
      <c r="Q213" s="7" t="str">
        <f>IF('Filtered Data'!G212="","",HEX2DEC(G213))</f>
        <v/>
      </c>
      <c r="R213" s="7" t="str">
        <f>IF('Filtered Data'!H212="","",HEX2DEC(H213))</f>
        <v/>
      </c>
      <c r="S213" s="7" t="str">
        <f>IF('Filtered Data'!I212="","",HEX2DEC(I213))</f>
        <v/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str">
        <f t="shared" si="13"/>
        <v>0</v>
      </c>
      <c r="AA213" s="7" t="str">
        <f>IF('Filtered Data'!G212="","",HEX2BIN(G213))</f>
        <v/>
      </c>
      <c r="AB213" s="7" t="str">
        <f>IF('Filtered Data'!H212="","",HEX2BIN(H213))</f>
        <v/>
      </c>
      <c r="AC213" s="7" t="str">
        <f>IF('Filtered Data'!I212="","",HEX2BIN(I213))</f>
        <v/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str">
        <f t="shared" si="14"/>
        <v>0</v>
      </c>
      <c r="AK213" s="7" t="str">
        <f>IF('Filtered Data'!G212="","",HEX2OCT(G213))</f>
        <v/>
      </c>
      <c r="AL213" s="7" t="str">
        <f>IF('Filtered Data'!H212="","",HEX2OCT(H213))</f>
        <v/>
      </c>
      <c r="AM213" s="7" t="str">
        <f>IF('Filtered Data'!I212="","",HEX2OCT(I213))</f>
        <v/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 t="str">
        <f>'Filtered Data'!A213</f>
        <v/>
      </c>
      <c r="B214" s="4" t="str">
        <f>'Filtered Data'!B213</f>
        <v/>
      </c>
      <c r="C214" s="4" t="str">
        <f>'Filtered Data'!C213</f>
        <v/>
      </c>
      <c r="D214" s="4" t="str">
        <f>'Filtered Data'!D213</f>
        <v/>
      </c>
      <c r="E214" s="4" t="str">
        <f>'Filtered Data'!E213</f>
        <v/>
      </c>
      <c r="F214" s="4" t="str">
        <f>'Filtered Data'!F213</f>
        <v/>
      </c>
      <c r="G214" s="4" t="str">
        <f>'Filtered Data'!G213</f>
        <v/>
      </c>
      <c r="H214" s="4" t="str">
        <f>'Filtered Data'!H213</f>
        <v/>
      </c>
      <c r="I214" s="4" t="str">
        <f>'Filtered Data'!I213</f>
        <v/>
      </c>
      <c r="J214" s="4" t="str">
        <f>'Filtered Data'!J213</f>
        <v/>
      </c>
      <c r="K214" s="4" t="str">
        <f>'Filtered Data'!K213</f>
        <v/>
      </c>
      <c r="L214" s="4" t="str">
        <f>'Filtered Data'!L213</f>
        <v/>
      </c>
      <c r="M214" s="4" t="str">
        <f>'Filtered Data'!M213</f>
        <v/>
      </c>
      <c r="N214" s="4" t="str">
        <f>'Filtered Data'!N213</f>
        <v/>
      </c>
      <c r="P214" s="6">
        <f t="shared" si="12"/>
        <v>0</v>
      </c>
      <c r="Q214" s="7" t="str">
        <f>IF('Filtered Data'!G213="","",HEX2DEC(G214))</f>
        <v/>
      </c>
      <c r="R214" s="7" t="str">
        <f>IF('Filtered Data'!H213="","",HEX2DEC(H214))</f>
        <v/>
      </c>
      <c r="S214" s="7" t="str">
        <f>IF('Filtered Data'!I213="","",HEX2DEC(I214))</f>
        <v/>
      </c>
      <c r="T214" s="7" t="str">
        <f>IF('Filtered Data'!J213="","",HEX2DEC(J214))</f>
        <v/>
      </c>
      <c r="U214" s="7" t="str">
        <f>IF('Filtered Data'!K213="","",HEX2DEC(K214))</f>
        <v/>
      </c>
      <c r="V214" s="7" t="str">
        <f>IF('Filtered Data'!L213="","",HEX2DEC(L214))</f>
        <v/>
      </c>
      <c r="W214" s="7" t="str">
        <f>IF('Filtered Data'!M213="","",HEX2DEC(M214))</f>
        <v/>
      </c>
      <c r="X214" s="7" t="str">
        <f>IF('Filtered Data'!N213="","",HEX2DEC(N214))</f>
        <v/>
      </c>
      <c r="Y214" s="7"/>
      <c r="Z214" s="8" t="str">
        <f t="shared" si="13"/>
        <v>0</v>
      </c>
      <c r="AA214" s="7" t="str">
        <f>IF('Filtered Data'!G213="","",HEX2BIN(G214))</f>
        <v/>
      </c>
      <c r="AB214" s="7" t="str">
        <f>IF('Filtered Data'!H213="","",HEX2BIN(H214))</f>
        <v/>
      </c>
      <c r="AC214" s="7" t="str">
        <f>IF('Filtered Data'!I213="","",HEX2BIN(I214))</f>
        <v/>
      </c>
      <c r="AD214" s="7" t="str">
        <f>IF('Filtered Data'!J213="","",HEX2BIN(J214))</f>
        <v/>
      </c>
      <c r="AE214" s="7" t="str">
        <f>IF('Filtered Data'!K213="","",HEX2BIN(K214))</f>
        <v/>
      </c>
      <c r="AF214" s="7" t="str">
        <f>IF('Filtered Data'!L213="","",HEX2BIN(L214))</f>
        <v/>
      </c>
      <c r="AG214" s="7" t="str">
        <f>IF('Filtered Data'!M213="","",HEX2BIN(M214))</f>
        <v/>
      </c>
      <c r="AH214" s="7" t="str">
        <f>IF('Filtered Data'!N213="","",HEX2BIN(N214))</f>
        <v/>
      </c>
      <c r="AI214" s="7"/>
      <c r="AJ214" s="8" t="str">
        <f t="shared" si="14"/>
        <v>0</v>
      </c>
      <c r="AK214" s="7" t="str">
        <f>IF('Filtered Data'!G213="","",HEX2OCT(G214))</f>
        <v/>
      </c>
      <c r="AL214" s="7" t="str">
        <f>IF('Filtered Data'!H213="","",HEX2OCT(H214))</f>
        <v/>
      </c>
      <c r="AM214" s="7" t="str">
        <f>IF('Filtered Data'!I213="","",HEX2OCT(I214))</f>
        <v/>
      </c>
      <c r="AN214" s="7" t="str">
        <f>IF('Filtered Data'!J213="","",HEX2OCT(J214))</f>
        <v/>
      </c>
      <c r="AO214" s="7" t="str">
        <f>IF('Filtered Data'!K213="","",HEX2OCT(K214))</f>
        <v/>
      </c>
      <c r="AP214" s="7" t="str">
        <f>IF('Filtered Data'!L213="","",HEX2OCT(L214))</f>
        <v/>
      </c>
      <c r="AQ214" s="7" t="str">
        <f>IF('Filtered Data'!M213="","",HEX2OCT(M214))</f>
        <v/>
      </c>
      <c r="AR214" s="7" t="str">
        <f>IF('Filtered Data'!N213="","",HEX2OCT(N214))</f>
        <v/>
      </c>
    </row>
    <row r="215">
      <c r="A215" s="4" t="str">
        <f>'Filtered Data'!A214</f>
        <v/>
      </c>
      <c r="B215" s="4" t="str">
        <f>'Filtered Data'!B214</f>
        <v/>
      </c>
      <c r="C215" s="4" t="str">
        <f>'Filtered Data'!C214</f>
        <v/>
      </c>
      <c r="D215" s="4" t="str">
        <f>'Filtered Data'!D214</f>
        <v/>
      </c>
      <c r="E215" s="4" t="str">
        <f>'Filtered Data'!E214</f>
        <v/>
      </c>
      <c r="F215" s="4" t="str">
        <f>'Filtered Data'!F214</f>
        <v/>
      </c>
      <c r="G215" s="4" t="str">
        <f>'Filtered Data'!G214</f>
        <v/>
      </c>
      <c r="H215" s="4" t="str">
        <f>'Filtered Data'!H214</f>
        <v/>
      </c>
      <c r="I215" s="4" t="str">
        <f>'Filtered Data'!I214</f>
        <v/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0</v>
      </c>
      <c r="Q215" s="7" t="str">
        <f>IF('Filtered Data'!G214="","",HEX2DEC(G215))</f>
        <v/>
      </c>
      <c r="R215" s="7" t="str">
        <f>IF('Filtered Data'!H214="","",HEX2DEC(H215))</f>
        <v/>
      </c>
      <c r="S215" s="7" t="str">
        <f>IF('Filtered Data'!I214="","",HEX2DEC(I215))</f>
        <v/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str">
        <f t="shared" si="13"/>
        <v>0</v>
      </c>
      <c r="AA215" s="7" t="str">
        <f>IF('Filtered Data'!G214="","",HEX2BIN(G215))</f>
        <v/>
      </c>
      <c r="AB215" s="7" t="str">
        <f>IF('Filtered Data'!H214="","",HEX2BIN(H215))</f>
        <v/>
      </c>
      <c r="AC215" s="7" t="str">
        <f>IF('Filtered Data'!I214="","",HEX2BIN(I215))</f>
        <v/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str">
        <f t="shared" si="14"/>
        <v>0</v>
      </c>
      <c r="AK215" s="7" t="str">
        <f>IF('Filtered Data'!G214="","",HEX2OCT(G215))</f>
        <v/>
      </c>
      <c r="AL215" s="7" t="str">
        <f>IF('Filtered Data'!H214="","",HEX2OCT(H215))</f>
        <v/>
      </c>
      <c r="AM215" s="7" t="str">
        <f>IF('Filtered Data'!I214="","",HEX2OCT(I215))</f>
        <v/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 t="str">
        <f>'Filtered Data'!A215</f>
        <v/>
      </c>
      <c r="B216" s="4" t="str">
        <f>'Filtered Data'!B215</f>
        <v/>
      </c>
      <c r="C216" s="4" t="str">
        <f>'Filtered Data'!C215</f>
        <v/>
      </c>
      <c r="D216" s="4" t="str">
        <f>'Filtered Data'!D215</f>
        <v/>
      </c>
      <c r="E216" s="4" t="str">
        <f>'Filtered Data'!E215</f>
        <v/>
      </c>
      <c r="F216" s="4" t="str">
        <f>'Filtered Data'!F215</f>
        <v/>
      </c>
      <c r="G216" s="4" t="str">
        <f>'Filtered Data'!G215</f>
        <v/>
      </c>
      <c r="H216" s="4" t="str">
        <f>'Filtered Data'!H215</f>
        <v/>
      </c>
      <c r="I216" s="4" t="str">
        <f>'Filtered Data'!I215</f>
        <v/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0</v>
      </c>
      <c r="Q216" s="7" t="str">
        <f>IF('Filtered Data'!G215="","",HEX2DEC(G216))</f>
        <v/>
      </c>
      <c r="R216" s="7" t="str">
        <f>IF('Filtered Data'!H215="","",HEX2DEC(H216))</f>
        <v/>
      </c>
      <c r="S216" s="7" t="str">
        <f>IF('Filtered Data'!I215="","",HEX2DEC(I216))</f>
        <v/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str">
        <f t="shared" si="13"/>
        <v>0</v>
      </c>
      <c r="AA216" s="7" t="str">
        <f>IF('Filtered Data'!G215="","",HEX2BIN(G216))</f>
        <v/>
      </c>
      <c r="AB216" s="7" t="str">
        <f>IF('Filtered Data'!H215="","",HEX2BIN(H216))</f>
        <v/>
      </c>
      <c r="AC216" s="7" t="str">
        <f>IF('Filtered Data'!I215="","",HEX2BIN(I216))</f>
        <v/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str">
        <f t="shared" si="14"/>
        <v>0</v>
      </c>
      <c r="AK216" s="7" t="str">
        <f>IF('Filtered Data'!G215="","",HEX2OCT(G216))</f>
        <v/>
      </c>
      <c r="AL216" s="7" t="str">
        <f>IF('Filtered Data'!H215="","",HEX2OCT(H216))</f>
        <v/>
      </c>
      <c r="AM216" s="7" t="str">
        <f>IF('Filtered Data'!I215="","",HEX2OCT(I216))</f>
        <v/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>
      <c r="A217" s="4" t="str">
        <f>'Filtered Data'!A216</f>
        <v/>
      </c>
      <c r="B217" s="4" t="str">
        <f>'Filtered Data'!B216</f>
        <v/>
      </c>
      <c r="C217" s="4" t="str">
        <f>'Filtered Data'!C216</f>
        <v/>
      </c>
      <c r="D217" s="4" t="str">
        <f>'Filtered Data'!D216</f>
        <v/>
      </c>
      <c r="E217" s="4" t="str">
        <f>'Filtered Data'!E216</f>
        <v/>
      </c>
      <c r="F217" s="4" t="str">
        <f>'Filtered Data'!F216</f>
        <v/>
      </c>
      <c r="G217" s="4" t="str">
        <f>'Filtered Data'!G216</f>
        <v/>
      </c>
      <c r="H217" s="4" t="str">
        <f>'Filtered Data'!H216</f>
        <v/>
      </c>
      <c r="I217" s="4" t="str">
        <f>'Filtered Data'!I216</f>
        <v/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0</v>
      </c>
      <c r="Q217" s="7" t="str">
        <f>IF('Filtered Data'!G216="","",HEX2DEC(G217))</f>
        <v/>
      </c>
      <c r="R217" s="7" t="str">
        <f>IF('Filtered Data'!H216="","",HEX2DEC(H217))</f>
        <v/>
      </c>
      <c r="S217" s="7" t="str">
        <f>IF('Filtered Data'!I216="","",HEX2DEC(I217))</f>
        <v/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str">
        <f t="shared" si="13"/>
        <v>0</v>
      </c>
      <c r="AA217" s="7" t="str">
        <f>IF('Filtered Data'!G216="","",HEX2BIN(G217))</f>
        <v/>
      </c>
      <c r="AB217" s="7" t="str">
        <f>IF('Filtered Data'!H216="","",HEX2BIN(H217))</f>
        <v/>
      </c>
      <c r="AC217" s="7" t="str">
        <f>IF('Filtered Data'!I216="","",HEX2BIN(I217))</f>
        <v/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str">
        <f t="shared" si="14"/>
        <v>0</v>
      </c>
      <c r="AK217" s="7" t="str">
        <f>IF('Filtered Data'!G216="","",HEX2OCT(G217))</f>
        <v/>
      </c>
      <c r="AL217" s="7" t="str">
        <f>IF('Filtered Data'!H216="","",HEX2OCT(H217))</f>
        <v/>
      </c>
      <c r="AM217" s="7" t="str">
        <f>IF('Filtered Data'!I216="","",HEX2OCT(I217))</f>
        <v/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 t="str">
        <f>'Filtered Data'!A217</f>
        <v/>
      </c>
      <c r="B218" s="4" t="str">
        <f>'Filtered Data'!B217</f>
        <v/>
      </c>
      <c r="C218" s="4" t="str">
        <f>'Filtered Data'!C217</f>
        <v/>
      </c>
      <c r="D218" s="4" t="str">
        <f>'Filtered Data'!D217</f>
        <v/>
      </c>
      <c r="E218" s="4" t="str">
        <f>'Filtered Data'!E217</f>
        <v/>
      </c>
      <c r="F218" s="4" t="str">
        <f>'Filtered Data'!F217</f>
        <v/>
      </c>
      <c r="G218" s="4" t="str">
        <f>'Filtered Data'!G217</f>
        <v/>
      </c>
      <c r="H218" s="4" t="str">
        <f>'Filtered Data'!H217</f>
        <v/>
      </c>
      <c r="I218" s="4" t="str">
        <f>'Filtered Data'!I217</f>
        <v/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0</v>
      </c>
      <c r="Q218" s="7" t="str">
        <f>IF('Filtered Data'!G217="","",HEX2DEC(G218))</f>
        <v/>
      </c>
      <c r="R218" s="7" t="str">
        <f>IF('Filtered Data'!H217="","",HEX2DEC(H218))</f>
        <v/>
      </c>
      <c r="S218" s="7" t="str">
        <f>IF('Filtered Data'!I217="","",HEX2DEC(I218))</f>
        <v/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str">
        <f t="shared" si="13"/>
        <v>0</v>
      </c>
      <c r="AA218" s="7" t="str">
        <f>IF('Filtered Data'!G217="","",HEX2BIN(G218))</f>
        <v/>
      </c>
      <c r="AB218" s="7" t="str">
        <f>IF('Filtered Data'!H217="","",HEX2BIN(H218))</f>
        <v/>
      </c>
      <c r="AC218" s="7" t="str">
        <f>IF('Filtered Data'!I217="","",HEX2BIN(I218))</f>
        <v/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str">
        <f t="shared" si="14"/>
        <v>0</v>
      </c>
      <c r="AK218" s="7" t="str">
        <f>IF('Filtered Data'!G217="","",HEX2OCT(G218))</f>
        <v/>
      </c>
      <c r="AL218" s="7" t="str">
        <f>IF('Filtered Data'!H217="","",HEX2OCT(H218))</f>
        <v/>
      </c>
      <c r="AM218" s="7" t="str">
        <f>IF('Filtered Data'!I217="","",HEX2OCT(I218))</f>
        <v/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>
      <c r="A219" s="4" t="str">
        <f>'Filtered Data'!A218</f>
        <v/>
      </c>
      <c r="B219" s="4" t="str">
        <f>'Filtered Data'!B218</f>
        <v/>
      </c>
      <c r="C219" s="4" t="str">
        <f>'Filtered Data'!C218</f>
        <v/>
      </c>
      <c r="D219" s="4" t="str">
        <f>'Filtered Data'!D218</f>
        <v/>
      </c>
      <c r="E219" s="4" t="str">
        <f>'Filtered Data'!E218</f>
        <v/>
      </c>
      <c r="F219" s="4" t="str">
        <f>'Filtered Data'!F218</f>
        <v/>
      </c>
      <c r="G219" s="4" t="str">
        <f>'Filtered Data'!G218</f>
        <v/>
      </c>
      <c r="H219" s="4" t="str">
        <f>'Filtered Data'!H218</f>
        <v/>
      </c>
      <c r="I219" s="4" t="str">
        <f>'Filtered Data'!I218</f>
        <v/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0</v>
      </c>
      <c r="Q219" s="7" t="str">
        <f>IF('Filtered Data'!G218="","",HEX2DEC(G219))</f>
        <v/>
      </c>
      <c r="R219" s="7" t="str">
        <f>IF('Filtered Data'!H218="","",HEX2DEC(H219))</f>
        <v/>
      </c>
      <c r="S219" s="7" t="str">
        <f>IF('Filtered Data'!I218="","",HEX2DEC(I219))</f>
        <v/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str">
        <f t="shared" si="13"/>
        <v>0</v>
      </c>
      <c r="AA219" s="7" t="str">
        <f>IF('Filtered Data'!G218="","",HEX2BIN(G219))</f>
        <v/>
      </c>
      <c r="AB219" s="7" t="str">
        <f>IF('Filtered Data'!H218="","",HEX2BIN(H219))</f>
        <v/>
      </c>
      <c r="AC219" s="7" t="str">
        <f>IF('Filtered Data'!I218="","",HEX2BIN(I219))</f>
        <v/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str">
        <f t="shared" si="14"/>
        <v>0</v>
      </c>
      <c r="AK219" s="7" t="str">
        <f>IF('Filtered Data'!G218="","",HEX2OCT(G219))</f>
        <v/>
      </c>
      <c r="AL219" s="7" t="str">
        <f>IF('Filtered Data'!H218="","",HEX2OCT(H219))</f>
        <v/>
      </c>
      <c r="AM219" s="7" t="str">
        <f>IF('Filtered Data'!I218="","",HEX2OCT(I219))</f>
        <v/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 t="str">
        <f>'Filtered Data'!A219</f>
        <v/>
      </c>
      <c r="B220" s="4" t="str">
        <f>'Filtered Data'!B219</f>
        <v/>
      </c>
      <c r="C220" s="4" t="str">
        <f>'Filtered Data'!C219</f>
        <v/>
      </c>
      <c r="D220" s="4" t="str">
        <f>'Filtered Data'!D219</f>
        <v/>
      </c>
      <c r="E220" s="4" t="str">
        <f>'Filtered Data'!E219</f>
        <v/>
      </c>
      <c r="F220" s="4" t="str">
        <f>'Filtered Data'!F219</f>
        <v/>
      </c>
      <c r="G220" s="4" t="str">
        <f>'Filtered Data'!G219</f>
        <v/>
      </c>
      <c r="H220" s="4" t="str">
        <f>'Filtered Data'!H219</f>
        <v/>
      </c>
      <c r="I220" s="4" t="str">
        <f>'Filtered Data'!I219</f>
        <v/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0</v>
      </c>
      <c r="Q220" s="7" t="str">
        <f>IF('Filtered Data'!G219="","",HEX2DEC(G220))</f>
        <v/>
      </c>
      <c r="R220" s="7" t="str">
        <f>IF('Filtered Data'!H219="","",HEX2DEC(H220))</f>
        <v/>
      </c>
      <c r="S220" s="7" t="str">
        <f>IF('Filtered Data'!I219="","",HEX2DEC(I220))</f>
        <v/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str">
        <f t="shared" si="13"/>
        <v>0</v>
      </c>
      <c r="AA220" s="7" t="str">
        <f>IF('Filtered Data'!G219="","",HEX2BIN(G220))</f>
        <v/>
      </c>
      <c r="AB220" s="7" t="str">
        <f>IF('Filtered Data'!H219="","",HEX2BIN(H220))</f>
        <v/>
      </c>
      <c r="AC220" s="7" t="str">
        <f>IF('Filtered Data'!I219="","",HEX2BIN(I220))</f>
        <v/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str">
        <f t="shared" si="14"/>
        <v>0</v>
      </c>
      <c r="AK220" s="7" t="str">
        <f>IF('Filtered Data'!G219="","",HEX2OCT(G220))</f>
        <v/>
      </c>
      <c r="AL220" s="7" t="str">
        <f>IF('Filtered Data'!H219="","",HEX2OCT(H220))</f>
        <v/>
      </c>
      <c r="AM220" s="7" t="str">
        <f>IF('Filtered Data'!I219="","",HEX2OCT(I220))</f>
        <v/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>
      <c r="A221" s="4" t="str">
        <f>'Filtered Data'!A220</f>
        <v/>
      </c>
      <c r="B221" s="4" t="str">
        <f>'Filtered Data'!B220</f>
        <v/>
      </c>
      <c r="C221" s="4" t="str">
        <f>'Filtered Data'!C220</f>
        <v/>
      </c>
      <c r="D221" s="4" t="str">
        <f>'Filtered Data'!D220</f>
        <v/>
      </c>
      <c r="E221" s="4" t="str">
        <f>'Filtered Data'!E220</f>
        <v/>
      </c>
      <c r="F221" s="4" t="str">
        <f>'Filtered Data'!F220</f>
        <v/>
      </c>
      <c r="G221" s="4" t="str">
        <f>'Filtered Data'!G220</f>
        <v/>
      </c>
      <c r="H221" s="4" t="str">
        <f>'Filtered Data'!H220</f>
        <v/>
      </c>
      <c r="I221" s="4" t="str">
        <f>'Filtered Data'!I220</f>
        <v/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0</v>
      </c>
      <c r="Q221" s="7" t="str">
        <f>IF('Filtered Data'!G220="","",HEX2DEC(G221))</f>
        <v/>
      </c>
      <c r="R221" s="7" t="str">
        <f>IF('Filtered Data'!H220="","",HEX2DEC(H221))</f>
        <v/>
      </c>
      <c r="S221" s="7" t="str">
        <f>IF('Filtered Data'!I220="","",HEX2DEC(I221))</f>
        <v/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str">
        <f t="shared" si="13"/>
        <v>0</v>
      </c>
      <c r="AA221" s="7" t="str">
        <f>IF('Filtered Data'!G220="","",HEX2BIN(G221))</f>
        <v/>
      </c>
      <c r="AB221" s="7" t="str">
        <f>IF('Filtered Data'!H220="","",HEX2BIN(H221))</f>
        <v/>
      </c>
      <c r="AC221" s="7" t="str">
        <f>IF('Filtered Data'!I220="","",HEX2BIN(I221))</f>
        <v/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str">
        <f t="shared" si="14"/>
        <v>0</v>
      </c>
      <c r="AK221" s="7" t="str">
        <f>IF('Filtered Data'!G220="","",HEX2OCT(G221))</f>
        <v/>
      </c>
      <c r="AL221" s="7" t="str">
        <f>IF('Filtered Data'!H220="","",HEX2OCT(H221))</f>
        <v/>
      </c>
      <c r="AM221" s="7" t="str">
        <f>IF('Filtered Data'!I220="","",HEX2OCT(I221))</f>
        <v/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12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 t="shared" si="13"/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 t="shared" si="14"/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 t="shared" si="13"/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 t="shared" si="14"/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 t="shared" si="13"/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 t="shared" si="14"/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 t="shared" si="13"/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 t="shared" si="14"/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 t="shared" si="13"/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 t="shared" si="14"/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 t="shared" si="13"/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 t="shared" si="14"/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 t="shared" ref="Z228:Z291" si="16"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 t="shared" ref="AJ228:AJ291" si="17"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 t="shared" si="16"/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 t="shared" si="17"/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 t="shared" si="16"/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 t="shared" si="17"/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 t="shared" si="16"/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 t="shared" si="17"/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 t="shared" si="16"/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 t="shared" si="17"/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 t="shared" si="16"/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 t="shared" si="17"/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 t="shared" si="16"/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 t="shared" si="17"/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 t="shared" si="16"/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 t="shared" si="17"/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 t="shared" si="16"/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 t="shared" si="17"/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 t="shared" si="16"/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 t="shared" si="17"/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 t="shared" si="16"/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 t="shared" si="17"/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 t="shared" si="16"/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 t="shared" si="17"/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1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 t="shared" si="16"/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 t="shared" si="17"/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 t="shared" si="16"/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 t="shared" si="17"/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 t="shared" si="16"/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 t="shared" si="17"/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 t="shared" si="16"/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 t="shared" si="17"/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1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 t="shared" si="16"/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 t="shared" si="17"/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 t="shared" si="16"/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 t="shared" si="17"/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 t="shared" si="16"/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 t="shared" si="17"/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 t="shared" si="16"/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 t="shared" si="17"/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 t="shared" si="16"/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 t="shared" si="17"/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 t="shared" si="16"/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 t="shared" si="17"/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 t="shared" si="16"/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 t="shared" si="17"/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 t="shared" si="16"/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 t="shared" si="17"/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1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 t="shared" si="16"/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 t="shared" si="17"/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 t="shared" si="16"/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 t="shared" si="17"/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1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 t="shared" si="16"/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 t="shared" si="17"/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 t="shared" si="16"/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 t="shared" si="17"/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 t="shared" si="16"/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 t="shared" si="17"/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 t="shared" si="16"/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 t="shared" si="17"/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1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 t="shared" si="16"/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 t="shared" si="17"/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 t="shared" si="16"/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 t="shared" si="17"/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1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 t="shared" si="16"/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 t="shared" si="17"/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 t="shared" si="16"/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 t="shared" si="17"/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1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 t="shared" si="16"/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 t="shared" si="17"/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 t="shared" si="16"/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 t="shared" si="17"/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 t="shared" si="16"/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 t="shared" si="17"/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 t="shared" si="16"/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 t="shared" si="17"/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 t="shared" si="16"/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 t="shared" si="17"/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 t="shared" si="16"/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 t="shared" si="17"/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 t="shared" si="16"/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 t="shared" si="17"/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 t="shared" si="16"/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 t="shared" si="17"/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 t="shared" si="16"/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 t="shared" si="17"/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 t="shared" si="16"/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 t="shared" si="17"/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 t="shared" si="16"/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 t="shared" si="17"/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 t="shared" si="16"/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 t="shared" si="17"/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 t="shared" si="16"/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 t="shared" si="17"/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 t="shared" si="16"/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 t="shared" si="17"/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 t="shared" si="16"/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 t="shared" si="17"/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 t="shared" si="16"/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 t="shared" si="17"/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 t="shared" si="16"/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 t="shared" si="17"/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 t="shared" si="16"/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 t="shared" si="17"/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 t="shared" si="16"/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 t="shared" si="17"/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 t="shared" si="16"/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 t="shared" si="17"/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 t="shared" si="16"/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 t="shared" si="17"/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 t="shared" si="16"/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 t="shared" si="17"/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 t="shared" si="16"/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 t="shared" si="17"/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 t="shared" si="16"/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 t="shared" si="17"/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 t="shared" si="16"/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 t="shared" si="17"/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 t="shared" si="16"/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 t="shared" si="17"/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 t="shared" si="16"/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 t="shared" si="17"/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 t="shared" si="16"/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 t="shared" si="17"/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 t="shared" si="16"/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 t="shared" si="17"/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 t="shared" si="16"/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 t="shared" si="17"/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 t="shared" ref="Z292:Z355" si="19"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 t="shared" ref="AJ292:AJ355" si="20"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 t="shared" si="19"/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 t="shared" si="20"/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 t="shared" si="19"/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 t="shared" si="20"/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 t="shared" si="19"/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 t="shared" si="20"/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 t="shared" si="19"/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 t="shared" si="20"/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 t="shared" si="19"/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 t="shared" si="20"/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 t="shared" si="19"/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 t="shared" si="20"/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 t="shared" si="19"/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 t="shared" si="20"/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 t="shared" si="19"/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 t="shared" si="20"/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 t="shared" si="19"/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 t="shared" si="20"/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 t="shared" si="19"/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 t="shared" si="20"/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 t="shared" si="19"/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 t="shared" si="20"/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 t="shared" si="19"/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 t="shared" si="20"/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 t="shared" si="19"/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 t="shared" si="20"/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18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 t="shared" si="19"/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 t="shared" si="20"/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 t="shared" si="19"/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 t="shared" si="20"/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 t="shared" si="19"/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 t="shared" si="20"/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 t="shared" si="19"/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 t="shared" si="20"/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 t="shared" si="19"/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 t="shared" si="20"/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 t="shared" si="19"/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 t="shared" si="20"/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 t="shared" si="19"/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 t="shared" si="20"/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 t="shared" si="19"/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 t="shared" si="20"/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 t="shared" si="19"/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 t="shared" si="20"/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 t="shared" si="19"/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 t="shared" si="20"/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 t="shared" si="19"/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 t="shared" si="20"/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 t="shared" si="19"/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 t="shared" si="20"/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 t="shared" si="19"/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 t="shared" si="20"/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 t="shared" si="19"/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 t="shared" si="20"/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 t="shared" si="19"/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 t="shared" si="20"/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 t="shared" si="19"/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 t="shared" si="20"/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 t="shared" si="19"/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 t="shared" si="20"/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 t="shared" si="19"/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 t="shared" si="20"/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18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 t="shared" si="19"/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 t="shared" si="20"/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 t="shared" si="19"/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 t="shared" si="20"/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 t="shared" si="19"/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 t="shared" si="20"/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 t="shared" si="19"/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 t="shared" si="20"/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18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 t="shared" si="19"/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 t="shared" si="20"/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 t="shared" si="19"/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 t="shared" si="20"/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 t="shared" si="19"/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 t="shared" si="20"/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 t="shared" si="19"/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 t="shared" si="20"/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 t="shared" si="19"/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 t="shared" si="20"/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 t="shared" si="19"/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 t="shared" si="20"/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 t="shared" si="19"/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 t="shared" si="20"/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 t="shared" si="19"/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 t="shared" si="20"/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18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 t="shared" si="19"/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 t="shared" si="20"/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 t="shared" si="19"/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 t="shared" si="20"/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18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 t="shared" si="19"/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 t="shared" si="20"/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 t="shared" si="19"/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 t="shared" si="20"/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 t="shared" si="19"/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 t="shared" si="20"/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 t="shared" si="19"/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 t="shared" si="20"/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18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 t="shared" si="19"/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 t="shared" si="20"/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 t="shared" si="19"/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 t="shared" si="20"/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 t="shared" si="19"/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 t="shared" si="20"/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 t="shared" si="19"/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 t="shared" si="20"/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 t="shared" si="19"/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 t="shared" si="20"/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 t="shared" si="19"/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 t="shared" si="20"/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 t="shared" si="19"/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 t="shared" si="20"/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 t="shared" si="19"/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 t="shared" si="20"/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18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 t="shared" si="19"/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 t="shared" si="20"/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 t="shared" si="19"/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 t="shared" si="20"/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18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 t="shared" si="19"/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 t="shared" si="20"/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 t="shared" si="19"/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 t="shared" si="20"/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18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 t="shared" si="19"/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 t="shared" si="20"/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 t="shared" si="19"/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 t="shared" si="20"/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 t="shared" ref="Z356:Z419" si="22"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 t="shared" ref="AJ356:AJ419" si="23"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 t="shared" si="22"/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 t="shared" si="23"/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21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 t="shared" si="22"/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 t="shared" si="23"/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 t="shared" si="22"/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 t="shared" si="23"/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 t="shared" si="22"/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 t="shared" si="23"/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 t="shared" si="22"/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 t="shared" si="23"/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21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 t="shared" si="22"/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 t="shared" si="23"/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 t="shared" si="22"/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 t="shared" si="23"/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 t="shared" si="22"/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 t="shared" si="23"/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 t="shared" si="22"/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 t="shared" si="23"/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21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 t="shared" si="22"/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 t="shared" si="23"/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 t="shared" si="22"/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 t="shared" si="23"/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 t="shared" si="22"/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 t="shared" si="23"/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 t="shared" si="22"/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 t="shared" si="23"/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21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 t="shared" si="22"/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 t="shared" si="23"/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 t="shared" si="22"/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 t="shared" si="23"/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 t="shared" si="22"/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 t="shared" si="23"/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 t="shared" si="22"/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 t="shared" si="23"/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21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 t="shared" si="22"/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 t="shared" si="23"/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 t="shared" si="22"/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 t="shared" si="23"/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 t="shared" si="22"/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 t="shared" si="23"/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 t="shared" si="22"/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 t="shared" si="23"/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21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 t="shared" si="22"/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 t="shared" si="23"/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 t="shared" si="22"/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 t="shared" si="23"/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 t="shared" si="22"/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 t="shared" si="23"/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 t="shared" si="22"/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 t="shared" si="23"/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21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 t="shared" si="22"/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 t="shared" si="23"/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 t="shared" si="22"/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 t="shared" si="23"/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 t="shared" si="22"/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 t="shared" si="23"/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 t="shared" si="22"/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 t="shared" si="23"/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 t="shared" si="22"/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 t="shared" si="23"/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 t="shared" si="22"/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 t="shared" si="23"/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 t="shared" si="22"/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 t="shared" si="23"/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 t="shared" si="22"/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 t="shared" si="23"/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 t="shared" si="22"/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 t="shared" si="23"/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 t="shared" si="22"/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 t="shared" si="23"/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 t="shared" si="22"/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 t="shared" si="23"/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 t="shared" si="22"/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 t="shared" si="23"/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 t="shared" si="22"/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 t="shared" si="23"/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 t="shared" si="22"/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 t="shared" si="23"/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 t="shared" si="22"/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 t="shared" si="23"/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 t="shared" si="22"/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 t="shared" si="23"/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 t="shared" si="22"/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 t="shared" si="23"/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 t="shared" si="22"/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 t="shared" si="23"/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 t="shared" si="22"/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 t="shared" si="23"/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 t="shared" si="22"/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 t="shared" si="23"/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21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 t="shared" si="22"/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 t="shared" si="23"/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 t="shared" si="22"/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 t="shared" si="23"/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 t="shared" si="22"/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 t="shared" si="23"/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 t="shared" si="22"/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 t="shared" si="23"/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 t="shared" si="22"/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 t="shared" si="23"/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 t="shared" si="22"/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 t="shared" si="23"/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 t="shared" si="22"/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 t="shared" si="23"/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 t="shared" si="22"/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 t="shared" si="23"/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 t="shared" si="22"/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 t="shared" si="23"/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 t="shared" si="22"/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 t="shared" si="23"/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 t="shared" si="22"/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 t="shared" si="23"/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 t="shared" si="22"/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 t="shared" si="23"/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 t="shared" si="22"/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 t="shared" si="23"/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 t="shared" si="22"/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 t="shared" si="23"/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 t="shared" si="22"/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 t="shared" si="23"/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 t="shared" si="22"/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 t="shared" si="23"/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 t="shared" si="22"/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 t="shared" si="23"/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 t="shared" ref="Z420:Z483" si="25"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 t="shared" ref="AJ420:AJ483" si="26"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 t="shared" si="25"/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 t="shared" si="26"/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 t="shared" si="25"/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 t="shared" si="26"/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 t="shared" si="25"/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 t="shared" si="26"/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 t="shared" si="25"/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 t="shared" si="26"/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 t="shared" si="25"/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 t="shared" si="26"/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 t="shared" si="25"/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 t="shared" si="26"/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 t="shared" si="25"/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 t="shared" si="26"/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 t="shared" si="25"/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 t="shared" si="26"/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 t="shared" si="25"/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 t="shared" si="26"/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 t="shared" si="25"/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 t="shared" si="26"/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 t="shared" si="25"/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 t="shared" si="26"/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 t="shared" si="25"/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 t="shared" si="26"/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 t="shared" si="25"/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 t="shared" si="26"/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24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 t="shared" si="25"/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 t="shared" si="26"/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 t="shared" si="25"/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 t="shared" si="26"/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 t="shared" si="25"/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 t="shared" si="26"/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 t="shared" si="25"/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 t="shared" si="26"/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 t="shared" si="25"/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 t="shared" si="26"/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 t="shared" si="25"/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 t="shared" si="26"/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 t="shared" si="25"/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 t="shared" si="26"/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 t="shared" si="25"/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 t="shared" si="26"/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24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 t="shared" si="25"/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 t="shared" si="26"/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 t="shared" si="25"/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 t="shared" si="26"/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 t="shared" si="25"/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 t="shared" si="26"/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 t="shared" si="25"/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 t="shared" si="26"/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 t="shared" si="25"/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 t="shared" si="26"/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 t="shared" si="25"/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 t="shared" si="26"/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 t="shared" si="25"/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 t="shared" si="26"/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 t="shared" si="25"/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 t="shared" si="26"/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24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 t="shared" si="25"/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 t="shared" si="26"/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 t="shared" si="25"/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 t="shared" si="26"/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 t="shared" si="25"/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 t="shared" si="26"/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 t="shared" si="25"/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 t="shared" si="26"/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 t="shared" si="25"/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 t="shared" si="26"/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 t="shared" si="25"/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 t="shared" si="26"/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 t="shared" si="25"/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 t="shared" si="26"/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 t="shared" si="25"/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 t="shared" si="26"/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24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 t="shared" si="25"/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 t="shared" si="26"/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 t="shared" si="25"/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 t="shared" si="26"/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4" si="57">HEX2DEC(G2)</f>
        <v>0</v>
      </c>
      <c r="R2">
        <f t="shared" ref="R2:R4" si="58">HEX2DEC(_xlfn.CONCAT(L2,K2,J2,I2))/1000</f>
        <v>0</v>
      </c>
      <c r="T2">
        <f t="shared" ref="T2:T4" si="59">HEX2DEC(M2)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57"/>
        <v>0</v>
      </c>
      <c r="R3">
        <f t="shared" si="58"/>
        <v>0</v>
      </c>
      <c r="T3">
        <f t="shared" si="59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57"/>
        <v>0</v>
      </c>
      <c r="R4">
        <f t="shared" si="58"/>
        <v>0</v>
      </c>
      <c r="T4">
        <f t="shared" si="59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6C0051-000D-4B94-B867-00BF00BD009A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8" zoomScale="100" workbookViewId="0">
      <selection activeCell="A1" activeCellId="0" sqref="A1"/>
    </sheetView>
  </sheetViews>
  <sheetFormatPr defaultRowHeight="14.2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2" t="s">
        <v>41</v>
      </c>
      <c r="O1" s="2"/>
      <c r="P1" s="2"/>
      <c r="Q1" s="2" t="s">
        <v>42</v>
      </c>
      <c r="R1" s="2"/>
      <c r="S1" s="2"/>
      <c r="T1" s="2" t="s">
        <v>6</v>
      </c>
      <c r="U1" s="2" t="s">
        <v>7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N2" s="9">
        <f t="shared" ref="N2:N9" si="60">HEX2DEC(_xlfn.CONCAT(H2,G2))</f>
        <v>0</v>
      </c>
      <c r="O2" s="9">
        <f t="shared" ref="O2:O9" si="61">N2/1000</f>
        <v>0</v>
      </c>
      <c r="P2" s="9"/>
      <c r="Q2" s="6">
        <f t="shared" ref="Q2:Q9" si="62">HEX2DEC(_xlfn.CONCAT(G2,H2))</f>
        <v>0</v>
      </c>
      <c r="R2" s="9">
        <f t="shared" ref="R2:R9" si="63">Q2/1000</f>
        <v>0</v>
      </c>
      <c r="S2" s="9"/>
      <c r="T2" s="6">
        <f t="shared" ref="T2:T9" si="64">HEX2DEC(G2)</f>
        <v>0</v>
      </c>
      <c r="U2" s="9">
        <f t="shared" ref="U2:U9" si="65">HEX2DEC(H2)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9">
        <f t="shared" si="60"/>
        <v>0</v>
      </c>
      <c r="O3" s="9">
        <f t="shared" si="61"/>
        <v>0</v>
      </c>
      <c r="P3" s="9"/>
      <c r="Q3" s="6">
        <f t="shared" si="62"/>
        <v>0</v>
      </c>
      <c r="R3" s="9">
        <f t="shared" si="63"/>
        <v>0</v>
      </c>
      <c r="S3" s="9"/>
      <c r="T3" s="6">
        <f t="shared" si="64"/>
        <v>0</v>
      </c>
      <c r="U3" s="9">
        <f t="shared" si="6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9">
        <f t="shared" si="60"/>
        <v>0</v>
      </c>
      <c r="O4" s="9">
        <f t="shared" si="61"/>
        <v>0</v>
      </c>
      <c r="P4" s="9"/>
      <c r="Q4" s="6">
        <f t="shared" si="62"/>
        <v>0</v>
      </c>
      <c r="R4" s="9">
        <f t="shared" si="63"/>
        <v>0</v>
      </c>
      <c r="S4" s="9"/>
      <c r="T4" s="6">
        <f t="shared" si="64"/>
        <v>0</v>
      </c>
      <c r="U4" s="9">
        <f t="shared" si="6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9">
        <f t="shared" si="60"/>
        <v>0</v>
      </c>
      <c r="O5" s="9">
        <f t="shared" si="61"/>
        <v>0</v>
      </c>
      <c r="P5" s="9"/>
      <c r="Q5" s="6">
        <f t="shared" si="62"/>
        <v>0</v>
      </c>
      <c r="R5" s="9">
        <f t="shared" si="63"/>
        <v>0</v>
      </c>
      <c r="S5" s="9"/>
      <c r="T5" s="6">
        <f t="shared" si="64"/>
        <v>0</v>
      </c>
      <c r="U5" s="9">
        <f t="shared" si="6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9">
        <f t="shared" si="60"/>
        <v>0</v>
      </c>
      <c r="O6" s="9">
        <f t="shared" si="61"/>
        <v>0</v>
      </c>
      <c r="P6" s="9"/>
      <c r="Q6" s="6">
        <f t="shared" si="62"/>
        <v>0</v>
      </c>
      <c r="R6" s="9">
        <f t="shared" si="63"/>
        <v>0</v>
      </c>
      <c r="S6" s="9"/>
      <c r="T6" s="6">
        <f t="shared" si="64"/>
        <v>0</v>
      </c>
      <c r="U6" s="9">
        <f t="shared" si="6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9">
        <f t="shared" si="60"/>
        <v>0</v>
      </c>
      <c r="O7" s="9">
        <f t="shared" si="61"/>
        <v>0</v>
      </c>
      <c r="P7" s="9"/>
      <c r="Q7" s="6">
        <f t="shared" si="62"/>
        <v>0</v>
      </c>
      <c r="R7" s="9">
        <f t="shared" si="63"/>
        <v>0</v>
      </c>
      <c r="S7" s="9"/>
      <c r="T7" s="6">
        <f t="shared" si="64"/>
        <v>0</v>
      </c>
      <c r="U7" s="9">
        <f t="shared" si="6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9">
        <f t="shared" si="60"/>
        <v>0</v>
      </c>
      <c r="O8" s="9">
        <f t="shared" si="61"/>
        <v>0</v>
      </c>
      <c r="P8" s="9"/>
      <c r="Q8" s="6">
        <f t="shared" si="62"/>
        <v>0</v>
      </c>
      <c r="R8" s="9">
        <f t="shared" si="63"/>
        <v>0</v>
      </c>
      <c r="S8" s="9"/>
      <c r="T8" s="6">
        <f t="shared" si="64"/>
        <v>0</v>
      </c>
      <c r="U8" s="9">
        <f t="shared" si="6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9">
        <f t="shared" si="60"/>
        <v>0</v>
      </c>
      <c r="O9" s="9">
        <f t="shared" si="61"/>
        <v>0</v>
      </c>
      <c r="P9" s="9"/>
      <c r="Q9" s="6">
        <f t="shared" si="62"/>
        <v>0</v>
      </c>
      <c r="R9" s="9">
        <f t="shared" si="63"/>
        <v>0</v>
      </c>
      <c r="S9" s="9"/>
      <c r="T9" s="6">
        <f t="shared" si="64"/>
        <v>0</v>
      </c>
      <c r="U9" s="9">
        <f t="shared" si="6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N10" s="9">
        <f t="shared" ref="N10:N73" si="66">HEX2DEC(_xlfn.CONCAT(H10,G10))</f>
        <v>0</v>
      </c>
      <c r="O10" s="9">
        <f t="shared" ref="O10:O73" si="67">N10/1000</f>
        <v>0</v>
      </c>
      <c r="P10" s="9"/>
      <c r="Q10" s="6">
        <f t="shared" ref="Q10:Q73" si="68">HEX2DEC(_xlfn.CONCAT(G10,H10))</f>
        <v>0</v>
      </c>
      <c r="R10" s="9">
        <f t="shared" ref="R10:R73" si="69">Q10/1000</f>
        <v>0</v>
      </c>
      <c r="S10" s="9"/>
      <c r="T10" s="6">
        <f t="shared" ref="T10:T73" si="70">HEX2DEC(G10)</f>
        <v>0</v>
      </c>
      <c r="U10" s="9">
        <f t="shared" ref="U10:U73" si="71">HEX2DEC(H10)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s="9">
        <f t="shared" si="66"/>
        <v>0</v>
      </c>
      <c r="O11" s="9">
        <f t="shared" si="67"/>
        <v>0</v>
      </c>
      <c r="P11" s="9"/>
      <c r="Q11" s="6">
        <f t="shared" si="68"/>
        <v>0</v>
      </c>
      <c r="R11" s="9">
        <f t="shared" si="69"/>
        <v>0</v>
      </c>
      <c r="S11" s="9"/>
      <c r="T11" s="6">
        <f t="shared" si="70"/>
        <v>0</v>
      </c>
      <c r="U11" s="9">
        <f t="shared" si="71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N12" s="9">
        <f t="shared" si="66"/>
        <v>0</v>
      </c>
      <c r="O12" s="9">
        <f t="shared" si="67"/>
        <v>0</v>
      </c>
      <c r="P12" s="9"/>
      <c r="Q12" s="6">
        <f t="shared" si="68"/>
        <v>0</v>
      </c>
      <c r="R12" s="9">
        <f t="shared" si="69"/>
        <v>0</v>
      </c>
      <c r="S12" s="9"/>
      <c r="T12" s="6">
        <f t="shared" si="70"/>
        <v>0</v>
      </c>
      <c r="U12" s="9">
        <f t="shared" si="7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N13" s="9">
        <f t="shared" si="66"/>
        <v>0</v>
      </c>
      <c r="O13" s="9">
        <f t="shared" si="67"/>
        <v>0</v>
      </c>
      <c r="P13" s="9"/>
      <c r="Q13" s="6">
        <f t="shared" si="68"/>
        <v>0</v>
      </c>
      <c r="R13" s="9">
        <f t="shared" si="69"/>
        <v>0</v>
      </c>
      <c r="S13" s="9"/>
      <c r="T13" s="6">
        <f t="shared" si="70"/>
        <v>0</v>
      </c>
      <c r="U13" s="9">
        <f t="shared" si="7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N14" s="9">
        <f t="shared" si="66"/>
        <v>0</v>
      </c>
      <c r="O14" s="9">
        <f t="shared" si="67"/>
        <v>0</v>
      </c>
      <c r="P14" s="9"/>
      <c r="Q14" s="6">
        <f t="shared" si="68"/>
        <v>0</v>
      </c>
      <c r="R14" s="9">
        <f t="shared" si="69"/>
        <v>0</v>
      </c>
      <c r="S14" s="9"/>
      <c r="T14" s="6">
        <f t="shared" si="70"/>
        <v>0</v>
      </c>
      <c r="U14" s="9">
        <f t="shared" si="7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9">
        <f t="shared" si="66"/>
        <v>0</v>
      </c>
      <c r="O15" s="9">
        <f t="shared" si="67"/>
        <v>0</v>
      </c>
      <c r="P15" s="9"/>
      <c r="Q15" s="6">
        <f t="shared" si="68"/>
        <v>0</v>
      </c>
      <c r="R15" s="9">
        <f t="shared" si="69"/>
        <v>0</v>
      </c>
      <c r="S15" s="9"/>
      <c r="T15" s="6">
        <f t="shared" si="70"/>
        <v>0</v>
      </c>
      <c r="U15" s="9">
        <f t="shared" si="71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N16" s="9">
        <f t="shared" si="66"/>
        <v>0</v>
      </c>
      <c r="O16" s="9">
        <f t="shared" si="67"/>
        <v>0</v>
      </c>
      <c r="P16" s="9"/>
      <c r="Q16" s="6">
        <f t="shared" si="68"/>
        <v>0</v>
      </c>
      <c r="R16" s="9">
        <f t="shared" si="69"/>
        <v>0</v>
      </c>
      <c r="S16" s="9"/>
      <c r="T16" s="6">
        <f t="shared" si="70"/>
        <v>0</v>
      </c>
      <c r="U16" s="9">
        <f t="shared" si="71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N17" s="9">
        <f t="shared" si="66"/>
        <v>0</v>
      </c>
      <c r="O17" s="9">
        <f t="shared" si="67"/>
        <v>0</v>
      </c>
      <c r="P17" s="9"/>
      <c r="Q17" s="6">
        <f t="shared" si="68"/>
        <v>0</v>
      </c>
      <c r="R17" s="9">
        <f t="shared" si="69"/>
        <v>0</v>
      </c>
      <c r="S17" s="9"/>
      <c r="T17" s="6">
        <f t="shared" si="70"/>
        <v>0</v>
      </c>
      <c r="U17" s="9">
        <f t="shared" si="71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N18" s="9">
        <f t="shared" si="66"/>
        <v>0</v>
      </c>
      <c r="O18" s="9">
        <f t="shared" si="67"/>
        <v>0</v>
      </c>
      <c r="P18" s="9"/>
      <c r="Q18" s="6">
        <f t="shared" si="68"/>
        <v>0</v>
      </c>
      <c r="R18" s="9">
        <f t="shared" si="69"/>
        <v>0</v>
      </c>
      <c r="S18" s="9"/>
      <c r="T18" s="6">
        <f t="shared" si="70"/>
        <v>0</v>
      </c>
      <c r="U18" s="9">
        <f t="shared" si="71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9">
        <f t="shared" si="66"/>
        <v>0</v>
      </c>
      <c r="O19" s="9">
        <f t="shared" si="67"/>
        <v>0</v>
      </c>
      <c r="P19" s="9"/>
      <c r="Q19" s="6">
        <f t="shared" si="68"/>
        <v>0</v>
      </c>
      <c r="R19" s="9">
        <f t="shared" si="69"/>
        <v>0</v>
      </c>
      <c r="S19" s="9"/>
      <c r="T19" s="6">
        <f t="shared" si="70"/>
        <v>0</v>
      </c>
      <c r="U19" s="9">
        <f t="shared" si="71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9">
        <f t="shared" si="66"/>
        <v>0</v>
      </c>
      <c r="O20" s="9">
        <f t="shared" si="67"/>
        <v>0</v>
      </c>
      <c r="P20" s="9"/>
      <c r="Q20" s="6">
        <f t="shared" si="68"/>
        <v>0</v>
      </c>
      <c r="R20" s="9">
        <f t="shared" si="69"/>
        <v>0</v>
      </c>
      <c r="S20" s="9"/>
      <c r="T20" s="6">
        <f t="shared" si="70"/>
        <v>0</v>
      </c>
      <c r="U20" s="9">
        <f t="shared" si="71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N21" s="9">
        <f t="shared" si="66"/>
        <v>0</v>
      </c>
      <c r="O21" s="9">
        <f t="shared" si="67"/>
        <v>0</v>
      </c>
      <c r="P21" s="9"/>
      <c r="Q21" s="6">
        <f t="shared" si="68"/>
        <v>0</v>
      </c>
      <c r="R21" s="9">
        <f t="shared" si="69"/>
        <v>0</v>
      </c>
      <c r="S21" s="9"/>
      <c r="T21" s="6">
        <f t="shared" si="70"/>
        <v>0</v>
      </c>
      <c r="U21" s="9">
        <f t="shared" si="71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N22" s="9">
        <f t="shared" si="66"/>
        <v>0</v>
      </c>
      <c r="O22" s="9">
        <f t="shared" si="67"/>
        <v>0</v>
      </c>
      <c r="P22" s="9"/>
      <c r="Q22" s="6">
        <f t="shared" si="68"/>
        <v>0</v>
      </c>
      <c r="R22" s="9">
        <f t="shared" si="69"/>
        <v>0</v>
      </c>
      <c r="S22" s="9"/>
      <c r="T22" s="6">
        <f t="shared" si="70"/>
        <v>0</v>
      </c>
      <c r="U22" s="9">
        <f t="shared" si="71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N23" s="9">
        <f t="shared" si="66"/>
        <v>0</v>
      </c>
      <c r="O23" s="9">
        <f t="shared" si="67"/>
        <v>0</v>
      </c>
      <c r="P23" s="9"/>
      <c r="Q23" s="6">
        <f t="shared" si="68"/>
        <v>0</v>
      </c>
      <c r="R23" s="9">
        <f t="shared" si="69"/>
        <v>0</v>
      </c>
      <c r="S23" s="9"/>
      <c r="T23" s="6">
        <f t="shared" si="70"/>
        <v>0</v>
      </c>
      <c r="U23" s="9">
        <f t="shared" si="71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9">
        <f t="shared" si="66"/>
        <v>0</v>
      </c>
      <c r="O24" s="9">
        <f t="shared" si="67"/>
        <v>0</v>
      </c>
      <c r="P24" s="9"/>
      <c r="Q24" s="6">
        <f t="shared" si="68"/>
        <v>0</v>
      </c>
      <c r="R24" s="9">
        <f t="shared" si="69"/>
        <v>0</v>
      </c>
      <c r="S24" s="9"/>
      <c r="T24" s="6">
        <f t="shared" si="70"/>
        <v>0</v>
      </c>
      <c r="U24" s="9">
        <f t="shared" si="71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9">
        <f t="shared" si="66"/>
        <v>0</v>
      </c>
      <c r="O25" s="9">
        <f t="shared" si="67"/>
        <v>0</v>
      </c>
      <c r="P25" s="9"/>
      <c r="Q25" s="6">
        <f t="shared" si="68"/>
        <v>0</v>
      </c>
      <c r="R25" s="9">
        <f t="shared" si="69"/>
        <v>0</v>
      </c>
      <c r="S25" s="9"/>
      <c r="T25" s="6">
        <f t="shared" si="70"/>
        <v>0</v>
      </c>
      <c r="U25" s="9">
        <f t="shared" si="71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N26" s="9">
        <f t="shared" si="66"/>
        <v>0</v>
      </c>
      <c r="O26" s="9">
        <f t="shared" si="67"/>
        <v>0</v>
      </c>
      <c r="P26" s="9"/>
      <c r="Q26" s="6">
        <f t="shared" si="68"/>
        <v>0</v>
      </c>
      <c r="R26" s="9">
        <f t="shared" si="69"/>
        <v>0</v>
      </c>
      <c r="S26" s="9"/>
      <c r="T26" s="6">
        <f t="shared" si="70"/>
        <v>0</v>
      </c>
      <c r="U26" s="9">
        <f t="shared" si="71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9">
        <f t="shared" si="66"/>
        <v>0</v>
      </c>
      <c r="O27" s="9">
        <f t="shared" si="67"/>
        <v>0</v>
      </c>
      <c r="P27" s="9"/>
      <c r="Q27" s="6">
        <f t="shared" si="68"/>
        <v>0</v>
      </c>
      <c r="R27" s="9">
        <f t="shared" si="69"/>
        <v>0</v>
      </c>
      <c r="S27" s="9"/>
      <c r="T27" s="6">
        <f t="shared" si="70"/>
        <v>0</v>
      </c>
      <c r="U27" s="9">
        <f t="shared" si="71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N28" s="9">
        <f t="shared" si="66"/>
        <v>0</v>
      </c>
      <c r="O28" s="9">
        <f t="shared" si="67"/>
        <v>0</v>
      </c>
      <c r="P28" s="9"/>
      <c r="Q28" s="6">
        <f t="shared" si="68"/>
        <v>0</v>
      </c>
      <c r="R28" s="9">
        <f t="shared" si="69"/>
        <v>0</v>
      </c>
      <c r="S28" s="9"/>
      <c r="T28" s="6">
        <f t="shared" si="70"/>
        <v>0</v>
      </c>
      <c r="U28" s="9">
        <f t="shared" si="71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9">
        <f t="shared" si="66"/>
        <v>0</v>
      </c>
      <c r="O29" s="9">
        <f t="shared" si="67"/>
        <v>0</v>
      </c>
      <c r="P29" s="9"/>
      <c r="Q29" s="6">
        <f t="shared" si="68"/>
        <v>0</v>
      </c>
      <c r="R29" s="9">
        <f t="shared" si="69"/>
        <v>0</v>
      </c>
      <c r="S29" s="9"/>
      <c r="T29" s="6">
        <f t="shared" si="70"/>
        <v>0</v>
      </c>
      <c r="U29" s="9">
        <f t="shared" si="71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N30" s="9">
        <f t="shared" si="66"/>
        <v>0</v>
      </c>
      <c r="O30" s="9">
        <f t="shared" si="67"/>
        <v>0</v>
      </c>
      <c r="P30" s="9"/>
      <c r="Q30" s="6">
        <f t="shared" si="68"/>
        <v>0</v>
      </c>
      <c r="R30" s="9">
        <f t="shared" si="69"/>
        <v>0</v>
      </c>
      <c r="S30" s="9"/>
      <c r="T30" s="6">
        <f t="shared" si="70"/>
        <v>0</v>
      </c>
      <c r="U30" s="9">
        <f t="shared" si="71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N31" s="9">
        <f t="shared" si="66"/>
        <v>0</v>
      </c>
      <c r="O31" s="9">
        <f t="shared" si="67"/>
        <v>0</v>
      </c>
      <c r="P31" s="9"/>
      <c r="Q31" s="6">
        <f t="shared" si="68"/>
        <v>0</v>
      </c>
      <c r="R31" s="9">
        <f t="shared" si="69"/>
        <v>0</v>
      </c>
      <c r="S31" s="9"/>
      <c r="T31" s="6">
        <f t="shared" si="70"/>
        <v>0</v>
      </c>
      <c r="U31" s="9">
        <f t="shared" si="71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N32" s="9">
        <f t="shared" si="66"/>
        <v>0</v>
      </c>
      <c r="O32" s="9">
        <f t="shared" si="67"/>
        <v>0</v>
      </c>
      <c r="P32" s="9"/>
      <c r="Q32" s="6">
        <f t="shared" si="68"/>
        <v>0</v>
      </c>
      <c r="R32" s="9">
        <f t="shared" si="69"/>
        <v>0</v>
      </c>
      <c r="S32" s="9"/>
      <c r="T32" s="6">
        <f t="shared" si="70"/>
        <v>0</v>
      </c>
      <c r="U32" s="9">
        <f t="shared" si="71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N33" s="9">
        <f t="shared" si="66"/>
        <v>0</v>
      </c>
      <c r="O33" s="9">
        <f t="shared" si="67"/>
        <v>0</v>
      </c>
      <c r="P33" s="9"/>
      <c r="Q33" s="6">
        <f t="shared" si="68"/>
        <v>0</v>
      </c>
      <c r="R33" s="9">
        <f t="shared" si="69"/>
        <v>0</v>
      </c>
      <c r="S33" s="9"/>
      <c r="T33" s="6">
        <f t="shared" si="70"/>
        <v>0</v>
      </c>
      <c r="U33" s="9">
        <f t="shared" si="71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N34" s="9">
        <f t="shared" si="66"/>
        <v>0</v>
      </c>
      <c r="O34" s="9">
        <f t="shared" si="67"/>
        <v>0</v>
      </c>
      <c r="P34" s="9"/>
      <c r="Q34" s="6">
        <f t="shared" si="68"/>
        <v>0</v>
      </c>
      <c r="R34" s="9">
        <f t="shared" si="69"/>
        <v>0</v>
      </c>
      <c r="S34" s="9"/>
      <c r="T34" s="6">
        <f t="shared" si="70"/>
        <v>0</v>
      </c>
      <c r="U34" s="9">
        <f t="shared" si="71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N35" s="9">
        <f t="shared" si="66"/>
        <v>0</v>
      </c>
      <c r="O35" s="9">
        <f t="shared" si="67"/>
        <v>0</v>
      </c>
      <c r="P35" s="9"/>
      <c r="Q35" s="6">
        <f t="shared" si="68"/>
        <v>0</v>
      </c>
      <c r="R35" s="9">
        <f t="shared" si="69"/>
        <v>0</v>
      </c>
      <c r="S35" s="9"/>
      <c r="T35" s="6">
        <f t="shared" si="70"/>
        <v>0</v>
      </c>
      <c r="U35" s="9">
        <f t="shared" si="71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N36" s="9">
        <f t="shared" si="66"/>
        <v>0</v>
      </c>
      <c r="O36" s="9">
        <f t="shared" si="67"/>
        <v>0</v>
      </c>
      <c r="P36" s="9"/>
      <c r="Q36" s="6">
        <f t="shared" si="68"/>
        <v>0</v>
      </c>
      <c r="R36" s="9">
        <f t="shared" si="69"/>
        <v>0</v>
      </c>
      <c r="S36" s="9"/>
      <c r="T36" s="6">
        <f t="shared" si="70"/>
        <v>0</v>
      </c>
      <c r="U36" s="9">
        <f t="shared" si="71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N37" s="9">
        <f t="shared" si="66"/>
        <v>0</v>
      </c>
      <c r="O37" s="9">
        <f t="shared" si="67"/>
        <v>0</v>
      </c>
      <c r="P37" s="9"/>
      <c r="Q37" s="6">
        <f t="shared" si="68"/>
        <v>0</v>
      </c>
      <c r="R37" s="9">
        <f t="shared" si="69"/>
        <v>0</v>
      </c>
      <c r="S37" s="9"/>
      <c r="T37" s="6">
        <f t="shared" si="70"/>
        <v>0</v>
      </c>
      <c r="U37" s="9">
        <f t="shared" si="71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N38" s="9">
        <f t="shared" si="66"/>
        <v>0</v>
      </c>
      <c r="O38" s="9">
        <f t="shared" si="67"/>
        <v>0</v>
      </c>
      <c r="P38" s="9"/>
      <c r="Q38" s="6">
        <f t="shared" si="68"/>
        <v>0</v>
      </c>
      <c r="R38" s="9">
        <f t="shared" si="69"/>
        <v>0</v>
      </c>
      <c r="S38" s="9"/>
      <c r="T38" s="6">
        <f t="shared" si="70"/>
        <v>0</v>
      </c>
      <c r="U38" s="9">
        <f t="shared" si="71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N39" s="9">
        <f t="shared" si="66"/>
        <v>0</v>
      </c>
      <c r="O39" s="9">
        <f t="shared" si="67"/>
        <v>0</v>
      </c>
      <c r="P39" s="9"/>
      <c r="Q39" s="6">
        <f t="shared" si="68"/>
        <v>0</v>
      </c>
      <c r="R39" s="9">
        <f t="shared" si="69"/>
        <v>0</v>
      </c>
      <c r="S39" s="9"/>
      <c r="T39" s="6">
        <f t="shared" si="70"/>
        <v>0</v>
      </c>
      <c r="U39" s="9">
        <f t="shared" si="71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N40" s="9">
        <f t="shared" si="66"/>
        <v>0</v>
      </c>
      <c r="O40" s="9">
        <f t="shared" si="67"/>
        <v>0</v>
      </c>
      <c r="P40" s="9"/>
      <c r="Q40" s="6">
        <f t="shared" si="68"/>
        <v>0</v>
      </c>
      <c r="R40" s="9">
        <f t="shared" si="69"/>
        <v>0</v>
      </c>
      <c r="S40" s="9"/>
      <c r="T40" s="6">
        <f t="shared" si="70"/>
        <v>0</v>
      </c>
      <c r="U40" s="9">
        <f t="shared" si="71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N41" s="9">
        <f t="shared" si="66"/>
        <v>0</v>
      </c>
      <c r="O41" s="9">
        <f t="shared" si="67"/>
        <v>0</v>
      </c>
      <c r="P41" s="9"/>
      <c r="Q41" s="6">
        <f t="shared" si="68"/>
        <v>0</v>
      </c>
      <c r="R41" s="9">
        <f t="shared" si="69"/>
        <v>0</v>
      </c>
      <c r="S41" s="9"/>
      <c r="T41" s="6">
        <f t="shared" si="70"/>
        <v>0</v>
      </c>
      <c r="U41" s="9">
        <f t="shared" si="71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N42" s="9">
        <f t="shared" si="66"/>
        <v>0</v>
      </c>
      <c r="O42" s="9">
        <f t="shared" si="67"/>
        <v>0</v>
      </c>
      <c r="P42" s="9"/>
      <c r="Q42" s="6">
        <f t="shared" si="68"/>
        <v>0</v>
      </c>
      <c r="R42" s="9">
        <f t="shared" si="69"/>
        <v>0</v>
      </c>
      <c r="S42" s="9"/>
      <c r="T42" s="6">
        <f t="shared" si="70"/>
        <v>0</v>
      </c>
      <c r="U42" s="9">
        <f t="shared" si="71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N43" s="9">
        <f t="shared" si="66"/>
        <v>0</v>
      </c>
      <c r="O43" s="9">
        <f t="shared" si="67"/>
        <v>0</v>
      </c>
      <c r="P43" s="9"/>
      <c r="Q43" s="6">
        <f t="shared" si="68"/>
        <v>0</v>
      </c>
      <c r="R43" s="9">
        <f t="shared" si="69"/>
        <v>0</v>
      </c>
      <c r="S43" s="9"/>
      <c r="T43" s="6">
        <f t="shared" si="70"/>
        <v>0</v>
      </c>
      <c r="U43" s="9">
        <f t="shared" si="71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N44" s="9">
        <f t="shared" si="66"/>
        <v>0</v>
      </c>
      <c r="O44" s="9">
        <f t="shared" si="67"/>
        <v>0</v>
      </c>
      <c r="P44" s="9"/>
      <c r="Q44" s="6">
        <f t="shared" si="68"/>
        <v>0</v>
      </c>
      <c r="R44" s="9">
        <f t="shared" si="69"/>
        <v>0</v>
      </c>
      <c r="S44" s="9"/>
      <c r="T44" s="6">
        <f t="shared" si="70"/>
        <v>0</v>
      </c>
      <c r="U44" s="9">
        <f t="shared" si="71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N45" s="9">
        <f t="shared" si="66"/>
        <v>0</v>
      </c>
      <c r="O45" s="9">
        <f t="shared" si="67"/>
        <v>0</v>
      </c>
      <c r="P45" s="9"/>
      <c r="Q45" s="6">
        <f t="shared" si="68"/>
        <v>0</v>
      </c>
      <c r="R45" s="9">
        <f t="shared" si="69"/>
        <v>0</v>
      </c>
      <c r="S45" s="9"/>
      <c r="T45" s="6">
        <f t="shared" si="70"/>
        <v>0</v>
      </c>
      <c r="U45" s="9">
        <f t="shared" si="71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N46" s="9">
        <f t="shared" si="66"/>
        <v>0</v>
      </c>
      <c r="O46" s="9">
        <f t="shared" si="67"/>
        <v>0</v>
      </c>
      <c r="P46" s="9"/>
      <c r="Q46" s="6">
        <f t="shared" si="68"/>
        <v>0</v>
      </c>
      <c r="R46" s="9">
        <f t="shared" si="69"/>
        <v>0</v>
      </c>
      <c r="S46" s="9"/>
      <c r="T46" s="6">
        <f t="shared" si="70"/>
        <v>0</v>
      </c>
      <c r="U46" s="9">
        <f t="shared" si="71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N47" s="9">
        <f t="shared" si="66"/>
        <v>0</v>
      </c>
      <c r="O47" s="9">
        <f t="shared" si="67"/>
        <v>0</v>
      </c>
      <c r="P47" s="9"/>
      <c r="Q47" s="6">
        <f t="shared" si="68"/>
        <v>0</v>
      </c>
      <c r="R47" s="9">
        <f t="shared" si="69"/>
        <v>0</v>
      </c>
      <c r="S47" s="9"/>
      <c r="T47" s="6">
        <f t="shared" si="70"/>
        <v>0</v>
      </c>
      <c r="U47" s="9">
        <f t="shared" si="71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N48" s="9">
        <f t="shared" si="66"/>
        <v>0</v>
      </c>
      <c r="O48" s="9">
        <f t="shared" si="67"/>
        <v>0</v>
      </c>
      <c r="P48" s="9"/>
      <c r="Q48" s="6">
        <f t="shared" si="68"/>
        <v>0</v>
      </c>
      <c r="R48" s="9">
        <f t="shared" si="69"/>
        <v>0</v>
      </c>
      <c r="S48" s="9"/>
      <c r="T48" s="6">
        <f t="shared" si="70"/>
        <v>0</v>
      </c>
      <c r="U48" s="9">
        <f t="shared" si="71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N49" s="9">
        <f t="shared" si="66"/>
        <v>0</v>
      </c>
      <c r="O49" s="9">
        <f t="shared" si="67"/>
        <v>0</v>
      </c>
      <c r="P49" s="9"/>
      <c r="Q49" s="6">
        <f t="shared" si="68"/>
        <v>0</v>
      </c>
      <c r="R49" s="9">
        <f t="shared" si="69"/>
        <v>0</v>
      </c>
      <c r="S49" s="9"/>
      <c r="T49" s="6">
        <f t="shared" si="70"/>
        <v>0</v>
      </c>
      <c r="U49" s="9">
        <f t="shared" si="71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N50" s="9">
        <f t="shared" si="66"/>
        <v>0</v>
      </c>
      <c r="O50" s="9">
        <f t="shared" si="67"/>
        <v>0</v>
      </c>
      <c r="P50" s="9"/>
      <c r="Q50" s="6">
        <f t="shared" si="68"/>
        <v>0</v>
      </c>
      <c r="R50" s="9">
        <f t="shared" si="69"/>
        <v>0</v>
      </c>
      <c r="S50" s="9"/>
      <c r="T50" s="6">
        <f t="shared" si="70"/>
        <v>0</v>
      </c>
      <c r="U50" s="9">
        <f t="shared" si="71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N51" s="9">
        <f t="shared" si="66"/>
        <v>0</v>
      </c>
      <c r="O51" s="9">
        <f t="shared" si="67"/>
        <v>0</v>
      </c>
      <c r="P51" s="9"/>
      <c r="Q51" s="6">
        <f t="shared" si="68"/>
        <v>0</v>
      </c>
      <c r="R51" s="9">
        <f t="shared" si="69"/>
        <v>0</v>
      </c>
      <c r="S51" s="9"/>
      <c r="T51" s="6">
        <f t="shared" si="70"/>
        <v>0</v>
      </c>
      <c r="U51" s="9">
        <f t="shared" si="71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N52" s="9">
        <f t="shared" si="66"/>
        <v>0</v>
      </c>
      <c r="O52" s="9">
        <f t="shared" si="67"/>
        <v>0</v>
      </c>
      <c r="P52" s="9"/>
      <c r="Q52" s="6">
        <f t="shared" si="68"/>
        <v>0</v>
      </c>
      <c r="R52" s="9">
        <f t="shared" si="69"/>
        <v>0</v>
      </c>
      <c r="S52" s="9"/>
      <c r="T52" s="6">
        <f t="shared" si="70"/>
        <v>0</v>
      </c>
      <c r="U52" s="9">
        <f t="shared" si="71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N53" s="9">
        <f t="shared" si="66"/>
        <v>0</v>
      </c>
      <c r="O53" s="9">
        <f t="shared" si="67"/>
        <v>0</v>
      </c>
      <c r="P53" s="9"/>
      <c r="Q53" s="6">
        <f t="shared" si="68"/>
        <v>0</v>
      </c>
      <c r="R53" s="9">
        <f t="shared" si="69"/>
        <v>0</v>
      </c>
      <c r="S53" s="9"/>
      <c r="T53" s="6">
        <f t="shared" si="70"/>
        <v>0</v>
      </c>
      <c r="U53" s="9">
        <f t="shared" si="71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N54" s="9">
        <f t="shared" si="66"/>
        <v>0</v>
      </c>
      <c r="O54" s="9">
        <f t="shared" si="67"/>
        <v>0</v>
      </c>
      <c r="P54" s="9"/>
      <c r="Q54" s="6">
        <f t="shared" si="68"/>
        <v>0</v>
      </c>
      <c r="R54" s="9">
        <f t="shared" si="69"/>
        <v>0</v>
      </c>
      <c r="S54" s="9"/>
      <c r="T54" s="6">
        <f t="shared" si="70"/>
        <v>0</v>
      </c>
      <c r="U54" s="9">
        <f t="shared" si="71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N55" s="9">
        <f t="shared" si="66"/>
        <v>0</v>
      </c>
      <c r="O55" s="9">
        <f t="shared" si="67"/>
        <v>0</v>
      </c>
      <c r="P55" s="9"/>
      <c r="Q55" s="6">
        <f t="shared" si="68"/>
        <v>0</v>
      </c>
      <c r="R55" s="9">
        <f t="shared" si="69"/>
        <v>0</v>
      </c>
      <c r="S55" s="9"/>
      <c r="T55" s="6">
        <f t="shared" si="70"/>
        <v>0</v>
      </c>
      <c r="U55" s="9">
        <f t="shared" si="71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N56" s="9">
        <f t="shared" si="66"/>
        <v>0</v>
      </c>
      <c r="O56" s="9">
        <f t="shared" si="67"/>
        <v>0</v>
      </c>
      <c r="P56" s="9"/>
      <c r="Q56" s="6">
        <f t="shared" si="68"/>
        <v>0</v>
      </c>
      <c r="R56" s="9">
        <f t="shared" si="69"/>
        <v>0</v>
      </c>
      <c r="S56" s="9"/>
      <c r="T56" s="6">
        <f t="shared" si="70"/>
        <v>0</v>
      </c>
      <c r="U56" s="9">
        <f t="shared" si="71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N57" s="9">
        <f t="shared" si="66"/>
        <v>0</v>
      </c>
      <c r="O57" s="9">
        <f t="shared" si="67"/>
        <v>0</v>
      </c>
      <c r="P57" s="9"/>
      <c r="Q57" s="6">
        <f t="shared" si="68"/>
        <v>0</v>
      </c>
      <c r="R57" s="9">
        <f t="shared" si="69"/>
        <v>0</v>
      </c>
      <c r="S57" s="9"/>
      <c r="T57" s="6">
        <f t="shared" si="70"/>
        <v>0</v>
      </c>
      <c r="U57" s="9">
        <f t="shared" si="71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N58" s="9">
        <f t="shared" si="66"/>
        <v>0</v>
      </c>
      <c r="O58" s="9">
        <f t="shared" si="67"/>
        <v>0</v>
      </c>
      <c r="P58" s="9"/>
      <c r="Q58" s="6">
        <f t="shared" si="68"/>
        <v>0</v>
      </c>
      <c r="R58" s="9">
        <f t="shared" si="69"/>
        <v>0</v>
      </c>
      <c r="S58" s="9"/>
      <c r="T58" s="6">
        <f t="shared" si="70"/>
        <v>0</v>
      </c>
      <c r="U58" s="9">
        <f t="shared" si="71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N59" s="9">
        <f t="shared" si="66"/>
        <v>0</v>
      </c>
      <c r="O59" s="9">
        <f t="shared" si="67"/>
        <v>0</v>
      </c>
      <c r="P59" s="9"/>
      <c r="Q59" s="6">
        <f t="shared" si="68"/>
        <v>0</v>
      </c>
      <c r="R59" s="9">
        <f t="shared" si="69"/>
        <v>0</v>
      </c>
      <c r="S59" s="9"/>
      <c r="T59" s="6">
        <f t="shared" si="70"/>
        <v>0</v>
      </c>
      <c r="U59" s="9">
        <f t="shared" si="71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N60" s="9">
        <f t="shared" si="66"/>
        <v>0</v>
      </c>
      <c r="O60" s="9">
        <f t="shared" si="67"/>
        <v>0</v>
      </c>
      <c r="P60" s="9"/>
      <c r="Q60" s="6">
        <f t="shared" si="68"/>
        <v>0</v>
      </c>
      <c r="R60" s="9">
        <f t="shared" si="69"/>
        <v>0</v>
      </c>
      <c r="S60" s="9"/>
      <c r="T60" s="6">
        <f t="shared" si="70"/>
        <v>0</v>
      </c>
      <c r="U60" s="9">
        <f t="shared" si="71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N61" s="9">
        <f t="shared" si="66"/>
        <v>0</v>
      </c>
      <c r="O61" s="9">
        <f t="shared" si="67"/>
        <v>0</v>
      </c>
      <c r="P61" s="9"/>
      <c r="Q61" s="6">
        <f t="shared" si="68"/>
        <v>0</v>
      </c>
      <c r="R61" s="9">
        <f t="shared" si="69"/>
        <v>0</v>
      </c>
      <c r="S61" s="9"/>
      <c r="T61" s="6">
        <f t="shared" si="70"/>
        <v>0</v>
      </c>
      <c r="U61" s="9">
        <f t="shared" si="71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N62" s="9">
        <f t="shared" si="66"/>
        <v>0</v>
      </c>
      <c r="O62" s="9">
        <f t="shared" si="67"/>
        <v>0</v>
      </c>
      <c r="P62" s="9"/>
      <c r="Q62" s="6">
        <f t="shared" si="68"/>
        <v>0</v>
      </c>
      <c r="R62" s="9">
        <f t="shared" si="69"/>
        <v>0</v>
      </c>
      <c r="S62" s="9"/>
      <c r="T62" s="6">
        <f t="shared" si="70"/>
        <v>0</v>
      </c>
      <c r="U62" s="9">
        <f t="shared" si="71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N63" s="9">
        <f t="shared" si="66"/>
        <v>0</v>
      </c>
      <c r="O63" s="9">
        <f t="shared" si="67"/>
        <v>0</v>
      </c>
      <c r="P63" s="9"/>
      <c r="Q63" s="6">
        <f t="shared" si="68"/>
        <v>0</v>
      </c>
      <c r="R63" s="9">
        <f t="shared" si="69"/>
        <v>0</v>
      </c>
      <c r="S63" s="9"/>
      <c r="T63" s="6">
        <f t="shared" si="70"/>
        <v>0</v>
      </c>
      <c r="U63" s="9">
        <f t="shared" si="71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N64" s="9">
        <f t="shared" si="66"/>
        <v>0</v>
      </c>
      <c r="O64" s="9">
        <f t="shared" si="67"/>
        <v>0</v>
      </c>
      <c r="P64" s="9"/>
      <c r="Q64" s="6">
        <f t="shared" si="68"/>
        <v>0</v>
      </c>
      <c r="R64" s="9">
        <f t="shared" si="69"/>
        <v>0</v>
      </c>
      <c r="S64" s="9"/>
      <c r="T64" s="6">
        <f t="shared" si="70"/>
        <v>0</v>
      </c>
      <c r="U64" s="9">
        <f t="shared" si="71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N65" s="9">
        <f t="shared" si="66"/>
        <v>0</v>
      </c>
      <c r="O65" s="9">
        <f t="shared" si="67"/>
        <v>0</v>
      </c>
      <c r="P65" s="9"/>
      <c r="Q65" s="6">
        <f t="shared" si="68"/>
        <v>0</v>
      </c>
      <c r="R65" s="9">
        <f t="shared" si="69"/>
        <v>0</v>
      </c>
      <c r="S65" s="9"/>
      <c r="T65" s="6">
        <f t="shared" si="70"/>
        <v>0</v>
      </c>
      <c r="U65" s="9">
        <f t="shared" si="71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N66" s="9">
        <f t="shared" si="66"/>
        <v>0</v>
      </c>
      <c r="O66" s="9">
        <f t="shared" si="67"/>
        <v>0</v>
      </c>
      <c r="P66" s="9"/>
      <c r="Q66" s="6">
        <f t="shared" si="68"/>
        <v>0</v>
      </c>
      <c r="R66" s="9">
        <f t="shared" si="69"/>
        <v>0</v>
      </c>
      <c r="S66" s="9"/>
      <c r="T66" s="6">
        <f t="shared" si="70"/>
        <v>0</v>
      </c>
      <c r="U66" s="9">
        <f t="shared" si="71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N67" s="9">
        <f t="shared" si="66"/>
        <v>0</v>
      </c>
      <c r="O67" s="9">
        <f t="shared" si="67"/>
        <v>0</v>
      </c>
      <c r="P67" s="9"/>
      <c r="Q67" s="6">
        <f t="shared" si="68"/>
        <v>0</v>
      </c>
      <c r="R67" s="9">
        <f t="shared" si="69"/>
        <v>0</v>
      </c>
      <c r="S67" s="9"/>
      <c r="T67" s="6">
        <f t="shared" si="70"/>
        <v>0</v>
      </c>
      <c r="U67" s="9">
        <f t="shared" si="71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N68" s="9">
        <f t="shared" si="66"/>
        <v>0</v>
      </c>
      <c r="O68" s="9">
        <f t="shared" si="67"/>
        <v>0</v>
      </c>
      <c r="P68" s="9"/>
      <c r="Q68" s="6">
        <f t="shared" si="68"/>
        <v>0</v>
      </c>
      <c r="R68" s="9">
        <f t="shared" si="69"/>
        <v>0</v>
      </c>
      <c r="S68" s="9"/>
      <c r="T68" s="6">
        <f t="shared" si="70"/>
        <v>0</v>
      </c>
      <c r="U68" s="9">
        <f t="shared" si="71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N69" s="9">
        <f t="shared" si="66"/>
        <v>0</v>
      </c>
      <c r="O69" s="9">
        <f t="shared" si="67"/>
        <v>0</v>
      </c>
      <c r="P69" s="9"/>
      <c r="Q69" s="6">
        <f t="shared" si="68"/>
        <v>0</v>
      </c>
      <c r="R69" s="9">
        <f t="shared" si="69"/>
        <v>0</v>
      </c>
      <c r="S69" s="9"/>
      <c r="T69" s="6">
        <f t="shared" si="70"/>
        <v>0</v>
      </c>
      <c r="U69" s="9">
        <f t="shared" si="71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N70" s="9">
        <f t="shared" si="66"/>
        <v>0</v>
      </c>
      <c r="O70" s="9">
        <f t="shared" si="67"/>
        <v>0</v>
      </c>
      <c r="P70" s="9"/>
      <c r="Q70" s="6">
        <f t="shared" si="68"/>
        <v>0</v>
      </c>
      <c r="R70" s="9">
        <f t="shared" si="69"/>
        <v>0</v>
      </c>
      <c r="S70" s="9"/>
      <c r="T70" s="6">
        <f t="shared" si="70"/>
        <v>0</v>
      </c>
      <c r="U70" s="9">
        <f t="shared" si="71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N71" s="9">
        <f t="shared" si="66"/>
        <v>0</v>
      </c>
      <c r="O71" s="9">
        <f t="shared" si="67"/>
        <v>0</v>
      </c>
      <c r="P71" s="9"/>
      <c r="Q71" s="6">
        <f t="shared" si="68"/>
        <v>0</v>
      </c>
      <c r="R71" s="9">
        <f t="shared" si="69"/>
        <v>0</v>
      </c>
      <c r="S71" s="9"/>
      <c r="T71" s="6">
        <f t="shared" si="70"/>
        <v>0</v>
      </c>
      <c r="U71" s="9">
        <f t="shared" si="71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N72" s="9">
        <f t="shared" si="66"/>
        <v>0</v>
      </c>
      <c r="O72" s="9">
        <f t="shared" si="67"/>
        <v>0</v>
      </c>
      <c r="P72" s="9"/>
      <c r="Q72" s="6">
        <f t="shared" si="68"/>
        <v>0</v>
      </c>
      <c r="R72" s="9">
        <f t="shared" si="69"/>
        <v>0</v>
      </c>
      <c r="S72" s="9"/>
      <c r="T72" s="6">
        <f t="shared" si="70"/>
        <v>0</v>
      </c>
      <c r="U72" s="9">
        <f t="shared" si="71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N73" s="9">
        <f t="shared" si="66"/>
        <v>0</v>
      </c>
      <c r="O73" s="9">
        <f t="shared" si="67"/>
        <v>0</v>
      </c>
      <c r="P73" s="9"/>
      <c r="Q73" s="6">
        <f t="shared" si="68"/>
        <v>0</v>
      </c>
      <c r="R73" s="9">
        <f t="shared" si="69"/>
        <v>0</v>
      </c>
      <c r="S73" s="9"/>
      <c r="T73" s="6">
        <f t="shared" si="70"/>
        <v>0</v>
      </c>
      <c r="U73" s="9">
        <f t="shared" si="71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N74" s="9">
        <f t="shared" ref="N74:N99" si="72">HEX2DEC(_xlfn.CONCAT(H74,G74))</f>
        <v>0</v>
      </c>
      <c r="O74" s="9">
        <f t="shared" ref="O74:O99" si="73">N74/1000</f>
        <v>0</v>
      </c>
      <c r="P74" s="9"/>
      <c r="Q74" s="6">
        <f t="shared" ref="Q74:Q99" si="74">HEX2DEC(_xlfn.CONCAT(G74,H74))</f>
        <v>0</v>
      </c>
      <c r="R74" s="9">
        <f t="shared" ref="R74:R99" si="75">Q74/1000</f>
        <v>0</v>
      </c>
      <c r="S74" s="9"/>
      <c r="T74" s="6">
        <f t="shared" ref="T74:T99" si="76">HEX2DEC(G74)</f>
        <v>0</v>
      </c>
      <c r="U74" s="9">
        <f t="shared" ref="U74:U99" si="77">HEX2DEC(H74)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N75" s="9">
        <f t="shared" si="72"/>
        <v>0</v>
      </c>
      <c r="O75" s="9">
        <f t="shared" si="73"/>
        <v>0</v>
      </c>
      <c r="P75" s="9"/>
      <c r="Q75" s="6">
        <f t="shared" si="74"/>
        <v>0</v>
      </c>
      <c r="R75" s="9">
        <f t="shared" si="75"/>
        <v>0</v>
      </c>
      <c r="S75" s="9"/>
      <c r="T75" s="6">
        <f t="shared" si="76"/>
        <v>0</v>
      </c>
      <c r="U75" s="9">
        <f t="shared" si="77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N76" s="9">
        <f t="shared" si="72"/>
        <v>0</v>
      </c>
      <c r="O76" s="9">
        <f t="shared" si="73"/>
        <v>0</v>
      </c>
      <c r="P76" s="9"/>
      <c r="Q76" s="6">
        <f t="shared" si="74"/>
        <v>0</v>
      </c>
      <c r="R76" s="9">
        <f t="shared" si="75"/>
        <v>0</v>
      </c>
      <c r="S76" s="9"/>
      <c r="T76" s="6">
        <f t="shared" si="76"/>
        <v>0</v>
      </c>
      <c r="U76" s="9">
        <f t="shared" si="77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N77" s="9">
        <f t="shared" si="72"/>
        <v>0</v>
      </c>
      <c r="O77" s="9">
        <f t="shared" si="73"/>
        <v>0</v>
      </c>
      <c r="P77" s="9"/>
      <c r="Q77" s="6">
        <f t="shared" si="74"/>
        <v>0</v>
      </c>
      <c r="R77" s="9">
        <f t="shared" si="75"/>
        <v>0</v>
      </c>
      <c r="S77" s="9"/>
      <c r="T77" s="6">
        <f t="shared" si="76"/>
        <v>0</v>
      </c>
      <c r="U77" s="9">
        <f t="shared" si="77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N78" s="9">
        <f t="shared" si="72"/>
        <v>0</v>
      </c>
      <c r="O78" s="9">
        <f t="shared" si="73"/>
        <v>0</v>
      </c>
      <c r="P78" s="9"/>
      <c r="Q78" s="6">
        <f t="shared" si="74"/>
        <v>0</v>
      </c>
      <c r="R78" s="9">
        <f t="shared" si="75"/>
        <v>0</v>
      </c>
      <c r="S78" s="9"/>
      <c r="T78" s="6">
        <f t="shared" si="76"/>
        <v>0</v>
      </c>
      <c r="U78" s="9">
        <f t="shared" si="77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N79" s="9">
        <f t="shared" si="72"/>
        <v>0</v>
      </c>
      <c r="O79" s="9">
        <f t="shared" si="73"/>
        <v>0</v>
      </c>
      <c r="P79" s="9"/>
      <c r="Q79" s="6">
        <f t="shared" si="74"/>
        <v>0</v>
      </c>
      <c r="R79" s="9">
        <f t="shared" si="75"/>
        <v>0</v>
      </c>
      <c r="S79" s="9"/>
      <c r="T79" s="6">
        <f t="shared" si="76"/>
        <v>0</v>
      </c>
      <c r="U79" s="9">
        <f t="shared" si="77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N80" s="9">
        <f t="shared" si="72"/>
        <v>0</v>
      </c>
      <c r="O80" s="9">
        <f t="shared" si="73"/>
        <v>0</v>
      </c>
      <c r="P80" s="9"/>
      <c r="Q80" s="6">
        <f t="shared" si="74"/>
        <v>0</v>
      </c>
      <c r="R80" s="9">
        <f t="shared" si="75"/>
        <v>0</v>
      </c>
      <c r="S80" s="9"/>
      <c r="T80" s="6">
        <f t="shared" si="76"/>
        <v>0</v>
      </c>
      <c r="U80" s="9">
        <f t="shared" si="77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N81" s="9">
        <f t="shared" si="72"/>
        <v>0</v>
      </c>
      <c r="O81" s="9">
        <f t="shared" si="73"/>
        <v>0</v>
      </c>
      <c r="P81" s="9"/>
      <c r="Q81" s="6">
        <f t="shared" si="74"/>
        <v>0</v>
      </c>
      <c r="R81" s="9">
        <f t="shared" si="75"/>
        <v>0</v>
      </c>
      <c r="S81" s="9"/>
      <c r="T81" s="6">
        <f t="shared" si="76"/>
        <v>0</v>
      </c>
      <c r="U81" s="9">
        <f t="shared" si="77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N82" s="9">
        <f t="shared" si="72"/>
        <v>0</v>
      </c>
      <c r="O82" s="9">
        <f t="shared" si="73"/>
        <v>0</v>
      </c>
      <c r="P82" s="9"/>
      <c r="Q82" s="6">
        <f t="shared" si="74"/>
        <v>0</v>
      </c>
      <c r="R82" s="9">
        <f t="shared" si="75"/>
        <v>0</v>
      </c>
      <c r="S82" s="9"/>
      <c r="T82" s="6">
        <f t="shared" si="76"/>
        <v>0</v>
      </c>
      <c r="U82" s="9">
        <f t="shared" si="77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N83" s="9">
        <f t="shared" si="72"/>
        <v>0</v>
      </c>
      <c r="O83" s="9">
        <f t="shared" si="73"/>
        <v>0</v>
      </c>
      <c r="P83" s="9"/>
      <c r="Q83" s="6">
        <f t="shared" si="74"/>
        <v>0</v>
      </c>
      <c r="R83" s="9">
        <f t="shared" si="75"/>
        <v>0</v>
      </c>
      <c r="S83" s="9"/>
      <c r="T83" s="6">
        <f t="shared" si="76"/>
        <v>0</v>
      </c>
      <c r="U83" s="9">
        <f t="shared" si="77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N84" s="9">
        <f t="shared" si="72"/>
        <v>0</v>
      </c>
      <c r="O84" s="9">
        <f t="shared" si="73"/>
        <v>0</v>
      </c>
      <c r="P84" s="9"/>
      <c r="Q84" s="6">
        <f t="shared" si="74"/>
        <v>0</v>
      </c>
      <c r="R84" s="9">
        <f t="shared" si="75"/>
        <v>0</v>
      </c>
      <c r="S84" s="9"/>
      <c r="T84" s="6">
        <f t="shared" si="76"/>
        <v>0</v>
      </c>
      <c r="U84" s="9">
        <f t="shared" si="77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N85" s="9">
        <f t="shared" si="72"/>
        <v>0</v>
      </c>
      <c r="O85" s="9">
        <f t="shared" si="73"/>
        <v>0</v>
      </c>
      <c r="P85" s="9"/>
      <c r="Q85" s="6">
        <f t="shared" si="74"/>
        <v>0</v>
      </c>
      <c r="R85" s="9">
        <f t="shared" si="75"/>
        <v>0</v>
      </c>
      <c r="S85" s="9"/>
      <c r="T85" s="6">
        <f t="shared" si="76"/>
        <v>0</v>
      </c>
      <c r="U85" s="9">
        <f t="shared" si="77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N86" s="9">
        <f t="shared" si="72"/>
        <v>0</v>
      </c>
      <c r="O86" s="9">
        <f t="shared" si="73"/>
        <v>0</v>
      </c>
      <c r="P86" s="9"/>
      <c r="Q86" s="6">
        <f t="shared" si="74"/>
        <v>0</v>
      </c>
      <c r="R86" s="9">
        <f t="shared" si="75"/>
        <v>0</v>
      </c>
      <c r="S86" s="9"/>
      <c r="T86" s="6">
        <f t="shared" si="76"/>
        <v>0</v>
      </c>
      <c r="U86" s="9">
        <f t="shared" si="77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N87" s="9">
        <f t="shared" si="72"/>
        <v>0</v>
      </c>
      <c r="O87" s="9">
        <f t="shared" si="73"/>
        <v>0</v>
      </c>
      <c r="P87" s="9"/>
      <c r="Q87" s="6">
        <f t="shared" si="74"/>
        <v>0</v>
      </c>
      <c r="R87" s="9">
        <f t="shared" si="75"/>
        <v>0</v>
      </c>
      <c r="S87" s="9"/>
      <c r="T87" s="6">
        <f t="shared" si="76"/>
        <v>0</v>
      </c>
      <c r="U87" s="9">
        <f t="shared" si="77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N88" s="9">
        <f t="shared" si="72"/>
        <v>0</v>
      </c>
      <c r="O88" s="9">
        <f t="shared" si="73"/>
        <v>0</v>
      </c>
      <c r="P88" s="9"/>
      <c r="Q88" s="6">
        <f t="shared" si="74"/>
        <v>0</v>
      </c>
      <c r="R88" s="9">
        <f t="shared" si="75"/>
        <v>0</v>
      </c>
      <c r="S88" s="9"/>
      <c r="T88" s="6">
        <f t="shared" si="76"/>
        <v>0</v>
      </c>
      <c r="U88" s="9">
        <f t="shared" si="77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N89" s="9">
        <f t="shared" si="72"/>
        <v>0</v>
      </c>
      <c r="O89" s="9">
        <f t="shared" si="73"/>
        <v>0</v>
      </c>
      <c r="P89" s="9"/>
      <c r="Q89" s="6">
        <f t="shared" si="74"/>
        <v>0</v>
      </c>
      <c r="R89" s="9">
        <f t="shared" si="75"/>
        <v>0</v>
      </c>
      <c r="S89" s="9"/>
      <c r="T89" s="6">
        <f t="shared" si="76"/>
        <v>0</v>
      </c>
      <c r="U89" s="9">
        <f t="shared" si="77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N90" s="9">
        <f t="shared" si="72"/>
        <v>0</v>
      </c>
      <c r="O90" s="9">
        <f t="shared" si="73"/>
        <v>0</v>
      </c>
      <c r="P90" s="9"/>
      <c r="Q90" s="6">
        <f t="shared" si="74"/>
        <v>0</v>
      </c>
      <c r="R90" s="9">
        <f t="shared" si="75"/>
        <v>0</v>
      </c>
      <c r="S90" s="9"/>
      <c r="T90" s="6">
        <f t="shared" si="76"/>
        <v>0</v>
      </c>
      <c r="U90" s="9">
        <f t="shared" si="77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N91" s="9">
        <f t="shared" si="72"/>
        <v>0</v>
      </c>
      <c r="O91" s="9">
        <f t="shared" si="73"/>
        <v>0</v>
      </c>
      <c r="P91" s="9"/>
      <c r="Q91" s="6">
        <f t="shared" si="74"/>
        <v>0</v>
      </c>
      <c r="R91" s="9">
        <f t="shared" si="75"/>
        <v>0</v>
      </c>
      <c r="S91" s="9"/>
      <c r="T91" s="6">
        <f t="shared" si="76"/>
        <v>0</v>
      </c>
      <c r="U91" s="9">
        <f t="shared" si="77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N92" s="9">
        <f t="shared" si="72"/>
        <v>0</v>
      </c>
      <c r="O92" s="9">
        <f t="shared" si="73"/>
        <v>0</v>
      </c>
      <c r="P92" s="9"/>
      <c r="Q92" s="6">
        <f t="shared" si="74"/>
        <v>0</v>
      </c>
      <c r="R92" s="9">
        <f t="shared" si="75"/>
        <v>0</v>
      </c>
      <c r="S92" s="9"/>
      <c r="T92" s="6">
        <f t="shared" si="76"/>
        <v>0</v>
      </c>
      <c r="U92" s="9">
        <f t="shared" si="77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N93" s="9">
        <f t="shared" si="72"/>
        <v>0</v>
      </c>
      <c r="O93" s="9">
        <f t="shared" si="73"/>
        <v>0</v>
      </c>
      <c r="P93" s="9"/>
      <c r="Q93" s="6">
        <f t="shared" si="74"/>
        <v>0</v>
      </c>
      <c r="R93" s="9">
        <f t="shared" si="75"/>
        <v>0</v>
      </c>
      <c r="S93" s="9"/>
      <c r="T93" s="6">
        <f t="shared" si="76"/>
        <v>0</v>
      </c>
      <c r="U93" s="9">
        <f t="shared" si="77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N94" s="9">
        <f t="shared" si="72"/>
        <v>0</v>
      </c>
      <c r="O94" s="9">
        <f t="shared" si="73"/>
        <v>0</v>
      </c>
      <c r="P94" s="9"/>
      <c r="Q94" s="6">
        <f t="shared" si="74"/>
        <v>0</v>
      </c>
      <c r="R94" s="9">
        <f t="shared" si="75"/>
        <v>0</v>
      </c>
      <c r="S94" s="9"/>
      <c r="T94" s="6">
        <f t="shared" si="76"/>
        <v>0</v>
      </c>
      <c r="U94" s="9">
        <f t="shared" si="77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N95" s="9">
        <f t="shared" si="72"/>
        <v>0</v>
      </c>
      <c r="O95" s="9">
        <f t="shared" si="73"/>
        <v>0</v>
      </c>
      <c r="P95" s="9"/>
      <c r="Q95" s="6">
        <f t="shared" si="74"/>
        <v>0</v>
      </c>
      <c r="R95" s="9">
        <f t="shared" si="75"/>
        <v>0</v>
      </c>
      <c r="S95" s="9"/>
      <c r="T95" s="6">
        <f t="shared" si="76"/>
        <v>0</v>
      </c>
      <c r="U95" s="9">
        <f t="shared" si="77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N96" s="9">
        <f t="shared" si="72"/>
        <v>0</v>
      </c>
      <c r="O96" s="9">
        <f t="shared" si="73"/>
        <v>0</v>
      </c>
      <c r="P96" s="9"/>
      <c r="Q96" s="6">
        <f t="shared" si="74"/>
        <v>0</v>
      </c>
      <c r="R96" s="9">
        <f t="shared" si="75"/>
        <v>0</v>
      </c>
      <c r="S96" s="9"/>
      <c r="T96" s="6">
        <f t="shared" si="76"/>
        <v>0</v>
      </c>
      <c r="U96" s="9">
        <f t="shared" si="77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N97" s="9">
        <f t="shared" si="72"/>
        <v>0</v>
      </c>
      <c r="O97" s="9">
        <f t="shared" si="73"/>
        <v>0</v>
      </c>
      <c r="P97" s="9"/>
      <c r="Q97" s="6">
        <f t="shared" si="74"/>
        <v>0</v>
      </c>
      <c r="R97" s="9">
        <f t="shared" si="75"/>
        <v>0</v>
      </c>
      <c r="S97" s="9"/>
      <c r="T97" s="6">
        <f t="shared" si="76"/>
        <v>0</v>
      </c>
      <c r="U97" s="9">
        <f t="shared" si="77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N98" s="9">
        <f t="shared" si="72"/>
        <v>0</v>
      </c>
      <c r="O98" s="9">
        <f t="shared" si="73"/>
        <v>0</v>
      </c>
      <c r="P98" s="9"/>
      <c r="Q98" s="6">
        <f t="shared" si="74"/>
        <v>0</v>
      </c>
      <c r="R98" s="9">
        <f t="shared" si="75"/>
        <v>0</v>
      </c>
      <c r="S98" s="9"/>
      <c r="T98" s="6">
        <f t="shared" si="76"/>
        <v>0</v>
      </c>
      <c r="U98" s="9">
        <f t="shared" si="77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N99" s="9">
        <f t="shared" si="72"/>
        <v>0</v>
      </c>
      <c r="O99" s="9">
        <f t="shared" si="73"/>
        <v>0</v>
      </c>
      <c r="P99" s="9"/>
      <c r="Q99" s="6">
        <f t="shared" si="74"/>
        <v>0</v>
      </c>
      <c r="R99" s="9">
        <f t="shared" si="75"/>
        <v>0</v>
      </c>
      <c r="S99" s="9"/>
      <c r="T99" s="6">
        <f t="shared" si="76"/>
        <v>0</v>
      </c>
      <c r="U99" s="9">
        <f t="shared" si="77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N100" s="9">
        <f t="shared" ref="N100:N113" si="78">HEX2DEC(_xlfn.CONCAT(H100,G100))</f>
        <v>0</v>
      </c>
      <c r="O100" s="9">
        <f t="shared" ref="O100:O113" si="79">N100/1000</f>
        <v>0</v>
      </c>
      <c r="P100" s="9"/>
      <c r="Q100" s="6">
        <f t="shared" ref="Q100:Q113" si="80">HEX2DEC(_xlfn.CONCAT(G100,H100))</f>
        <v>0</v>
      </c>
      <c r="R100" s="9">
        <f t="shared" ref="R100:R113" si="81">Q100/1000</f>
        <v>0</v>
      </c>
      <c r="S100" s="9"/>
      <c r="T100" s="6">
        <f t="shared" ref="T100:T113" si="82">HEX2DEC(G100)</f>
        <v>0</v>
      </c>
      <c r="U100" s="9">
        <f t="shared" ref="U100:U113" si="83">HEX2DEC(H100)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N101" s="9">
        <f t="shared" si="78"/>
        <v>0</v>
      </c>
      <c r="O101" s="9">
        <f t="shared" si="79"/>
        <v>0</v>
      </c>
      <c r="P101" s="9"/>
      <c r="Q101" s="6">
        <f t="shared" si="80"/>
        <v>0</v>
      </c>
      <c r="R101" s="9">
        <f t="shared" si="81"/>
        <v>0</v>
      </c>
      <c r="S101" s="9"/>
      <c r="T101" s="6">
        <f t="shared" si="82"/>
        <v>0</v>
      </c>
      <c r="U101" s="9">
        <f t="shared" si="83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N102" s="9">
        <f t="shared" si="78"/>
        <v>0</v>
      </c>
      <c r="O102" s="9">
        <f t="shared" si="79"/>
        <v>0</v>
      </c>
      <c r="P102" s="9"/>
      <c r="Q102" s="6">
        <f t="shared" si="80"/>
        <v>0</v>
      </c>
      <c r="R102" s="9">
        <f t="shared" si="81"/>
        <v>0</v>
      </c>
      <c r="S102" s="9"/>
      <c r="T102" s="6">
        <f t="shared" si="82"/>
        <v>0</v>
      </c>
      <c r="U102" s="9">
        <f t="shared" si="83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N103" s="9">
        <f t="shared" si="78"/>
        <v>0</v>
      </c>
      <c r="O103" s="9">
        <f t="shared" si="79"/>
        <v>0</v>
      </c>
      <c r="P103" s="9"/>
      <c r="Q103" s="6">
        <f t="shared" si="80"/>
        <v>0</v>
      </c>
      <c r="R103" s="9">
        <f t="shared" si="81"/>
        <v>0</v>
      </c>
      <c r="S103" s="9"/>
      <c r="T103" s="6">
        <f t="shared" si="82"/>
        <v>0</v>
      </c>
      <c r="U103" s="9">
        <f t="shared" si="83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N104" s="9">
        <f t="shared" si="78"/>
        <v>0</v>
      </c>
      <c r="O104" s="9">
        <f t="shared" si="79"/>
        <v>0</v>
      </c>
      <c r="P104" s="9"/>
      <c r="Q104" s="6">
        <f t="shared" si="80"/>
        <v>0</v>
      </c>
      <c r="R104" s="9">
        <f t="shared" si="81"/>
        <v>0</v>
      </c>
      <c r="S104" s="9"/>
      <c r="T104" s="6">
        <f t="shared" si="82"/>
        <v>0</v>
      </c>
      <c r="U104" s="9">
        <f t="shared" si="83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N105" s="9">
        <f t="shared" si="78"/>
        <v>0</v>
      </c>
      <c r="O105" s="9">
        <f t="shared" si="79"/>
        <v>0</v>
      </c>
      <c r="P105" s="9"/>
      <c r="Q105" s="6">
        <f t="shared" si="80"/>
        <v>0</v>
      </c>
      <c r="R105" s="9">
        <f t="shared" si="81"/>
        <v>0</v>
      </c>
      <c r="S105" s="9"/>
      <c r="T105" s="6">
        <f t="shared" si="82"/>
        <v>0</v>
      </c>
      <c r="U105" s="9">
        <f t="shared" si="83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N106" s="9">
        <f t="shared" si="78"/>
        <v>0</v>
      </c>
      <c r="O106" s="9">
        <f t="shared" si="79"/>
        <v>0</v>
      </c>
      <c r="P106" s="9"/>
      <c r="Q106" s="6">
        <f t="shared" si="80"/>
        <v>0</v>
      </c>
      <c r="R106" s="9">
        <f t="shared" si="81"/>
        <v>0</v>
      </c>
      <c r="S106" s="9"/>
      <c r="T106" s="6">
        <f t="shared" si="82"/>
        <v>0</v>
      </c>
      <c r="U106" s="9">
        <f t="shared" si="83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N107" s="9">
        <f t="shared" si="78"/>
        <v>0</v>
      </c>
      <c r="O107" s="9">
        <f t="shared" si="79"/>
        <v>0</v>
      </c>
      <c r="P107" s="9"/>
      <c r="Q107" s="6">
        <f t="shared" si="80"/>
        <v>0</v>
      </c>
      <c r="R107" s="9">
        <f t="shared" si="81"/>
        <v>0</v>
      </c>
      <c r="S107" s="9"/>
      <c r="T107" s="6">
        <f t="shared" si="82"/>
        <v>0</v>
      </c>
      <c r="U107" s="9">
        <f t="shared" si="83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N108" s="9">
        <f t="shared" si="78"/>
        <v>0</v>
      </c>
      <c r="O108" s="9">
        <f t="shared" si="79"/>
        <v>0</v>
      </c>
      <c r="P108" s="9"/>
      <c r="Q108" s="6">
        <f t="shared" si="80"/>
        <v>0</v>
      </c>
      <c r="R108" s="9">
        <f t="shared" si="81"/>
        <v>0</v>
      </c>
      <c r="S108" s="9"/>
      <c r="T108" s="6">
        <f t="shared" si="82"/>
        <v>0</v>
      </c>
      <c r="U108" s="9">
        <f t="shared" si="83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N109" s="9">
        <f t="shared" si="78"/>
        <v>0</v>
      </c>
      <c r="O109" s="9">
        <f t="shared" si="79"/>
        <v>0</v>
      </c>
      <c r="P109" s="9"/>
      <c r="Q109" s="6">
        <f t="shared" si="80"/>
        <v>0</v>
      </c>
      <c r="R109" s="9">
        <f t="shared" si="81"/>
        <v>0</v>
      </c>
      <c r="S109" s="9"/>
      <c r="T109" s="6">
        <f t="shared" si="82"/>
        <v>0</v>
      </c>
      <c r="U109" s="9">
        <f t="shared" si="83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N110" s="9">
        <f t="shared" si="78"/>
        <v>0</v>
      </c>
      <c r="O110" s="9">
        <f t="shared" si="79"/>
        <v>0</v>
      </c>
      <c r="P110" s="9"/>
      <c r="Q110" s="6">
        <f t="shared" si="80"/>
        <v>0</v>
      </c>
      <c r="R110" s="9">
        <f t="shared" si="81"/>
        <v>0</v>
      </c>
      <c r="S110" s="9"/>
      <c r="T110" s="6">
        <f t="shared" si="82"/>
        <v>0</v>
      </c>
      <c r="U110" s="9">
        <f t="shared" si="83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N111" s="9">
        <f t="shared" si="78"/>
        <v>0</v>
      </c>
      <c r="O111" s="9">
        <f t="shared" si="79"/>
        <v>0</v>
      </c>
      <c r="P111" s="9"/>
      <c r="Q111" s="6">
        <f t="shared" si="80"/>
        <v>0</v>
      </c>
      <c r="R111" s="9">
        <f t="shared" si="81"/>
        <v>0</v>
      </c>
      <c r="S111" s="9"/>
      <c r="T111" s="6">
        <f t="shared" si="82"/>
        <v>0</v>
      </c>
      <c r="U111" s="9">
        <f t="shared" si="83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N112" s="9">
        <f t="shared" si="78"/>
        <v>0</v>
      </c>
      <c r="O112" s="9">
        <f t="shared" si="79"/>
        <v>0</v>
      </c>
      <c r="P112" s="9"/>
      <c r="Q112" s="6">
        <f t="shared" si="80"/>
        <v>0</v>
      </c>
      <c r="R112" s="9">
        <f t="shared" si="81"/>
        <v>0</v>
      </c>
      <c r="S112" s="9"/>
      <c r="T112" s="6">
        <f t="shared" si="82"/>
        <v>0</v>
      </c>
      <c r="U112" s="9">
        <f t="shared" si="83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N113" s="9">
        <f t="shared" si="78"/>
        <v>0</v>
      </c>
      <c r="O113" s="9">
        <f t="shared" si="79"/>
        <v>0</v>
      </c>
      <c r="P113" s="9"/>
      <c r="Q113" s="6">
        <f t="shared" si="80"/>
        <v>0</v>
      </c>
      <c r="R113" s="9">
        <f t="shared" si="81"/>
        <v>0</v>
      </c>
      <c r="S113" s="9"/>
      <c r="T113" s="6">
        <f t="shared" si="82"/>
        <v>0</v>
      </c>
      <c r="U113" s="9">
        <f t="shared" si="83"/>
        <v>0</v>
      </c>
    </row>
  </sheetData>
  <protectedRanges>
    <protectedRange name="Header" sqref="A1:L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notEqual" id="{008E0042-00E8-412F-A585-008C00060099}">
            <xm:f>$G$1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1" operator="notEqual" id="{003F0046-001A-4938-BCA4-00DA001600CD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G2:L113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Q2">
        <f t="shared" ref="Q2:Q9" si="84">HEX2DEC(H2)</f>
        <v>0</v>
      </c>
      <c r="T2">
        <f t="shared" ref="T2:T9" si="85">HEX2DEC(K2)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Q3">
        <f t="shared" si="84"/>
        <v>0</v>
      </c>
      <c r="T3">
        <f t="shared" si="85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Q4">
        <f t="shared" si="84"/>
        <v>0</v>
      </c>
      <c r="T4">
        <f t="shared" si="85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Q5">
        <f t="shared" si="84"/>
        <v>0</v>
      </c>
      <c r="T5">
        <f t="shared" si="85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Q6">
        <f t="shared" si="84"/>
        <v>0</v>
      </c>
      <c r="T6">
        <f t="shared" si="85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Q7">
        <f t="shared" si="84"/>
        <v>0</v>
      </c>
      <c r="T7">
        <f t="shared" si="85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Q8">
        <f t="shared" si="84"/>
        <v>0</v>
      </c>
      <c r="T8">
        <f t="shared" si="85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Q9">
        <f t="shared" si="84"/>
        <v>0</v>
      </c>
      <c r="T9">
        <f t="shared" si="85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Q10">
        <f t="shared" ref="Q10:Q12" si="86">HEX2DEC(H10)</f>
        <v>0</v>
      </c>
      <c r="T10">
        <f t="shared" ref="T10:T12" si="87">HEX2DEC(K10)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Q11">
        <f t="shared" si="86"/>
        <v>0</v>
      </c>
      <c r="T11">
        <f t="shared" si="87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Q12">
        <f t="shared" si="86"/>
        <v>0</v>
      </c>
      <c r="T12">
        <f t="shared" si="87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740089-0067-4099-ADA1-003500E8000D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4"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 t="s">
        <v>43</v>
      </c>
      <c r="V41" t="s">
        <v>44</v>
      </c>
      <c r="W41" t="s">
        <v>45</v>
      </c>
      <c r="X41" t="s">
        <v>46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ref="P42:P99" si="88">HEX2DEC(G42)</f>
        <v>0</v>
      </c>
      <c r="Q42">
        <f t="shared" ref="Q42:Q99" si="89">HEX2DEC(H42)</f>
        <v>0</v>
      </c>
      <c r="R42">
        <f t="shared" ref="R42:R99" si="90">HEX2DEC(I42)</f>
        <v>0</v>
      </c>
      <c r="S42">
        <f t="shared" ref="S42:S99" si="91">HEX2DEC(J42)</f>
        <v>0</v>
      </c>
      <c r="T42">
        <f t="shared" ref="T42:T99" si="92">HEX2DEC(K42)</f>
        <v>0</v>
      </c>
      <c r="V42">
        <f t="shared" ref="V42:V99" si="93">HEX2DEC(_xlfn.CONCAT(H42,G42))/1000</f>
        <v>0</v>
      </c>
      <c r="W42">
        <f t="shared" ref="W42:W99" si="94">HEX2DEC(_xlfn.CONCAT(K42,J42,I42))/1000</f>
        <v>0</v>
      </c>
      <c r="X42">
        <f t="shared" ref="X42:X99" si="95">HEX2DEC(_xlfn.CONCAT(J42,I42))/1000</f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88"/>
        <v>0</v>
      </c>
      <c r="Q43">
        <f t="shared" si="89"/>
        <v>0</v>
      </c>
      <c r="R43">
        <f t="shared" si="90"/>
        <v>0</v>
      </c>
      <c r="S43">
        <f t="shared" si="91"/>
        <v>0</v>
      </c>
      <c r="T43">
        <f t="shared" si="92"/>
        <v>0</v>
      </c>
      <c r="V43">
        <f t="shared" si="93"/>
        <v>0</v>
      </c>
      <c r="W43">
        <f t="shared" si="94"/>
        <v>0</v>
      </c>
      <c r="X43">
        <f t="shared" si="95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88"/>
        <v>0</v>
      </c>
      <c r="Q44">
        <f t="shared" si="89"/>
        <v>0</v>
      </c>
      <c r="R44">
        <f t="shared" si="90"/>
        <v>0</v>
      </c>
      <c r="S44">
        <f t="shared" si="91"/>
        <v>0</v>
      </c>
      <c r="T44">
        <f t="shared" si="92"/>
        <v>0</v>
      </c>
      <c r="V44">
        <f t="shared" si="93"/>
        <v>0</v>
      </c>
      <c r="W44">
        <f t="shared" si="94"/>
        <v>0</v>
      </c>
      <c r="X44">
        <f t="shared" si="95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88"/>
        <v>0</v>
      </c>
      <c r="Q45">
        <f t="shared" si="89"/>
        <v>0</v>
      </c>
      <c r="R45">
        <f t="shared" si="90"/>
        <v>0</v>
      </c>
      <c r="S45">
        <f t="shared" si="91"/>
        <v>0</v>
      </c>
      <c r="T45">
        <f t="shared" si="92"/>
        <v>0</v>
      </c>
      <c r="V45">
        <f t="shared" si="93"/>
        <v>0</v>
      </c>
      <c r="W45">
        <f t="shared" si="94"/>
        <v>0</v>
      </c>
      <c r="X45">
        <f t="shared" si="95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88"/>
        <v>0</v>
      </c>
      <c r="Q46">
        <f t="shared" si="89"/>
        <v>0</v>
      </c>
      <c r="R46">
        <f t="shared" si="90"/>
        <v>0</v>
      </c>
      <c r="S46">
        <f t="shared" si="91"/>
        <v>0</v>
      </c>
      <c r="T46">
        <f t="shared" si="92"/>
        <v>0</v>
      </c>
      <c r="V46">
        <f t="shared" si="93"/>
        <v>0</v>
      </c>
      <c r="W46">
        <f t="shared" si="94"/>
        <v>0</v>
      </c>
      <c r="X46">
        <f t="shared" si="95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88"/>
        <v>0</v>
      </c>
      <c r="Q47">
        <f t="shared" si="89"/>
        <v>0</v>
      </c>
      <c r="R47">
        <f t="shared" si="90"/>
        <v>0</v>
      </c>
      <c r="S47">
        <f t="shared" si="91"/>
        <v>0</v>
      </c>
      <c r="T47">
        <f t="shared" si="92"/>
        <v>0</v>
      </c>
      <c r="V47">
        <f t="shared" si="93"/>
        <v>0</v>
      </c>
      <c r="W47">
        <f t="shared" si="94"/>
        <v>0</v>
      </c>
      <c r="X47">
        <f t="shared" si="95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88"/>
        <v>0</v>
      </c>
      <c r="Q48">
        <f t="shared" si="89"/>
        <v>0</v>
      </c>
      <c r="R48">
        <f t="shared" si="90"/>
        <v>0</v>
      </c>
      <c r="S48">
        <f t="shared" si="91"/>
        <v>0</v>
      </c>
      <c r="T48">
        <f t="shared" si="92"/>
        <v>0</v>
      </c>
      <c r="V48">
        <f t="shared" si="93"/>
        <v>0</v>
      </c>
      <c r="W48">
        <f t="shared" si="94"/>
        <v>0</v>
      </c>
      <c r="X48">
        <f t="shared" si="95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88"/>
        <v>0</v>
      </c>
      <c r="Q49">
        <f t="shared" si="89"/>
        <v>0</v>
      </c>
      <c r="R49">
        <f t="shared" si="90"/>
        <v>0</v>
      </c>
      <c r="S49">
        <f t="shared" si="91"/>
        <v>0</v>
      </c>
      <c r="T49">
        <f t="shared" si="92"/>
        <v>0</v>
      </c>
      <c r="V49">
        <f t="shared" si="93"/>
        <v>0</v>
      </c>
      <c r="W49">
        <f t="shared" si="94"/>
        <v>0</v>
      </c>
      <c r="X49">
        <f t="shared" si="95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88"/>
        <v>0</v>
      </c>
      <c r="Q50">
        <f t="shared" si="89"/>
        <v>0</v>
      </c>
      <c r="R50">
        <f t="shared" si="90"/>
        <v>0</v>
      </c>
      <c r="S50">
        <f t="shared" si="91"/>
        <v>0</v>
      </c>
      <c r="T50">
        <f t="shared" si="92"/>
        <v>0</v>
      </c>
      <c r="V50">
        <f t="shared" si="93"/>
        <v>0</v>
      </c>
      <c r="W50">
        <f t="shared" si="94"/>
        <v>0</v>
      </c>
      <c r="X50">
        <f t="shared" si="95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88"/>
        <v>0</v>
      </c>
      <c r="Q51">
        <f t="shared" si="89"/>
        <v>0</v>
      </c>
      <c r="R51">
        <f t="shared" si="90"/>
        <v>0</v>
      </c>
      <c r="S51">
        <f t="shared" si="91"/>
        <v>0</v>
      </c>
      <c r="T51">
        <f t="shared" si="92"/>
        <v>0</v>
      </c>
      <c r="V51">
        <f t="shared" si="93"/>
        <v>0</v>
      </c>
      <c r="W51">
        <f t="shared" si="94"/>
        <v>0</v>
      </c>
      <c r="X51">
        <f t="shared" si="95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88"/>
        <v>0</v>
      </c>
      <c r="Q52">
        <f t="shared" si="89"/>
        <v>0</v>
      </c>
      <c r="R52">
        <f t="shared" si="90"/>
        <v>0</v>
      </c>
      <c r="S52">
        <f t="shared" si="91"/>
        <v>0</v>
      </c>
      <c r="T52">
        <f t="shared" si="92"/>
        <v>0</v>
      </c>
      <c r="V52">
        <f t="shared" si="93"/>
        <v>0</v>
      </c>
      <c r="W52">
        <f t="shared" si="94"/>
        <v>0</v>
      </c>
      <c r="X52">
        <f t="shared" si="95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88"/>
        <v>0</v>
      </c>
      <c r="Q53">
        <f t="shared" si="89"/>
        <v>0</v>
      </c>
      <c r="R53">
        <f t="shared" si="90"/>
        <v>0</v>
      </c>
      <c r="S53">
        <f t="shared" si="91"/>
        <v>0</v>
      </c>
      <c r="T53">
        <f t="shared" si="92"/>
        <v>0</v>
      </c>
      <c r="V53">
        <f t="shared" si="93"/>
        <v>0</v>
      </c>
      <c r="W53">
        <f t="shared" si="94"/>
        <v>0</v>
      </c>
      <c r="X53">
        <f t="shared" si="95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88"/>
        <v>0</v>
      </c>
      <c r="Q54">
        <f t="shared" si="89"/>
        <v>0</v>
      </c>
      <c r="R54">
        <f t="shared" si="90"/>
        <v>0</v>
      </c>
      <c r="S54">
        <f t="shared" si="91"/>
        <v>0</v>
      </c>
      <c r="T54">
        <f t="shared" si="92"/>
        <v>0</v>
      </c>
      <c r="V54">
        <f t="shared" si="93"/>
        <v>0</v>
      </c>
      <c r="W54">
        <f t="shared" si="94"/>
        <v>0</v>
      </c>
      <c r="X54">
        <f t="shared" si="95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88"/>
        <v>0</v>
      </c>
      <c r="Q55">
        <f t="shared" si="89"/>
        <v>0</v>
      </c>
      <c r="R55">
        <f t="shared" si="90"/>
        <v>0</v>
      </c>
      <c r="S55">
        <f t="shared" si="91"/>
        <v>0</v>
      </c>
      <c r="T55">
        <f t="shared" si="92"/>
        <v>0</v>
      </c>
      <c r="V55">
        <f t="shared" si="93"/>
        <v>0</v>
      </c>
      <c r="W55">
        <f t="shared" si="94"/>
        <v>0</v>
      </c>
      <c r="X55">
        <f t="shared" si="95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88"/>
        <v>0</v>
      </c>
      <c r="Q56">
        <f t="shared" si="89"/>
        <v>0</v>
      </c>
      <c r="R56">
        <f t="shared" si="90"/>
        <v>0</v>
      </c>
      <c r="S56">
        <f t="shared" si="91"/>
        <v>0</v>
      </c>
      <c r="T56">
        <f t="shared" si="92"/>
        <v>0</v>
      </c>
      <c r="V56">
        <f t="shared" si="93"/>
        <v>0</v>
      </c>
      <c r="W56">
        <f t="shared" si="94"/>
        <v>0</v>
      </c>
      <c r="X56">
        <f t="shared" si="95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88"/>
        <v>0</v>
      </c>
      <c r="Q57">
        <f t="shared" si="89"/>
        <v>0</v>
      </c>
      <c r="R57">
        <f t="shared" si="90"/>
        <v>0</v>
      </c>
      <c r="S57">
        <f t="shared" si="91"/>
        <v>0</v>
      </c>
      <c r="T57">
        <f t="shared" si="92"/>
        <v>0</v>
      </c>
      <c r="V57">
        <f t="shared" si="93"/>
        <v>0</v>
      </c>
      <c r="W57">
        <f t="shared" si="94"/>
        <v>0</v>
      </c>
      <c r="X57">
        <f t="shared" si="95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88"/>
        <v>0</v>
      </c>
      <c r="Q58">
        <f t="shared" si="89"/>
        <v>0</v>
      </c>
      <c r="R58">
        <f t="shared" si="90"/>
        <v>0</v>
      </c>
      <c r="S58">
        <f t="shared" si="91"/>
        <v>0</v>
      </c>
      <c r="T58">
        <f t="shared" si="92"/>
        <v>0</v>
      </c>
      <c r="V58">
        <f t="shared" si="93"/>
        <v>0</v>
      </c>
      <c r="W58">
        <f t="shared" si="94"/>
        <v>0</v>
      </c>
      <c r="X58">
        <f t="shared" si="95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88"/>
        <v>0</v>
      </c>
      <c r="Q59">
        <f t="shared" si="89"/>
        <v>0</v>
      </c>
      <c r="R59">
        <f t="shared" si="90"/>
        <v>0</v>
      </c>
      <c r="S59">
        <f t="shared" si="91"/>
        <v>0</v>
      </c>
      <c r="T59">
        <f t="shared" si="92"/>
        <v>0</v>
      </c>
      <c r="V59">
        <f t="shared" si="93"/>
        <v>0</v>
      </c>
      <c r="W59">
        <f t="shared" si="94"/>
        <v>0</v>
      </c>
      <c r="X59">
        <f t="shared" si="95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88"/>
        <v>0</v>
      </c>
      <c r="Q60">
        <f t="shared" si="89"/>
        <v>0</v>
      </c>
      <c r="R60">
        <f t="shared" si="90"/>
        <v>0</v>
      </c>
      <c r="S60">
        <f t="shared" si="91"/>
        <v>0</v>
      </c>
      <c r="T60">
        <f t="shared" si="92"/>
        <v>0</v>
      </c>
      <c r="V60">
        <f t="shared" si="93"/>
        <v>0</v>
      </c>
      <c r="W60">
        <f t="shared" si="94"/>
        <v>0</v>
      </c>
      <c r="X60">
        <f t="shared" si="95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88"/>
        <v>0</v>
      </c>
      <c r="Q61">
        <f t="shared" si="89"/>
        <v>0</v>
      </c>
      <c r="R61">
        <f t="shared" si="90"/>
        <v>0</v>
      </c>
      <c r="S61">
        <f t="shared" si="91"/>
        <v>0</v>
      </c>
      <c r="T61">
        <f t="shared" si="92"/>
        <v>0</v>
      </c>
      <c r="V61">
        <f t="shared" si="93"/>
        <v>0</v>
      </c>
      <c r="W61">
        <f t="shared" si="94"/>
        <v>0</v>
      </c>
      <c r="X61">
        <f t="shared" si="95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88"/>
        <v>0</v>
      </c>
      <c r="Q62">
        <f t="shared" si="89"/>
        <v>0</v>
      </c>
      <c r="R62">
        <f t="shared" si="90"/>
        <v>0</v>
      </c>
      <c r="S62">
        <f t="shared" si="91"/>
        <v>0</v>
      </c>
      <c r="T62">
        <f t="shared" si="92"/>
        <v>0</v>
      </c>
      <c r="V62">
        <f t="shared" si="93"/>
        <v>0</v>
      </c>
      <c r="W62">
        <f t="shared" si="94"/>
        <v>0</v>
      </c>
      <c r="X62">
        <f t="shared" si="95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88"/>
        <v>0</v>
      </c>
      <c r="Q63">
        <f t="shared" si="89"/>
        <v>0</v>
      </c>
      <c r="R63">
        <f t="shared" si="90"/>
        <v>0</v>
      </c>
      <c r="S63">
        <f t="shared" si="91"/>
        <v>0</v>
      </c>
      <c r="T63">
        <f t="shared" si="92"/>
        <v>0</v>
      </c>
      <c r="V63">
        <f t="shared" si="93"/>
        <v>0</v>
      </c>
      <c r="W63">
        <f t="shared" si="94"/>
        <v>0</v>
      </c>
      <c r="X63">
        <f t="shared" si="95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88"/>
        <v>0</v>
      </c>
      <c r="Q64">
        <f t="shared" si="89"/>
        <v>0</v>
      </c>
      <c r="R64">
        <f t="shared" si="90"/>
        <v>0</v>
      </c>
      <c r="S64">
        <f t="shared" si="91"/>
        <v>0</v>
      </c>
      <c r="T64">
        <f t="shared" si="92"/>
        <v>0</v>
      </c>
      <c r="V64">
        <f t="shared" si="93"/>
        <v>0</v>
      </c>
      <c r="W64">
        <f t="shared" si="94"/>
        <v>0</v>
      </c>
      <c r="X64">
        <f t="shared" si="95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88"/>
        <v>0</v>
      </c>
      <c r="Q65">
        <f t="shared" si="89"/>
        <v>0</v>
      </c>
      <c r="R65">
        <f t="shared" si="90"/>
        <v>0</v>
      </c>
      <c r="S65">
        <f t="shared" si="91"/>
        <v>0</v>
      </c>
      <c r="T65">
        <f t="shared" si="92"/>
        <v>0</v>
      </c>
      <c r="V65">
        <f t="shared" si="93"/>
        <v>0</v>
      </c>
      <c r="W65">
        <f t="shared" si="94"/>
        <v>0</v>
      </c>
      <c r="X65">
        <f t="shared" si="95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88"/>
        <v>0</v>
      </c>
      <c r="Q66">
        <f t="shared" si="89"/>
        <v>0</v>
      </c>
      <c r="R66">
        <f t="shared" si="90"/>
        <v>0</v>
      </c>
      <c r="S66">
        <f t="shared" si="91"/>
        <v>0</v>
      </c>
      <c r="T66">
        <f t="shared" si="92"/>
        <v>0</v>
      </c>
      <c r="V66">
        <f t="shared" si="93"/>
        <v>0</v>
      </c>
      <c r="W66">
        <f t="shared" si="94"/>
        <v>0</v>
      </c>
      <c r="X66">
        <f t="shared" si="95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88"/>
        <v>0</v>
      </c>
      <c r="Q67">
        <f t="shared" si="89"/>
        <v>0</v>
      </c>
      <c r="R67">
        <f t="shared" si="90"/>
        <v>0</v>
      </c>
      <c r="S67">
        <f t="shared" si="91"/>
        <v>0</v>
      </c>
      <c r="T67">
        <f t="shared" si="92"/>
        <v>0</v>
      </c>
      <c r="V67">
        <f t="shared" si="93"/>
        <v>0</v>
      </c>
      <c r="W67">
        <f t="shared" si="94"/>
        <v>0</v>
      </c>
      <c r="X67">
        <f t="shared" si="95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88"/>
        <v>0</v>
      </c>
      <c r="Q68">
        <f t="shared" si="89"/>
        <v>0</v>
      </c>
      <c r="R68">
        <f t="shared" si="90"/>
        <v>0</v>
      </c>
      <c r="S68">
        <f t="shared" si="91"/>
        <v>0</v>
      </c>
      <c r="T68">
        <f t="shared" si="92"/>
        <v>0</v>
      </c>
      <c r="V68">
        <f t="shared" si="93"/>
        <v>0</v>
      </c>
      <c r="W68">
        <f t="shared" si="94"/>
        <v>0</v>
      </c>
      <c r="X68">
        <f t="shared" si="95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88"/>
        <v>0</v>
      </c>
      <c r="Q69">
        <f t="shared" si="89"/>
        <v>0</v>
      </c>
      <c r="R69">
        <f t="shared" si="90"/>
        <v>0</v>
      </c>
      <c r="S69">
        <f t="shared" si="91"/>
        <v>0</v>
      </c>
      <c r="T69">
        <f t="shared" si="92"/>
        <v>0</v>
      </c>
      <c r="V69">
        <f t="shared" si="93"/>
        <v>0</v>
      </c>
      <c r="W69">
        <f t="shared" si="94"/>
        <v>0</v>
      </c>
      <c r="X69">
        <f t="shared" si="95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88"/>
        <v>0</v>
      </c>
      <c r="Q70">
        <f t="shared" si="89"/>
        <v>0</v>
      </c>
      <c r="R70">
        <f t="shared" si="90"/>
        <v>0</v>
      </c>
      <c r="S70">
        <f t="shared" si="91"/>
        <v>0</v>
      </c>
      <c r="T70">
        <f t="shared" si="92"/>
        <v>0</v>
      </c>
      <c r="V70">
        <f t="shared" si="93"/>
        <v>0</v>
      </c>
      <c r="W70">
        <f t="shared" si="94"/>
        <v>0</v>
      </c>
      <c r="X70">
        <f t="shared" si="95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88"/>
        <v>0</v>
      </c>
      <c r="Q71">
        <f t="shared" si="89"/>
        <v>0</v>
      </c>
      <c r="R71">
        <f t="shared" si="90"/>
        <v>0</v>
      </c>
      <c r="S71">
        <f t="shared" si="91"/>
        <v>0</v>
      </c>
      <c r="T71">
        <f t="shared" si="92"/>
        <v>0</v>
      </c>
      <c r="V71">
        <f t="shared" si="93"/>
        <v>0</v>
      </c>
      <c r="W71">
        <f t="shared" si="94"/>
        <v>0</v>
      </c>
      <c r="X71">
        <f t="shared" si="95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88"/>
        <v>0</v>
      </c>
      <c r="Q72">
        <f t="shared" si="89"/>
        <v>0</v>
      </c>
      <c r="R72">
        <f t="shared" si="90"/>
        <v>0</v>
      </c>
      <c r="S72">
        <f t="shared" si="91"/>
        <v>0</v>
      </c>
      <c r="T72">
        <f t="shared" si="92"/>
        <v>0</v>
      </c>
      <c r="V72">
        <f t="shared" si="93"/>
        <v>0</v>
      </c>
      <c r="W72">
        <f t="shared" si="94"/>
        <v>0</v>
      </c>
      <c r="X72">
        <f t="shared" si="95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88"/>
        <v>0</v>
      </c>
      <c r="Q73">
        <f t="shared" si="89"/>
        <v>0</v>
      </c>
      <c r="R73">
        <f t="shared" si="90"/>
        <v>0</v>
      </c>
      <c r="S73">
        <f t="shared" si="91"/>
        <v>0</v>
      </c>
      <c r="T73">
        <f t="shared" si="92"/>
        <v>0</v>
      </c>
      <c r="V73">
        <f t="shared" si="93"/>
        <v>0</v>
      </c>
      <c r="W73">
        <f t="shared" si="94"/>
        <v>0</v>
      </c>
      <c r="X73">
        <f t="shared" si="95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si="88"/>
        <v>0</v>
      </c>
      <c r="Q74">
        <f t="shared" si="89"/>
        <v>0</v>
      </c>
      <c r="R74">
        <f t="shared" si="90"/>
        <v>0</v>
      </c>
      <c r="S74">
        <f t="shared" si="91"/>
        <v>0</v>
      </c>
      <c r="T74">
        <f t="shared" si="92"/>
        <v>0</v>
      </c>
      <c r="V74">
        <f t="shared" si="93"/>
        <v>0</v>
      </c>
      <c r="W74">
        <f t="shared" si="94"/>
        <v>0</v>
      </c>
      <c r="X74">
        <f t="shared" si="95"/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88"/>
        <v>0</v>
      </c>
      <c r="Q75">
        <f t="shared" si="89"/>
        <v>0</v>
      </c>
      <c r="R75">
        <f t="shared" si="90"/>
        <v>0</v>
      </c>
      <c r="S75">
        <f t="shared" si="91"/>
        <v>0</v>
      </c>
      <c r="T75">
        <f t="shared" si="92"/>
        <v>0</v>
      </c>
      <c r="V75">
        <f t="shared" si="93"/>
        <v>0</v>
      </c>
      <c r="W75">
        <f t="shared" si="94"/>
        <v>0</v>
      </c>
      <c r="X75">
        <f t="shared" si="95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88"/>
        <v>0</v>
      </c>
      <c r="Q76">
        <f t="shared" si="89"/>
        <v>0</v>
      </c>
      <c r="R76">
        <f t="shared" si="90"/>
        <v>0</v>
      </c>
      <c r="S76">
        <f t="shared" si="91"/>
        <v>0</v>
      </c>
      <c r="T76">
        <f t="shared" si="92"/>
        <v>0</v>
      </c>
      <c r="V76">
        <f t="shared" si="93"/>
        <v>0</v>
      </c>
      <c r="W76">
        <f t="shared" si="94"/>
        <v>0</v>
      </c>
      <c r="X76">
        <f t="shared" si="95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88"/>
        <v>0</v>
      </c>
      <c r="Q77">
        <f t="shared" si="89"/>
        <v>0</v>
      </c>
      <c r="R77">
        <f t="shared" si="90"/>
        <v>0</v>
      </c>
      <c r="S77">
        <f t="shared" si="91"/>
        <v>0</v>
      </c>
      <c r="T77">
        <f t="shared" si="92"/>
        <v>0</v>
      </c>
      <c r="V77">
        <f t="shared" si="93"/>
        <v>0</v>
      </c>
      <c r="W77">
        <f t="shared" si="94"/>
        <v>0</v>
      </c>
      <c r="X77">
        <f t="shared" si="95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88"/>
        <v>0</v>
      </c>
      <c r="Q78">
        <f t="shared" si="89"/>
        <v>0</v>
      </c>
      <c r="R78">
        <f t="shared" si="90"/>
        <v>0</v>
      </c>
      <c r="S78">
        <f t="shared" si="91"/>
        <v>0</v>
      </c>
      <c r="T78">
        <f t="shared" si="92"/>
        <v>0</v>
      </c>
      <c r="V78">
        <f t="shared" si="93"/>
        <v>0</v>
      </c>
      <c r="W78">
        <f t="shared" si="94"/>
        <v>0</v>
      </c>
      <c r="X78">
        <f t="shared" si="95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88"/>
        <v>0</v>
      </c>
      <c r="Q79">
        <f t="shared" si="89"/>
        <v>0</v>
      </c>
      <c r="R79">
        <f t="shared" si="90"/>
        <v>0</v>
      </c>
      <c r="S79">
        <f t="shared" si="91"/>
        <v>0</v>
      </c>
      <c r="T79">
        <f t="shared" si="92"/>
        <v>0</v>
      </c>
      <c r="V79">
        <f t="shared" si="93"/>
        <v>0</v>
      </c>
      <c r="W79">
        <f t="shared" si="94"/>
        <v>0</v>
      </c>
      <c r="X79">
        <f t="shared" si="95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88"/>
        <v>0</v>
      </c>
      <c r="Q80">
        <f t="shared" si="89"/>
        <v>0</v>
      </c>
      <c r="R80">
        <f t="shared" si="90"/>
        <v>0</v>
      </c>
      <c r="S80">
        <f t="shared" si="91"/>
        <v>0</v>
      </c>
      <c r="T80">
        <f t="shared" si="92"/>
        <v>0</v>
      </c>
      <c r="V80">
        <f t="shared" si="93"/>
        <v>0</v>
      </c>
      <c r="W80">
        <f t="shared" si="94"/>
        <v>0</v>
      </c>
      <c r="X80">
        <f t="shared" si="95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88"/>
        <v>0</v>
      </c>
      <c r="Q81">
        <f t="shared" si="89"/>
        <v>0</v>
      </c>
      <c r="R81">
        <f t="shared" si="90"/>
        <v>0</v>
      </c>
      <c r="S81">
        <f t="shared" si="91"/>
        <v>0</v>
      </c>
      <c r="T81">
        <f t="shared" si="92"/>
        <v>0</v>
      </c>
      <c r="V81">
        <f t="shared" si="93"/>
        <v>0</v>
      </c>
      <c r="W81">
        <f t="shared" si="94"/>
        <v>0</v>
      </c>
      <c r="X81">
        <f t="shared" si="95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88"/>
        <v>0</v>
      </c>
      <c r="Q82">
        <f t="shared" si="89"/>
        <v>0</v>
      </c>
      <c r="R82">
        <f t="shared" si="90"/>
        <v>0</v>
      </c>
      <c r="S82">
        <f t="shared" si="91"/>
        <v>0</v>
      </c>
      <c r="T82">
        <f t="shared" si="92"/>
        <v>0</v>
      </c>
      <c r="V82">
        <f t="shared" si="93"/>
        <v>0</v>
      </c>
      <c r="W82">
        <f t="shared" si="94"/>
        <v>0</v>
      </c>
      <c r="X82">
        <f t="shared" si="95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88"/>
        <v>0</v>
      </c>
      <c r="Q83">
        <f t="shared" si="89"/>
        <v>0</v>
      </c>
      <c r="R83">
        <f t="shared" si="90"/>
        <v>0</v>
      </c>
      <c r="S83">
        <f t="shared" si="91"/>
        <v>0</v>
      </c>
      <c r="T83">
        <f t="shared" si="92"/>
        <v>0</v>
      </c>
      <c r="V83">
        <f t="shared" si="93"/>
        <v>0</v>
      </c>
      <c r="W83">
        <f t="shared" si="94"/>
        <v>0</v>
      </c>
      <c r="X83">
        <f t="shared" si="95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88"/>
        <v>0</v>
      </c>
      <c r="Q84">
        <f t="shared" si="89"/>
        <v>0</v>
      </c>
      <c r="R84">
        <f t="shared" si="90"/>
        <v>0</v>
      </c>
      <c r="S84">
        <f t="shared" si="91"/>
        <v>0</v>
      </c>
      <c r="T84">
        <f t="shared" si="92"/>
        <v>0</v>
      </c>
      <c r="V84">
        <f t="shared" si="93"/>
        <v>0</v>
      </c>
      <c r="W84">
        <f t="shared" si="94"/>
        <v>0</v>
      </c>
      <c r="X84">
        <f t="shared" si="95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88"/>
        <v>0</v>
      </c>
      <c r="Q85">
        <f t="shared" si="89"/>
        <v>0</v>
      </c>
      <c r="R85">
        <f t="shared" si="90"/>
        <v>0</v>
      </c>
      <c r="S85">
        <f t="shared" si="91"/>
        <v>0</v>
      </c>
      <c r="T85">
        <f t="shared" si="92"/>
        <v>0</v>
      </c>
      <c r="V85">
        <f t="shared" si="93"/>
        <v>0</v>
      </c>
      <c r="W85">
        <f t="shared" si="94"/>
        <v>0</v>
      </c>
      <c r="X85">
        <f t="shared" si="95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88"/>
        <v>0</v>
      </c>
      <c r="Q86">
        <f t="shared" si="89"/>
        <v>0</v>
      </c>
      <c r="R86">
        <f t="shared" si="90"/>
        <v>0</v>
      </c>
      <c r="S86">
        <f t="shared" si="91"/>
        <v>0</v>
      </c>
      <c r="T86">
        <f t="shared" si="92"/>
        <v>0</v>
      </c>
      <c r="V86">
        <f t="shared" si="93"/>
        <v>0</v>
      </c>
      <c r="W86">
        <f t="shared" si="94"/>
        <v>0</v>
      </c>
      <c r="X86">
        <f t="shared" si="95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88"/>
        <v>0</v>
      </c>
      <c r="Q87">
        <f t="shared" si="89"/>
        <v>0</v>
      </c>
      <c r="R87">
        <f t="shared" si="90"/>
        <v>0</v>
      </c>
      <c r="S87">
        <f t="shared" si="91"/>
        <v>0</v>
      </c>
      <c r="T87">
        <f t="shared" si="92"/>
        <v>0</v>
      </c>
      <c r="V87">
        <f t="shared" si="93"/>
        <v>0</v>
      </c>
      <c r="W87">
        <f t="shared" si="94"/>
        <v>0</v>
      </c>
      <c r="X87">
        <f t="shared" si="95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88"/>
        <v>0</v>
      </c>
      <c r="Q88">
        <f t="shared" si="89"/>
        <v>0</v>
      </c>
      <c r="R88">
        <f t="shared" si="90"/>
        <v>0</v>
      </c>
      <c r="S88">
        <f t="shared" si="91"/>
        <v>0</v>
      </c>
      <c r="T88">
        <f t="shared" si="92"/>
        <v>0</v>
      </c>
      <c r="V88">
        <f t="shared" si="93"/>
        <v>0</v>
      </c>
      <c r="W88">
        <f t="shared" si="94"/>
        <v>0</v>
      </c>
      <c r="X88">
        <f t="shared" si="95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88"/>
        <v>0</v>
      </c>
      <c r="Q89">
        <f t="shared" si="89"/>
        <v>0</v>
      </c>
      <c r="R89">
        <f t="shared" si="90"/>
        <v>0</v>
      </c>
      <c r="S89">
        <f t="shared" si="91"/>
        <v>0</v>
      </c>
      <c r="T89">
        <f t="shared" si="92"/>
        <v>0</v>
      </c>
      <c r="V89">
        <f t="shared" si="93"/>
        <v>0</v>
      </c>
      <c r="W89">
        <f t="shared" si="94"/>
        <v>0</v>
      </c>
      <c r="X89">
        <f t="shared" si="95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88"/>
        <v>0</v>
      </c>
      <c r="Q90">
        <f t="shared" si="89"/>
        <v>0</v>
      </c>
      <c r="R90">
        <f t="shared" si="90"/>
        <v>0</v>
      </c>
      <c r="S90">
        <f t="shared" si="91"/>
        <v>0</v>
      </c>
      <c r="T90">
        <f t="shared" si="92"/>
        <v>0</v>
      </c>
      <c r="V90">
        <f t="shared" si="93"/>
        <v>0</v>
      </c>
      <c r="W90">
        <f t="shared" si="94"/>
        <v>0</v>
      </c>
      <c r="X90">
        <f t="shared" si="95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88"/>
        <v>0</v>
      </c>
      <c r="Q91">
        <f t="shared" si="89"/>
        <v>0</v>
      </c>
      <c r="R91">
        <f t="shared" si="90"/>
        <v>0</v>
      </c>
      <c r="S91">
        <f t="shared" si="91"/>
        <v>0</v>
      </c>
      <c r="T91">
        <f t="shared" si="92"/>
        <v>0</v>
      </c>
      <c r="V91">
        <f t="shared" si="93"/>
        <v>0</v>
      </c>
      <c r="W91">
        <f t="shared" si="94"/>
        <v>0</v>
      </c>
      <c r="X91">
        <f t="shared" si="95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88"/>
        <v>0</v>
      </c>
      <c r="Q92">
        <f t="shared" si="89"/>
        <v>0</v>
      </c>
      <c r="R92">
        <f t="shared" si="90"/>
        <v>0</v>
      </c>
      <c r="S92">
        <f t="shared" si="91"/>
        <v>0</v>
      </c>
      <c r="T92">
        <f t="shared" si="92"/>
        <v>0</v>
      </c>
      <c r="V92">
        <f t="shared" si="93"/>
        <v>0</v>
      </c>
      <c r="W92">
        <f t="shared" si="94"/>
        <v>0</v>
      </c>
      <c r="X92">
        <f t="shared" si="95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88"/>
        <v>0</v>
      </c>
      <c r="Q93">
        <f t="shared" si="89"/>
        <v>0</v>
      </c>
      <c r="R93">
        <f t="shared" si="90"/>
        <v>0</v>
      </c>
      <c r="S93">
        <f t="shared" si="91"/>
        <v>0</v>
      </c>
      <c r="T93">
        <f t="shared" si="92"/>
        <v>0</v>
      </c>
      <c r="V93">
        <f t="shared" si="93"/>
        <v>0</v>
      </c>
      <c r="W93">
        <f t="shared" si="94"/>
        <v>0</v>
      </c>
      <c r="X93">
        <f t="shared" si="95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88"/>
        <v>0</v>
      </c>
      <c r="Q94">
        <f t="shared" si="89"/>
        <v>0</v>
      </c>
      <c r="R94">
        <f t="shared" si="90"/>
        <v>0</v>
      </c>
      <c r="S94">
        <f t="shared" si="91"/>
        <v>0</v>
      </c>
      <c r="T94">
        <f t="shared" si="92"/>
        <v>0</v>
      </c>
      <c r="V94">
        <f t="shared" si="93"/>
        <v>0</v>
      </c>
      <c r="W94">
        <f t="shared" si="94"/>
        <v>0</v>
      </c>
      <c r="X94">
        <f t="shared" si="95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88"/>
        <v>0</v>
      </c>
      <c r="Q95">
        <f t="shared" si="89"/>
        <v>0</v>
      </c>
      <c r="R95">
        <f t="shared" si="90"/>
        <v>0</v>
      </c>
      <c r="S95">
        <f t="shared" si="91"/>
        <v>0</v>
      </c>
      <c r="T95">
        <f t="shared" si="92"/>
        <v>0</v>
      </c>
      <c r="V95">
        <f t="shared" si="93"/>
        <v>0</v>
      </c>
      <c r="W95">
        <f t="shared" si="94"/>
        <v>0</v>
      </c>
      <c r="X95">
        <f t="shared" si="95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88"/>
        <v>0</v>
      </c>
      <c r="Q96">
        <f t="shared" si="89"/>
        <v>0</v>
      </c>
      <c r="R96">
        <f t="shared" si="90"/>
        <v>0</v>
      </c>
      <c r="S96">
        <f t="shared" si="91"/>
        <v>0</v>
      </c>
      <c r="T96">
        <f t="shared" si="92"/>
        <v>0</v>
      </c>
      <c r="V96">
        <f t="shared" si="93"/>
        <v>0</v>
      </c>
      <c r="W96">
        <f t="shared" si="94"/>
        <v>0</v>
      </c>
      <c r="X96">
        <f t="shared" si="95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88"/>
        <v>0</v>
      </c>
      <c r="Q97">
        <f t="shared" si="89"/>
        <v>0</v>
      </c>
      <c r="R97">
        <f t="shared" si="90"/>
        <v>0</v>
      </c>
      <c r="S97">
        <f t="shared" si="91"/>
        <v>0</v>
      </c>
      <c r="T97">
        <f t="shared" si="92"/>
        <v>0</v>
      </c>
      <c r="V97">
        <f t="shared" si="93"/>
        <v>0</v>
      </c>
      <c r="W97">
        <f t="shared" si="94"/>
        <v>0</v>
      </c>
      <c r="X97">
        <f t="shared" si="95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88"/>
        <v>0</v>
      </c>
      <c r="Q98">
        <f t="shared" si="89"/>
        <v>0</v>
      </c>
      <c r="R98">
        <f t="shared" si="90"/>
        <v>0</v>
      </c>
      <c r="S98">
        <f t="shared" si="91"/>
        <v>0</v>
      </c>
      <c r="T98">
        <f t="shared" si="92"/>
        <v>0</v>
      </c>
      <c r="V98">
        <f t="shared" si="93"/>
        <v>0</v>
      </c>
      <c r="W98">
        <f t="shared" si="94"/>
        <v>0</v>
      </c>
      <c r="X98">
        <f t="shared" si="95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88"/>
        <v>0</v>
      </c>
      <c r="Q99">
        <f t="shared" si="89"/>
        <v>0</v>
      </c>
      <c r="R99">
        <f t="shared" si="90"/>
        <v>0</v>
      </c>
      <c r="S99">
        <f t="shared" si="91"/>
        <v>0</v>
      </c>
      <c r="T99">
        <f t="shared" si="92"/>
        <v>0</v>
      </c>
      <c r="V99">
        <f t="shared" si="93"/>
        <v>0</v>
      </c>
      <c r="W99">
        <f t="shared" si="94"/>
        <v>0</v>
      </c>
      <c r="X99">
        <f t="shared" si="95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01" si="96">HEX2DEC(G100)</f>
        <v>0</v>
      </c>
      <c r="Q100">
        <f t="shared" ref="Q100:Q101" si="97">HEX2DEC(H100)</f>
        <v>0</v>
      </c>
      <c r="R100">
        <f t="shared" ref="R100:R101" si="98">HEX2DEC(I100)</f>
        <v>0</v>
      </c>
      <c r="S100">
        <f t="shared" ref="S100:S101" si="99">HEX2DEC(J100)</f>
        <v>0</v>
      </c>
      <c r="T100">
        <f t="shared" ref="T100:T101" si="100">HEX2DEC(K100)</f>
        <v>0</v>
      </c>
      <c r="V100">
        <f t="shared" ref="V100:V101" si="101">HEX2DEC(_xlfn.CONCAT(H100,G100))/1000</f>
        <v>0</v>
      </c>
      <c r="W100">
        <f t="shared" ref="W100:W101" si="102">HEX2DEC(_xlfn.CONCAT(K100,J100,I100))/1000</f>
        <v>0</v>
      </c>
      <c r="X100">
        <f t="shared" ref="X100:X101" si="103">HEX2DEC(_xlfn.CONCAT(J100,I100))/1000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96"/>
        <v>0</v>
      </c>
      <c r="Q101">
        <f t="shared" si="97"/>
        <v>0</v>
      </c>
      <c r="R101">
        <f t="shared" si="98"/>
        <v>0</v>
      </c>
      <c r="S101">
        <f t="shared" si="99"/>
        <v>0</v>
      </c>
      <c r="T101">
        <f t="shared" si="100"/>
        <v>0</v>
      </c>
      <c r="V101">
        <f t="shared" si="101"/>
        <v>0</v>
      </c>
      <c r="W101">
        <f t="shared" si="102"/>
        <v>0</v>
      </c>
      <c r="X101">
        <f t="shared" si="103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B9005D-008A-413F-9EAF-000B002D00F1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G2:N113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AD00B9-00B2-489B-94D2-003100C9005B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3"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t="s">
        <v>47</v>
      </c>
      <c r="Q1" t="s">
        <v>48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04">HEX2DEC(N2)</f>
        <v>0</v>
      </c>
      <c r="Q2">
        <f t="shared" ref="Q2:Q9" si="105">P2/1000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04"/>
        <v>0</v>
      </c>
      <c r="Q3">
        <f t="shared" si="10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04"/>
        <v>0</v>
      </c>
      <c r="Q4">
        <f t="shared" si="10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04"/>
        <v>0</v>
      </c>
      <c r="Q5">
        <f t="shared" si="10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04"/>
        <v>0</v>
      </c>
      <c r="Q6">
        <f t="shared" si="10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04"/>
        <v>0</v>
      </c>
      <c r="Q7">
        <f t="shared" si="10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04"/>
        <v>0</v>
      </c>
      <c r="Q8">
        <f t="shared" si="10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04"/>
        <v>0</v>
      </c>
      <c r="Q9">
        <f t="shared" si="10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06">HEX2DEC(N10)</f>
        <v>0</v>
      </c>
      <c r="Q10">
        <f t="shared" ref="Q10:Q73" si="107">P10/1000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06"/>
        <v>0</v>
      </c>
      <c r="Q11">
        <f t="shared" si="107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06"/>
        <v>0</v>
      </c>
      <c r="Q12">
        <f t="shared" si="107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06"/>
        <v>0</v>
      </c>
      <c r="Q13">
        <f t="shared" si="107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06"/>
        <v>0</v>
      </c>
      <c r="Q14">
        <f t="shared" si="107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06"/>
        <v>0</v>
      </c>
      <c r="Q15">
        <f t="shared" si="107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06"/>
        <v>0</v>
      </c>
      <c r="Q16">
        <f t="shared" si="107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06"/>
        <v>0</v>
      </c>
      <c r="Q17">
        <f t="shared" si="107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06"/>
        <v>0</v>
      </c>
      <c r="Q18">
        <f t="shared" si="107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06"/>
        <v>0</v>
      </c>
      <c r="Q19">
        <f t="shared" si="107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06"/>
        <v>0</v>
      </c>
      <c r="Q20">
        <f t="shared" si="107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06"/>
        <v>0</v>
      </c>
      <c r="Q21">
        <f t="shared" si="107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06"/>
        <v>0</v>
      </c>
      <c r="Q22">
        <f t="shared" si="107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06"/>
        <v>0</v>
      </c>
      <c r="Q23">
        <f t="shared" si="107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06"/>
        <v>0</v>
      </c>
      <c r="Q24">
        <f t="shared" si="107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06"/>
        <v>0</v>
      </c>
      <c r="Q25">
        <f t="shared" si="107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06"/>
        <v>0</v>
      </c>
      <c r="Q26">
        <f t="shared" si="107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06"/>
        <v>0</v>
      </c>
      <c r="Q27">
        <f t="shared" si="107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06"/>
        <v>0</v>
      </c>
      <c r="Q28">
        <f t="shared" si="107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06"/>
        <v>0</v>
      </c>
      <c r="Q29">
        <f t="shared" si="107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06"/>
        <v>0</v>
      </c>
      <c r="Q30">
        <f t="shared" si="107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06"/>
        <v>0</v>
      </c>
      <c r="Q31">
        <f t="shared" si="107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06"/>
        <v>0</v>
      </c>
      <c r="Q32">
        <f t="shared" si="107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06"/>
        <v>0</v>
      </c>
      <c r="Q33">
        <f t="shared" si="107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06"/>
        <v>0</v>
      </c>
      <c r="Q34">
        <f t="shared" si="107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06"/>
        <v>0</v>
      </c>
      <c r="Q35">
        <f t="shared" si="107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06"/>
        <v>0</v>
      </c>
      <c r="Q36">
        <f t="shared" si="107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06"/>
        <v>0</v>
      </c>
      <c r="Q37">
        <f t="shared" si="107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06"/>
        <v>0</v>
      </c>
      <c r="Q38">
        <f t="shared" si="107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06"/>
        <v>0</v>
      </c>
      <c r="Q39">
        <f t="shared" si="107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06"/>
        <v>0</v>
      </c>
      <c r="Q40">
        <f t="shared" si="107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06"/>
        <v>0</v>
      </c>
      <c r="Q41">
        <f t="shared" si="107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06"/>
        <v>0</v>
      </c>
      <c r="Q42">
        <f t="shared" si="107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06"/>
        <v>0</v>
      </c>
      <c r="Q43">
        <f t="shared" si="107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06"/>
        <v>0</v>
      </c>
      <c r="Q44">
        <f t="shared" si="107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06"/>
        <v>0</v>
      </c>
      <c r="Q45">
        <f t="shared" si="107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06"/>
        <v>0</v>
      </c>
      <c r="Q46">
        <f t="shared" si="107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06"/>
        <v>0</v>
      </c>
      <c r="Q47">
        <f t="shared" si="107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06"/>
        <v>0</v>
      </c>
      <c r="Q48">
        <f t="shared" si="107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06"/>
        <v>0</v>
      </c>
      <c r="Q49">
        <f t="shared" si="107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06"/>
        <v>0</v>
      </c>
      <c r="Q50">
        <f t="shared" si="107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06"/>
        <v>0</v>
      </c>
      <c r="Q51">
        <f t="shared" si="107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06"/>
        <v>0</v>
      </c>
      <c r="Q52">
        <f t="shared" si="107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06"/>
        <v>0</v>
      </c>
      <c r="Q53">
        <f t="shared" si="107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06"/>
        <v>0</v>
      </c>
      <c r="Q54">
        <f t="shared" si="107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06"/>
        <v>0</v>
      </c>
      <c r="Q55">
        <f t="shared" si="107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06"/>
        <v>0</v>
      </c>
      <c r="Q56">
        <f t="shared" si="107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06"/>
        <v>0</v>
      </c>
      <c r="Q57">
        <f t="shared" si="107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06"/>
        <v>0</v>
      </c>
      <c r="Q58">
        <f t="shared" si="107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06"/>
        <v>0</v>
      </c>
      <c r="Q59">
        <f t="shared" si="107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06"/>
        <v>0</v>
      </c>
      <c r="Q60">
        <f t="shared" si="107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06"/>
        <v>0</v>
      </c>
      <c r="Q61">
        <f t="shared" si="107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06"/>
        <v>0</v>
      </c>
      <c r="Q62">
        <f t="shared" si="107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06"/>
        <v>0</v>
      </c>
      <c r="Q63">
        <f t="shared" si="107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06"/>
        <v>0</v>
      </c>
      <c r="Q64">
        <f t="shared" si="107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06"/>
        <v>0</v>
      </c>
      <c r="Q65">
        <f t="shared" si="107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06"/>
        <v>0</v>
      </c>
      <c r="Q66">
        <f t="shared" si="107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06"/>
        <v>0</v>
      </c>
      <c r="Q67">
        <f t="shared" si="107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06"/>
        <v>0</v>
      </c>
      <c r="Q68">
        <f t="shared" si="107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06"/>
        <v>0</v>
      </c>
      <c r="Q69">
        <f t="shared" si="107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06"/>
        <v>0</v>
      </c>
      <c r="Q70">
        <f t="shared" si="107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06"/>
        <v>0</v>
      </c>
      <c r="Q71">
        <f t="shared" si="107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06"/>
        <v>0</v>
      </c>
      <c r="Q72">
        <f t="shared" si="107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06"/>
        <v>0</v>
      </c>
      <c r="Q73">
        <f t="shared" si="107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08">HEX2DEC(N74)</f>
        <v>0</v>
      </c>
      <c r="Q74">
        <f t="shared" ref="Q74:Q99" si="109">P74/1000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08"/>
        <v>0</v>
      </c>
      <c r="Q75">
        <f t="shared" si="109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08"/>
        <v>0</v>
      </c>
      <c r="Q76">
        <f t="shared" si="109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08"/>
        <v>0</v>
      </c>
      <c r="Q77">
        <f t="shared" si="109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08"/>
        <v>0</v>
      </c>
      <c r="Q78">
        <f t="shared" si="109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08"/>
        <v>0</v>
      </c>
      <c r="Q79">
        <f t="shared" si="109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08"/>
        <v>0</v>
      </c>
      <c r="Q80">
        <f t="shared" si="109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08"/>
        <v>0</v>
      </c>
      <c r="Q81">
        <f t="shared" si="109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08"/>
        <v>0</v>
      </c>
      <c r="Q82">
        <f t="shared" si="109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08"/>
        <v>0</v>
      </c>
      <c r="Q83">
        <f t="shared" si="109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08"/>
        <v>0</v>
      </c>
      <c r="Q84">
        <f t="shared" si="109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08"/>
        <v>0</v>
      </c>
      <c r="Q85">
        <f t="shared" si="109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08"/>
        <v>0</v>
      </c>
      <c r="Q86">
        <f t="shared" si="109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08"/>
        <v>0</v>
      </c>
      <c r="Q87">
        <f t="shared" si="109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08"/>
        <v>0</v>
      </c>
      <c r="Q88">
        <f t="shared" si="109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08"/>
        <v>0</v>
      </c>
      <c r="Q89">
        <f t="shared" si="109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08"/>
        <v>0</v>
      </c>
      <c r="Q90">
        <f t="shared" si="109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08"/>
        <v>0</v>
      </c>
      <c r="Q91">
        <f t="shared" si="109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08"/>
        <v>0</v>
      </c>
      <c r="Q92">
        <f t="shared" si="109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08"/>
        <v>0</v>
      </c>
      <c r="Q93">
        <f t="shared" si="109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08"/>
        <v>0</v>
      </c>
      <c r="Q94">
        <f t="shared" si="109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08"/>
        <v>0</v>
      </c>
      <c r="Q95">
        <f t="shared" si="109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08"/>
        <v>0</v>
      </c>
      <c r="Q96">
        <f t="shared" si="109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08"/>
        <v>0</v>
      </c>
      <c r="Q97">
        <f t="shared" si="109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08"/>
        <v>0</v>
      </c>
      <c r="Q98">
        <f t="shared" si="109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08"/>
        <v>0</v>
      </c>
      <c r="Q99">
        <f t="shared" si="109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63" si="110">HEX2DEC(N100)</f>
        <v>0</v>
      </c>
      <c r="Q100">
        <f t="shared" ref="Q100:Q163" si="111">P100/1000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10"/>
        <v>0</v>
      </c>
      <c r="Q101">
        <f t="shared" si="111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10"/>
        <v>0</v>
      </c>
      <c r="Q102">
        <f t="shared" si="111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10"/>
        <v>0</v>
      </c>
      <c r="Q103">
        <f t="shared" si="111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10"/>
        <v>0</v>
      </c>
      <c r="Q104">
        <f t="shared" si="111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10"/>
        <v>0</v>
      </c>
      <c r="Q105">
        <f t="shared" si="111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10"/>
        <v>0</v>
      </c>
      <c r="Q106">
        <f t="shared" si="111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10"/>
        <v>0</v>
      </c>
      <c r="Q107">
        <f t="shared" si="111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10"/>
        <v>0</v>
      </c>
      <c r="Q108">
        <f t="shared" si="111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10"/>
        <v>0</v>
      </c>
      <c r="Q109">
        <f t="shared" si="111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10"/>
        <v>0</v>
      </c>
      <c r="Q110">
        <f t="shared" si="111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10"/>
        <v>0</v>
      </c>
      <c r="Q111">
        <f t="shared" si="111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10"/>
        <v>0</v>
      </c>
      <c r="Q112">
        <f t="shared" si="111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110"/>
        <v>0</v>
      </c>
      <c r="Q113">
        <f t="shared" si="111"/>
        <v>0</v>
      </c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P114">
        <f t="shared" si="110"/>
        <v>0</v>
      </c>
      <c r="Q114">
        <f t="shared" si="111"/>
        <v>0</v>
      </c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P115">
        <f t="shared" si="110"/>
        <v>0</v>
      </c>
      <c r="Q115">
        <f t="shared" si="111"/>
        <v>0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P116">
        <f t="shared" si="110"/>
        <v>0</v>
      </c>
      <c r="Q116">
        <f t="shared" si="111"/>
        <v>0</v>
      </c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P117">
        <f t="shared" si="110"/>
        <v>0</v>
      </c>
      <c r="Q117">
        <f t="shared" si="111"/>
        <v>0</v>
      </c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P118">
        <f t="shared" si="110"/>
        <v>0</v>
      </c>
      <c r="Q118">
        <f t="shared" si="111"/>
        <v>0</v>
      </c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P119">
        <f t="shared" si="110"/>
        <v>0</v>
      </c>
      <c r="Q119">
        <f t="shared" si="111"/>
        <v>0</v>
      </c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P120">
        <f t="shared" si="110"/>
        <v>0</v>
      </c>
      <c r="Q120">
        <f t="shared" si="111"/>
        <v>0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>
        <f t="shared" si="110"/>
        <v>0</v>
      </c>
      <c r="Q121">
        <f t="shared" si="111"/>
        <v>0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>
        <f t="shared" si="110"/>
        <v>0</v>
      </c>
      <c r="Q122">
        <f t="shared" si="111"/>
        <v>0</v>
      </c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P123">
        <f t="shared" si="110"/>
        <v>0</v>
      </c>
      <c r="Q123">
        <f t="shared" si="111"/>
        <v>0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P124">
        <f t="shared" si="110"/>
        <v>0</v>
      </c>
      <c r="Q124">
        <f t="shared" si="111"/>
        <v>0</v>
      </c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>
        <f t="shared" si="110"/>
        <v>0</v>
      </c>
      <c r="Q125">
        <f t="shared" si="111"/>
        <v>0</v>
      </c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P126">
        <f t="shared" si="110"/>
        <v>0</v>
      </c>
      <c r="Q126">
        <f t="shared" si="111"/>
        <v>0</v>
      </c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P127">
        <f t="shared" si="110"/>
        <v>0</v>
      </c>
      <c r="Q127">
        <f t="shared" si="111"/>
        <v>0</v>
      </c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>
        <f t="shared" si="110"/>
        <v>0</v>
      </c>
      <c r="Q128">
        <f t="shared" si="111"/>
        <v>0</v>
      </c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P129">
        <f t="shared" si="110"/>
        <v>0</v>
      </c>
      <c r="Q129">
        <f t="shared" si="111"/>
        <v>0</v>
      </c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P130">
        <f t="shared" si="110"/>
        <v>0</v>
      </c>
      <c r="Q130">
        <f t="shared" si="111"/>
        <v>0</v>
      </c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P131">
        <f t="shared" si="110"/>
        <v>0</v>
      </c>
      <c r="Q131">
        <f t="shared" si="111"/>
        <v>0</v>
      </c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>
        <f t="shared" si="110"/>
        <v>0</v>
      </c>
      <c r="Q132">
        <f t="shared" si="111"/>
        <v>0</v>
      </c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P133">
        <f t="shared" si="110"/>
        <v>0</v>
      </c>
      <c r="Q133">
        <f t="shared" si="111"/>
        <v>0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P134">
        <f t="shared" si="110"/>
        <v>0</v>
      </c>
      <c r="Q134">
        <f t="shared" si="111"/>
        <v>0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P135">
        <f t="shared" si="110"/>
        <v>0</v>
      </c>
      <c r="Q135">
        <f t="shared" si="111"/>
        <v>0</v>
      </c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>
        <f t="shared" si="110"/>
        <v>0</v>
      </c>
      <c r="Q136">
        <f t="shared" si="111"/>
        <v>0</v>
      </c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P137">
        <f t="shared" si="110"/>
        <v>0</v>
      </c>
      <c r="Q137">
        <f t="shared" si="111"/>
        <v>0</v>
      </c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P138">
        <f t="shared" si="110"/>
        <v>0</v>
      </c>
      <c r="Q138">
        <f t="shared" si="111"/>
        <v>0</v>
      </c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>
        <f t="shared" si="110"/>
        <v>0</v>
      </c>
      <c r="Q139">
        <f t="shared" si="111"/>
        <v>0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>
        <f t="shared" si="110"/>
        <v>0</v>
      </c>
      <c r="Q140">
        <f t="shared" si="111"/>
        <v>0</v>
      </c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P141">
        <f t="shared" si="110"/>
        <v>0</v>
      </c>
      <c r="Q141">
        <f t="shared" si="111"/>
        <v>0</v>
      </c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>
        <f t="shared" si="110"/>
        <v>0</v>
      </c>
      <c r="Q142">
        <f t="shared" si="111"/>
        <v>0</v>
      </c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P143">
        <f t="shared" si="110"/>
        <v>0</v>
      </c>
      <c r="Q143">
        <f t="shared" si="111"/>
        <v>0</v>
      </c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>
        <f t="shared" si="110"/>
        <v>0</v>
      </c>
      <c r="Q144">
        <f t="shared" si="111"/>
        <v>0</v>
      </c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P145">
        <f t="shared" si="110"/>
        <v>0</v>
      </c>
      <c r="Q145">
        <f t="shared" si="111"/>
        <v>0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P146">
        <f t="shared" si="110"/>
        <v>0</v>
      </c>
      <c r="Q146">
        <f t="shared" si="111"/>
        <v>0</v>
      </c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P147">
        <f t="shared" si="110"/>
        <v>0</v>
      </c>
      <c r="Q147">
        <f t="shared" si="111"/>
        <v>0</v>
      </c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>
        <f t="shared" si="110"/>
        <v>0</v>
      </c>
      <c r="Q148">
        <f t="shared" si="111"/>
        <v>0</v>
      </c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P149">
        <f t="shared" si="110"/>
        <v>0</v>
      </c>
      <c r="Q149">
        <f t="shared" si="111"/>
        <v>0</v>
      </c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P150">
        <f t="shared" si="110"/>
        <v>0</v>
      </c>
      <c r="Q150">
        <f t="shared" si="111"/>
        <v>0</v>
      </c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P151">
        <f t="shared" si="110"/>
        <v>0</v>
      </c>
      <c r="Q151">
        <f t="shared" si="111"/>
        <v>0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>
        <f t="shared" si="110"/>
        <v>0</v>
      </c>
      <c r="Q152">
        <f t="shared" si="111"/>
        <v>0</v>
      </c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P153">
        <f t="shared" si="110"/>
        <v>0</v>
      </c>
      <c r="Q153">
        <f t="shared" si="111"/>
        <v>0</v>
      </c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P154">
        <f t="shared" si="110"/>
        <v>0</v>
      </c>
      <c r="Q154">
        <f t="shared" si="111"/>
        <v>0</v>
      </c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P155">
        <f t="shared" si="110"/>
        <v>0</v>
      </c>
      <c r="Q155">
        <f t="shared" si="111"/>
        <v>0</v>
      </c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>
        <f t="shared" si="110"/>
        <v>0</v>
      </c>
      <c r="Q156">
        <f t="shared" si="111"/>
        <v>0</v>
      </c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>
        <f t="shared" si="110"/>
        <v>0</v>
      </c>
      <c r="Q157">
        <f t="shared" si="111"/>
        <v>0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P158">
        <f t="shared" si="110"/>
        <v>0</v>
      </c>
      <c r="Q158">
        <f t="shared" si="111"/>
        <v>0</v>
      </c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>
        <f t="shared" si="110"/>
        <v>0</v>
      </c>
      <c r="Q159">
        <f t="shared" si="111"/>
        <v>0</v>
      </c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P160">
        <f t="shared" si="110"/>
        <v>0</v>
      </c>
      <c r="Q160">
        <f t="shared" si="111"/>
        <v>0</v>
      </c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P161">
        <f t="shared" si="110"/>
        <v>0</v>
      </c>
      <c r="Q161">
        <f t="shared" si="111"/>
        <v>0</v>
      </c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P162">
        <f t="shared" si="110"/>
        <v>0</v>
      </c>
      <c r="Q162">
        <f t="shared" si="111"/>
        <v>0</v>
      </c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>
        <f t="shared" si="110"/>
        <v>0</v>
      </c>
      <c r="Q163">
        <f t="shared" si="111"/>
        <v>0</v>
      </c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P164">
        <f t="shared" ref="P164:P224" si="112">HEX2DEC(N164)</f>
        <v>0</v>
      </c>
      <c r="Q164">
        <f t="shared" ref="Q164:Q224" si="113">P164/1000</f>
        <v>0</v>
      </c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P165">
        <f t="shared" si="112"/>
        <v>0</v>
      </c>
      <c r="Q165">
        <f t="shared" si="113"/>
        <v>0</v>
      </c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P166">
        <f t="shared" si="112"/>
        <v>0</v>
      </c>
      <c r="Q166">
        <f t="shared" si="113"/>
        <v>0</v>
      </c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P167">
        <f t="shared" si="112"/>
        <v>0</v>
      </c>
      <c r="Q167">
        <f t="shared" si="113"/>
        <v>0</v>
      </c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P168">
        <f t="shared" si="112"/>
        <v>0</v>
      </c>
      <c r="Q168">
        <f t="shared" si="113"/>
        <v>0</v>
      </c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P169">
        <f t="shared" si="112"/>
        <v>0</v>
      </c>
      <c r="Q169">
        <f t="shared" si="113"/>
        <v>0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P170">
        <f t="shared" si="112"/>
        <v>0</v>
      </c>
      <c r="Q170">
        <f t="shared" si="113"/>
        <v>0</v>
      </c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P171">
        <f t="shared" si="112"/>
        <v>0</v>
      </c>
      <c r="Q171">
        <f t="shared" si="113"/>
        <v>0</v>
      </c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P172">
        <f t="shared" si="112"/>
        <v>0</v>
      </c>
      <c r="Q172">
        <f t="shared" si="113"/>
        <v>0</v>
      </c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P173">
        <f t="shared" si="112"/>
        <v>0</v>
      </c>
      <c r="Q173">
        <f t="shared" si="113"/>
        <v>0</v>
      </c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>
        <f t="shared" si="112"/>
        <v>0</v>
      </c>
      <c r="Q174">
        <f t="shared" si="113"/>
        <v>0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P175">
        <f t="shared" si="112"/>
        <v>0</v>
      </c>
      <c r="Q175">
        <f t="shared" si="113"/>
        <v>0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P176">
        <f t="shared" si="112"/>
        <v>0</v>
      </c>
      <c r="Q176">
        <f t="shared" si="113"/>
        <v>0</v>
      </c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P177">
        <f t="shared" si="112"/>
        <v>0</v>
      </c>
      <c r="Q177">
        <f t="shared" si="113"/>
        <v>0</v>
      </c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P178">
        <f t="shared" si="112"/>
        <v>0</v>
      </c>
      <c r="Q178">
        <f t="shared" si="113"/>
        <v>0</v>
      </c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P179">
        <f t="shared" si="112"/>
        <v>0</v>
      </c>
      <c r="Q179">
        <f t="shared" si="113"/>
        <v>0</v>
      </c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P180">
        <f t="shared" si="112"/>
        <v>0</v>
      </c>
      <c r="Q180">
        <f t="shared" si="113"/>
        <v>0</v>
      </c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P181">
        <f t="shared" si="112"/>
        <v>0</v>
      </c>
      <c r="Q181">
        <f t="shared" si="113"/>
        <v>0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P182">
        <f t="shared" si="112"/>
        <v>0</v>
      </c>
      <c r="Q182">
        <f t="shared" si="113"/>
        <v>0</v>
      </c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>
        <f t="shared" si="112"/>
        <v>0</v>
      </c>
      <c r="Q183">
        <f t="shared" si="113"/>
        <v>0</v>
      </c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P184">
        <f t="shared" si="112"/>
        <v>0</v>
      </c>
      <c r="Q184">
        <f t="shared" si="113"/>
        <v>0</v>
      </c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P185">
        <f t="shared" si="112"/>
        <v>0</v>
      </c>
      <c r="Q185">
        <f t="shared" si="113"/>
        <v>0</v>
      </c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P186">
        <f t="shared" si="112"/>
        <v>0</v>
      </c>
      <c r="Q186">
        <f t="shared" si="113"/>
        <v>0</v>
      </c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>
        <f t="shared" si="112"/>
        <v>0</v>
      </c>
      <c r="Q187">
        <f t="shared" si="113"/>
        <v>0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P188">
        <f t="shared" si="112"/>
        <v>0</v>
      </c>
      <c r="Q188">
        <f t="shared" si="113"/>
        <v>0</v>
      </c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P189">
        <f t="shared" si="112"/>
        <v>0</v>
      </c>
      <c r="Q189">
        <f t="shared" si="113"/>
        <v>0</v>
      </c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P190">
        <f t="shared" si="112"/>
        <v>0</v>
      </c>
      <c r="Q190">
        <f t="shared" si="113"/>
        <v>0</v>
      </c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P191">
        <f t="shared" si="112"/>
        <v>0</v>
      </c>
      <c r="Q191">
        <f t="shared" si="113"/>
        <v>0</v>
      </c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>
        <f t="shared" si="112"/>
        <v>0</v>
      </c>
      <c r="Q192">
        <f t="shared" si="113"/>
        <v>0</v>
      </c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P193">
        <f t="shared" si="112"/>
        <v>0</v>
      </c>
      <c r="Q193">
        <f t="shared" si="113"/>
        <v>0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>
        <f t="shared" si="112"/>
        <v>0</v>
      </c>
      <c r="Q194">
        <f t="shared" si="113"/>
        <v>0</v>
      </c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P195">
        <f t="shared" si="112"/>
        <v>0</v>
      </c>
      <c r="Q195">
        <f t="shared" si="113"/>
        <v>0</v>
      </c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P196">
        <f t="shared" si="112"/>
        <v>0</v>
      </c>
      <c r="Q196">
        <f t="shared" si="113"/>
        <v>0</v>
      </c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P197">
        <f t="shared" si="112"/>
        <v>0</v>
      </c>
      <c r="Q197">
        <f t="shared" si="113"/>
        <v>0</v>
      </c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>
        <f t="shared" si="112"/>
        <v>0</v>
      </c>
      <c r="Q198">
        <f t="shared" si="113"/>
        <v>0</v>
      </c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P199">
        <f t="shared" si="112"/>
        <v>0</v>
      </c>
      <c r="Q199">
        <f t="shared" si="113"/>
        <v>0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P200">
        <f t="shared" si="112"/>
        <v>0</v>
      </c>
      <c r="Q200">
        <f t="shared" si="113"/>
        <v>0</v>
      </c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P201">
        <f t="shared" si="112"/>
        <v>0</v>
      </c>
      <c r="Q201">
        <f t="shared" si="113"/>
        <v>0</v>
      </c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>
        <f t="shared" si="112"/>
        <v>0</v>
      </c>
      <c r="Q202">
        <f t="shared" si="113"/>
        <v>0</v>
      </c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P203">
        <f t="shared" si="112"/>
        <v>0</v>
      </c>
      <c r="Q203">
        <f t="shared" si="113"/>
        <v>0</v>
      </c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P204">
        <f t="shared" si="112"/>
        <v>0</v>
      </c>
      <c r="Q204">
        <f t="shared" si="113"/>
        <v>0</v>
      </c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P205">
        <f t="shared" si="112"/>
        <v>0</v>
      </c>
      <c r="Q205">
        <f t="shared" si="113"/>
        <v>0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>
        <f t="shared" si="112"/>
        <v>0</v>
      </c>
      <c r="Q206">
        <f t="shared" si="113"/>
        <v>0</v>
      </c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P207">
        <f t="shared" si="112"/>
        <v>0</v>
      </c>
      <c r="Q207">
        <f t="shared" si="113"/>
        <v>0</v>
      </c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P208">
        <f t="shared" si="112"/>
        <v>0</v>
      </c>
      <c r="Q208">
        <f t="shared" si="113"/>
        <v>0</v>
      </c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>
        <f t="shared" si="112"/>
        <v>0</v>
      </c>
      <c r="Q209">
        <f t="shared" si="113"/>
        <v>0</v>
      </c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>
        <f t="shared" si="112"/>
        <v>0</v>
      </c>
      <c r="Q210">
        <f t="shared" si="113"/>
        <v>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>
        <f t="shared" si="112"/>
        <v>0</v>
      </c>
      <c r="Q211">
        <f t="shared" si="113"/>
        <v>0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>
        <f t="shared" si="112"/>
        <v>0</v>
      </c>
      <c r="Q212">
        <f t="shared" si="113"/>
        <v>0</v>
      </c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>
        <f t="shared" si="112"/>
        <v>0</v>
      </c>
      <c r="Q213">
        <f t="shared" si="113"/>
        <v>0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>
        <f t="shared" si="112"/>
        <v>0</v>
      </c>
      <c r="Q214">
        <f t="shared" si="113"/>
        <v>0</v>
      </c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>
        <f t="shared" si="112"/>
        <v>0</v>
      </c>
      <c r="Q215">
        <f t="shared" si="113"/>
        <v>0</v>
      </c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>
        <f t="shared" si="112"/>
        <v>0</v>
      </c>
      <c r="Q216">
        <f t="shared" si="113"/>
        <v>0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>
        <f t="shared" si="112"/>
        <v>0</v>
      </c>
      <c r="Q217">
        <f t="shared" si="113"/>
        <v>0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>
        <f t="shared" si="112"/>
        <v>0</v>
      </c>
      <c r="Q218">
        <f t="shared" si="113"/>
        <v>0</v>
      </c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>
        <f t="shared" si="112"/>
        <v>0</v>
      </c>
      <c r="Q219">
        <f t="shared" si="113"/>
        <v>0</v>
      </c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>
        <f t="shared" si="112"/>
        <v>0</v>
      </c>
      <c r="Q220">
        <f t="shared" si="113"/>
        <v>0</v>
      </c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>
        <f t="shared" si="112"/>
        <v>0</v>
      </c>
      <c r="Q221">
        <f t="shared" si="113"/>
        <v>0</v>
      </c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>
        <f t="shared" si="112"/>
        <v>0</v>
      </c>
      <c r="Q222">
        <f t="shared" si="113"/>
        <v>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>
        <f t="shared" si="112"/>
        <v>0</v>
      </c>
      <c r="Q223">
        <f t="shared" si="113"/>
        <v>0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>
        <f t="shared" si="112"/>
        <v>0</v>
      </c>
      <c r="Q224">
        <f t="shared" si="113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8300B5-0001-4E20-AC61-005E005400EB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3" zoomScale="100" workbookViewId="0">
      <selection activeCell="A1" activeCellId="0" sqref="A1"/>
    </sheetView>
  </sheetViews>
  <sheetFormatPr defaultRowHeight="14.25"/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t="s">
        <v>49</v>
      </c>
      <c r="L1" t="s">
        <v>48</v>
      </c>
      <c r="N1" t="s">
        <v>6</v>
      </c>
      <c r="O1">
        <f>1000</f>
        <v>1000</v>
      </c>
      <c r="Q1" t="s">
        <v>7</v>
      </c>
      <c r="R1" t="s">
        <v>48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N2">
        <f t="shared" ref="N2:N9" si="114">HEX2DEC(G2)</f>
        <v>0</v>
      </c>
      <c r="O2">
        <f t="shared" ref="O2:O9" si="115">N2/1000</f>
        <v>0</v>
      </c>
      <c r="Q2">
        <f t="shared" ref="Q2:Q9" si="116">HEX2DEC(H2)</f>
        <v>0</v>
      </c>
      <c r="R2">
        <f t="shared" ref="R2:R9" si="117">Q2/1000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N3">
        <f t="shared" si="114"/>
        <v>0</v>
      </c>
      <c r="O3">
        <f t="shared" si="115"/>
        <v>0</v>
      </c>
      <c r="Q3">
        <f t="shared" si="116"/>
        <v>0</v>
      </c>
      <c r="R3">
        <f t="shared" si="117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N4">
        <f t="shared" si="114"/>
        <v>0</v>
      </c>
      <c r="O4">
        <f t="shared" si="115"/>
        <v>0</v>
      </c>
      <c r="Q4">
        <f t="shared" si="116"/>
        <v>0</v>
      </c>
      <c r="R4">
        <f t="shared" si="117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N5">
        <f t="shared" si="114"/>
        <v>0</v>
      </c>
      <c r="O5">
        <f t="shared" si="115"/>
        <v>0</v>
      </c>
      <c r="Q5">
        <f t="shared" si="116"/>
        <v>0</v>
      </c>
      <c r="R5">
        <f t="shared" si="117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N6">
        <f t="shared" si="114"/>
        <v>0</v>
      </c>
      <c r="O6">
        <f t="shared" si="115"/>
        <v>0</v>
      </c>
      <c r="Q6">
        <f t="shared" si="116"/>
        <v>0</v>
      </c>
      <c r="R6">
        <f t="shared" si="117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N7">
        <f t="shared" si="114"/>
        <v>0</v>
      </c>
      <c r="O7">
        <f t="shared" si="115"/>
        <v>0</v>
      </c>
      <c r="Q7">
        <f t="shared" si="116"/>
        <v>0</v>
      </c>
      <c r="R7">
        <f t="shared" si="117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N8">
        <f t="shared" si="114"/>
        <v>0</v>
      </c>
      <c r="O8">
        <f t="shared" si="115"/>
        <v>0</v>
      </c>
      <c r="Q8">
        <f t="shared" si="116"/>
        <v>0</v>
      </c>
      <c r="R8">
        <f t="shared" si="117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N9">
        <f t="shared" si="114"/>
        <v>0</v>
      </c>
      <c r="O9">
        <f t="shared" si="115"/>
        <v>0</v>
      </c>
      <c r="Q9">
        <f t="shared" si="116"/>
        <v>0</v>
      </c>
      <c r="R9">
        <f t="shared" si="117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N10">
        <f t="shared" ref="N10:N73" si="118">HEX2DEC(G10)</f>
        <v>0</v>
      </c>
      <c r="O10">
        <f t="shared" ref="O10:O73" si="119">N10/1000</f>
        <v>0</v>
      </c>
      <c r="Q10">
        <f t="shared" ref="Q10:Q73" si="120">HEX2DEC(H10)</f>
        <v>0</v>
      </c>
      <c r="R10">
        <f t="shared" ref="R10:R73" si="121">Q10/1000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N11">
        <f t="shared" si="118"/>
        <v>0</v>
      </c>
      <c r="O11">
        <f t="shared" si="119"/>
        <v>0</v>
      </c>
      <c r="Q11">
        <f t="shared" si="120"/>
        <v>0</v>
      </c>
      <c r="R11">
        <f t="shared" si="121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N12">
        <f t="shared" si="118"/>
        <v>0</v>
      </c>
      <c r="O12">
        <f t="shared" si="119"/>
        <v>0</v>
      </c>
      <c r="Q12">
        <f t="shared" si="120"/>
        <v>0</v>
      </c>
      <c r="R12">
        <f t="shared" si="121"/>
        <v>0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N13">
        <f t="shared" si="118"/>
        <v>0</v>
      </c>
      <c r="O13">
        <f t="shared" si="119"/>
        <v>0</v>
      </c>
      <c r="Q13">
        <f t="shared" si="120"/>
        <v>0</v>
      </c>
      <c r="R13">
        <f t="shared" si="121"/>
        <v>0</v>
      </c>
    </row>
    <row r="14" ht="14.25">
      <c r="A14" s="4"/>
      <c r="B14" s="4"/>
      <c r="C14" s="4"/>
      <c r="D14" s="4"/>
      <c r="E14" s="4"/>
      <c r="F14" s="4"/>
      <c r="G14" s="4"/>
      <c r="H14" s="4"/>
      <c r="I14" s="4"/>
      <c r="N14">
        <f t="shared" si="118"/>
        <v>0</v>
      </c>
      <c r="O14">
        <f t="shared" si="119"/>
        <v>0</v>
      </c>
      <c r="Q14">
        <f t="shared" si="120"/>
        <v>0</v>
      </c>
      <c r="R14">
        <f t="shared" si="121"/>
        <v>0</v>
      </c>
    </row>
    <row r="15" ht="14.25">
      <c r="A15" s="4"/>
      <c r="B15" s="4"/>
      <c r="C15" s="4"/>
      <c r="D15" s="4"/>
      <c r="E15" s="4"/>
      <c r="F15" s="4"/>
      <c r="G15" s="4"/>
      <c r="H15" s="4"/>
      <c r="I15" s="4"/>
      <c r="N15">
        <f t="shared" si="118"/>
        <v>0</v>
      </c>
      <c r="O15">
        <f t="shared" si="119"/>
        <v>0</v>
      </c>
      <c r="Q15">
        <f t="shared" si="120"/>
        <v>0</v>
      </c>
      <c r="R15">
        <f t="shared" si="121"/>
        <v>0</v>
      </c>
    </row>
    <row r="16" ht="14.25">
      <c r="A16" s="4"/>
      <c r="B16" s="4"/>
      <c r="C16" s="4"/>
      <c r="D16" s="4"/>
      <c r="E16" s="4"/>
      <c r="F16" s="4"/>
      <c r="G16" s="4"/>
      <c r="H16" s="4"/>
      <c r="I16" s="4"/>
      <c r="N16">
        <f t="shared" si="118"/>
        <v>0</v>
      </c>
      <c r="O16">
        <f t="shared" si="119"/>
        <v>0</v>
      </c>
      <c r="Q16">
        <f t="shared" si="120"/>
        <v>0</v>
      </c>
      <c r="R16">
        <f t="shared" si="121"/>
        <v>0</v>
      </c>
    </row>
    <row r="17" ht="14.25">
      <c r="A17" s="4"/>
      <c r="B17" s="4"/>
      <c r="C17" s="4"/>
      <c r="D17" s="4"/>
      <c r="E17" s="4"/>
      <c r="F17" s="4"/>
      <c r="G17" s="4"/>
      <c r="H17" s="4"/>
      <c r="I17" s="4"/>
      <c r="N17">
        <f t="shared" si="118"/>
        <v>0</v>
      </c>
      <c r="O17">
        <f t="shared" si="119"/>
        <v>0</v>
      </c>
      <c r="Q17">
        <f t="shared" si="120"/>
        <v>0</v>
      </c>
      <c r="R17">
        <f t="shared" si="121"/>
        <v>0</v>
      </c>
    </row>
    <row r="18" ht="14.25">
      <c r="A18" s="4"/>
      <c r="B18" s="4"/>
      <c r="C18" s="4"/>
      <c r="D18" s="4"/>
      <c r="E18" s="4"/>
      <c r="F18" s="4"/>
      <c r="G18" s="4"/>
      <c r="H18" s="4"/>
      <c r="I18" s="4"/>
      <c r="N18">
        <f t="shared" si="118"/>
        <v>0</v>
      </c>
      <c r="O18">
        <f t="shared" si="119"/>
        <v>0</v>
      </c>
      <c r="Q18">
        <f t="shared" si="120"/>
        <v>0</v>
      </c>
      <c r="R18">
        <f t="shared" si="121"/>
        <v>0</v>
      </c>
    </row>
    <row r="19" ht="14.25">
      <c r="A19" s="4"/>
      <c r="B19" s="4"/>
      <c r="C19" s="4"/>
      <c r="D19" s="4"/>
      <c r="E19" s="4"/>
      <c r="F19" s="4"/>
      <c r="G19" s="4"/>
      <c r="H19" s="4"/>
      <c r="I19" s="4"/>
      <c r="N19">
        <f t="shared" si="118"/>
        <v>0</v>
      </c>
      <c r="O19">
        <f t="shared" si="119"/>
        <v>0</v>
      </c>
      <c r="Q19">
        <f t="shared" si="120"/>
        <v>0</v>
      </c>
      <c r="R19">
        <f t="shared" si="121"/>
        <v>0</v>
      </c>
    </row>
    <row r="20" ht="14.25">
      <c r="A20" s="4"/>
      <c r="B20" s="4"/>
      <c r="C20" s="4"/>
      <c r="D20" s="4"/>
      <c r="E20" s="4"/>
      <c r="F20" s="4"/>
      <c r="G20" s="4"/>
      <c r="H20" s="4"/>
      <c r="I20" s="4"/>
      <c r="N20">
        <f t="shared" si="118"/>
        <v>0</v>
      </c>
      <c r="O20">
        <f t="shared" si="119"/>
        <v>0</v>
      </c>
      <c r="Q20">
        <f t="shared" si="120"/>
        <v>0</v>
      </c>
      <c r="R20">
        <f t="shared" si="121"/>
        <v>0</v>
      </c>
    </row>
    <row r="21" ht="14.25">
      <c r="A21" s="4"/>
      <c r="B21" s="4"/>
      <c r="C21" s="4"/>
      <c r="D21" s="4"/>
      <c r="E21" s="4"/>
      <c r="F21" s="4"/>
      <c r="G21" s="4"/>
      <c r="H21" s="4"/>
      <c r="I21" s="4"/>
      <c r="N21">
        <f t="shared" si="118"/>
        <v>0</v>
      </c>
      <c r="O21">
        <f t="shared" si="119"/>
        <v>0</v>
      </c>
      <c r="Q21">
        <f t="shared" si="120"/>
        <v>0</v>
      </c>
      <c r="R21">
        <f t="shared" si="121"/>
        <v>0</v>
      </c>
    </row>
    <row r="22" ht="14.25">
      <c r="A22" s="4"/>
      <c r="B22" s="4"/>
      <c r="C22" s="4"/>
      <c r="D22" s="4"/>
      <c r="E22" s="4"/>
      <c r="F22" s="4"/>
      <c r="G22" s="4"/>
      <c r="H22" s="4"/>
      <c r="I22" s="4"/>
      <c r="N22">
        <f t="shared" si="118"/>
        <v>0</v>
      </c>
      <c r="O22">
        <f t="shared" si="119"/>
        <v>0</v>
      </c>
      <c r="Q22">
        <f t="shared" si="120"/>
        <v>0</v>
      </c>
      <c r="R22">
        <f t="shared" si="121"/>
        <v>0</v>
      </c>
    </row>
    <row r="23" ht="14.25">
      <c r="A23" s="4"/>
      <c r="B23" s="4"/>
      <c r="C23" s="4"/>
      <c r="D23" s="4"/>
      <c r="E23" s="4"/>
      <c r="F23" s="4"/>
      <c r="G23" s="4"/>
      <c r="H23" s="4"/>
      <c r="I23" s="4"/>
      <c r="N23">
        <f t="shared" si="118"/>
        <v>0</v>
      </c>
      <c r="O23">
        <f t="shared" si="119"/>
        <v>0</v>
      </c>
      <c r="Q23">
        <f t="shared" si="120"/>
        <v>0</v>
      </c>
      <c r="R23">
        <f t="shared" si="121"/>
        <v>0</v>
      </c>
    </row>
    <row r="24" ht="14.25">
      <c r="A24" s="4"/>
      <c r="B24" s="4"/>
      <c r="C24" s="4"/>
      <c r="D24" s="4"/>
      <c r="E24" s="4"/>
      <c r="F24" s="4"/>
      <c r="G24" s="4"/>
      <c r="H24" s="4"/>
      <c r="I24" s="4"/>
      <c r="N24">
        <f t="shared" si="118"/>
        <v>0</v>
      </c>
      <c r="O24">
        <f t="shared" si="119"/>
        <v>0</v>
      </c>
      <c r="Q24">
        <f t="shared" si="120"/>
        <v>0</v>
      </c>
      <c r="R24">
        <f t="shared" si="121"/>
        <v>0</v>
      </c>
    </row>
    <row r="25" ht="14.25">
      <c r="A25" s="4"/>
      <c r="B25" s="4"/>
      <c r="C25" s="4"/>
      <c r="D25" s="4"/>
      <c r="E25" s="4"/>
      <c r="F25" s="4"/>
      <c r="G25" s="4"/>
      <c r="H25" s="4"/>
      <c r="I25" s="4"/>
      <c r="N25">
        <f t="shared" si="118"/>
        <v>0</v>
      </c>
      <c r="O25">
        <f t="shared" si="119"/>
        <v>0</v>
      </c>
      <c r="Q25">
        <f t="shared" si="120"/>
        <v>0</v>
      </c>
      <c r="R25">
        <f t="shared" si="121"/>
        <v>0</v>
      </c>
    </row>
    <row r="26" ht="14.25">
      <c r="A26" s="4"/>
      <c r="B26" s="4"/>
      <c r="C26" s="4"/>
      <c r="D26" s="4"/>
      <c r="E26" s="4"/>
      <c r="F26" s="4"/>
      <c r="G26" s="4"/>
      <c r="H26" s="4"/>
      <c r="I26" s="4"/>
      <c r="N26">
        <f t="shared" si="118"/>
        <v>0</v>
      </c>
      <c r="O26">
        <f t="shared" si="119"/>
        <v>0</v>
      </c>
      <c r="Q26">
        <f t="shared" si="120"/>
        <v>0</v>
      </c>
      <c r="R26">
        <f t="shared" si="121"/>
        <v>0</v>
      </c>
    </row>
    <row r="27" ht="14.25">
      <c r="A27" s="4"/>
      <c r="B27" s="4"/>
      <c r="C27" s="4"/>
      <c r="D27" s="4"/>
      <c r="E27" s="4"/>
      <c r="F27" s="4"/>
      <c r="G27" s="4"/>
      <c r="H27" s="4"/>
      <c r="I27" s="4"/>
      <c r="N27">
        <f t="shared" si="118"/>
        <v>0</v>
      </c>
      <c r="O27">
        <f t="shared" si="119"/>
        <v>0</v>
      </c>
      <c r="Q27">
        <f t="shared" si="120"/>
        <v>0</v>
      </c>
      <c r="R27">
        <f t="shared" si="121"/>
        <v>0</v>
      </c>
    </row>
    <row r="28" ht="14.25">
      <c r="A28" s="4"/>
      <c r="B28" s="4"/>
      <c r="C28" s="4"/>
      <c r="D28" s="4"/>
      <c r="E28" s="4"/>
      <c r="F28" s="4"/>
      <c r="G28" s="4"/>
      <c r="H28" s="4"/>
      <c r="I28" s="4"/>
      <c r="N28">
        <f t="shared" si="118"/>
        <v>0</v>
      </c>
      <c r="O28">
        <f t="shared" si="119"/>
        <v>0</v>
      </c>
      <c r="Q28">
        <f t="shared" si="120"/>
        <v>0</v>
      </c>
      <c r="R28">
        <f t="shared" si="121"/>
        <v>0</v>
      </c>
    </row>
    <row r="29" ht="14.25">
      <c r="A29" s="4"/>
      <c r="B29" s="4"/>
      <c r="C29" s="4"/>
      <c r="D29" s="4"/>
      <c r="E29" s="4"/>
      <c r="F29" s="4"/>
      <c r="G29" s="4"/>
      <c r="H29" s="4"/>
      <c r="I29" s="4"/>
      <c r="N29">
        <f t="shared" si="118"/>
        <v>0</v>
      </c>
      <c r="O29">
        <f t="shared" si="119"/>
        <v>0</v>
      </c>
      <c r="Q29">
        <f t="shared" si="120"/>
        <v>0</v>
      </c>
      <c r="R29">
        <f t="shared" si="121"/>
        <v>0</v>
      </c>
    </row>
    <row r="30" ht="14.25">
      <c r="A30" s="4"/>
      <c r="B30" s="4"/>
      <c r="C30" s="4"/>
      <c r="D30" s="4"/>
      <c r="E30" s="4"/>
      <c r="F30" s="4"/>
      <c r="G30" s="4"/>
      <c r="H30" s="4"/>
      <c r="I30" s="4"/>
      <c r="N30">
        <f t="shared" si="118"/>
        <v>0</v>
      </c>
      <c r="O30">
        <f t="shared" si="119"/>
        <v>0</v>
      </c>
      <c r="Q30">
        <f t="shared" si="120"/>
        <v>0</v>
      </c>
      <c r="R30">
        <f t="shared" si="121"/>
        <v>0</v>
      </c>
    </row>
    <row r="31" ht="14.25">
      <c r="A31" s="4"/>
      <c r="B31" s="4"/>
      <c r="C31" s="4"/>
      <c r="D31" s="4"/>
      <c r="E31" s="4"/>
      <c r="F31" s="4"/>
      <c r="G31" s="4"/>
      <c r="H31" s="4"/>
      <c r="I31" s="4"/>
      <c r="N31">
        <f t="shared" si="118"/>
        <v>0</v>
      </c>
      <c r="O31">
        <f t="shared" si="119"/>
        <v>0</v>
      </c>
      <c r="Q31">
        <f t="shared" si="120"/>
        <v>0</v>
      </c>
      <c r="R31">
        <f t="shared" si="121"/>
        <v>0</v>
      </c>
    </row>
    <row r="32" ht="14.25">
      <c r="A32" s="4"/>
      <c r="B32" s="4"/>
      <c r="C32" s="4"/>
      <c r="D32" s="4"/>
      <c r="E32" s="4"/>
      <c r="F32" s="4"/>
      <c r="G32" s="4"/>
      <c r="H32" s="4"/>
      <c r="I32" s="4"/>
      <c r="N32">
        <f t="shared" si="118"/>
        <v>0</v>
      </c>
      <c r="O32">
        <f t="shared" si="119"/>
        <v>0</v>
      </c>
      <c r="Q32">
        <f t="shared" si="120"/>
        <v>0</v>
      </c>
      <c r="R32">
        <f t="shared" si="121"/>
        <v>0</v>
      </c>
    </row>
    <row r="33" ht="14.25">
      <c r="A33" s="4"/>
      <c r="B33" s="4"/>
      <c r="C33" s="4"/>
      <c r="D33" s="4"/>
      <c r="E33" s="4"/>
      <c r="F33" s="4"/>
      <c r="G33" s="4"/>
      <c r="H33" s="4"/>
      <c r="I33" s="4"/>
      <c r="N33">
        <f t="shared" si="118"/>
        <v>0</v>
      </c>
      <c r="O33">
        <f t="shared" si="119"/>
        <v>0</v>
      </c>
      <c r="Q33">
        <f t="shared" si="120"/>
        <v>0</v>
      </c>
      <c r="R33">
        <f t="shared" si="121"/>
        <v>0</v>
      </c>
    </row>
    <row r="34" ht="14.25">
      <c r="A34" s="4"/>
      <c r="B34" s="4"/>
      <c r="C34" s="4"/>
      <c r="D34" s="4"/>
      <c r="E34" s="4"/>
      <c r="F34" s="4"/>
      <c r="G34" s="4"/>
      <c r="H34" s="4"/>
      <c r="I34" s="4"/>
      <c r="N34">
        <f t="shared" si="118"/>
        <v>0</v>
      </c>
      <c r="O34">
        <f t="shared" si="119"/>
        <v>0</v>
      </c>
      <c r="Q34">
        <f t="shared" si="120"/>
        <v>0</v>
      </c>
      <c r="R34">
        <f t="shared" si="121"/>
        <v>0</v>
      </c>
    </row>
    <row r="35" ht="14.25">
      <c r="A35" s="4"/>
      <c r="B35" s="4"/>
      <c r="C35" s="4"/>
      <c r="D35" s="4"/>
      <c r="E35" s="4"/>
      <c r="F35" s="4"/>
      <c r="G35" s="4"/>
      <c r="H35" s="4"/>
      <c r="I35" s="4"/>
      <c r="N35">
        <f t="shared" si="118"/>
        <v>0</v>
      </c>
      <c r="O35">
        <f t="shared" si="119"/>
        <v>0</v>
      </c>
      <c r="Q35">
        <f t="shared" si="120"/>
        <v>0</v>
      </c>
      <c r="R35">
        <f t="shared" si="121"/>
        <v>0</v>
      </c>
    </row>
    <row r="36" ht="14.25">
      <c r="A36" s="4"/>
      <c r="B36" s="4"/>
      <c r="C36" s="4"/>
      <c r="D36" s="4"/>
      <c r="E36" s="4"/>
      <c r="F36" s="4"/>
      <c r="G36" s="4"/>
      <c r="H36" s="4"/>
      <c r="I36" s="4"/>
      <c r="N36">
        <f t="shared" si="118"/>
        <v>0</v>
      </c>
      <c r="O36">
        <f t="shared" si="119"/>
        <v>0</v>
      </c>
      <c r="Q36">
        <f t="shared" si="120"/>
        <v>0</v>
      </c>
      <c r="R36">
        <f t="shared" si="121"/>
        <v>0</v>
      </c>
    </row>
    <row r="37" ht="14.25">
      <c r="A37" s="4"/>
      <c r="B37" s="4"/>
      <c r="C37" s="4"/>
      <c r="D37" s="4"/>
      <c r="E37" s="4"/>
      <c r="F37" s="4"/>
      <c r="G37" s="4"/>
      <c r="H37" s="4"/>
      <c r="I37" s="4"/>
      <c r="N37">
        <f t="shared" si="118"/>
        <v>0</v>
      </c>
      <c r="O37">
        <f t="shared" si="119"/>
        <v>0</v>
      </c>
      <c r="Q37">
        <f t="shared" si="120"/>
        <v>0</v>
      </c>
      <c r="R37">
        <f t="shared" si="121"/>
        <v>0</v>
      </c>
    </row>
    <row r="38" ht="14.25">
      <c r="A38" s="4"/>
      <c r="B38" s="4"/>
      <c r="C38" s="4"/>
      <c r="D38" s="4"/>
      <c r="E38" s="4"/>
      <c r="F38" s="4"/>
      <c r="G38" s="4"/>
      <c r="H38" s="4"/>
      <c r="I38" s="4"/>
      <c r="N38">
        <f t="shared" si="118"/>
        <v>0</v>
      </c>
      <c r="O38">
        <f t="shared" si="119"/>
        <v>0</v>
      </c>
      <c r="Q38">
        <f t="shared" si="120"/>
        <v>0</v>
      </c>
      <c r="R38">
        <f t="shared" si="121"/>
        <v>0</v>
      </c>
    </row>
    <row r="39" ht="14.25">
      <c r="A39" s="4"/>
      <c r="B39" s="4"/>
      <c r="C39" s="4"/>
      <c r="D39" s="4"/>
      <c r="E39" s="4"/>
      <c r="F39" s="4"/>
      <c r="G39" s="4"/>
      <c r="H39" s="4"/>
      <c r="I39" s="4"/>
      <c r="N39">
        <f t="shared" si="118"/>
        <v>0</v>
      </c>
      <c r="O39">
        <f t="shared" si="119"/>
        <v>0</v>
      </c>
      <c r="Q39">
        <f t="shared" si="120"/>
        <v>0</v>
      </c>
      <c r="R39">
        <f t="shared" si="121"/>
        <v>0</v>
      </c>
    </row>
    <row r="40" ht="14.25">
      <c r="A40" s="4"/>
      <c r="B40" s="4"/>
      <c r="C40" s="4"/>
      <c r="D40" s="4"/>
      <c r="E40" s="4"/>
      <c r="F40" s="4"/>
      <c r="G40" s="4"/>
      <c r="H40" s="4"/>
      <c r="I40" s="4"/>
      <c r="N40">
        <f t="shared" si="118"/>
        <v>0</v>
      </c>
      <c r="O40">
        <f t="shared" si="119"/>
        <v>0</v>
      </c>
      <c r="Q40">
        <f t="shared" si="120"/>
        <v>0</v>
      </c>
      <c r="R40">
        <f t="shared" si="121"/>
        <v>0</v>
      </c>
    </row>
    <row r="41" ht="14.25">
      <c r="A41" s="4"/>
      <c r="B41" s="4"/>
      <c r="C41" s="4"/>
      <c r="D41" s="4"/>
      <c r="E41" s="4"/>
      <c r="F41" s="4"/>
      <c r="G41" s="4"/>
      <c r="H41" s="4"/>
      <c r="I41" s="4"/>
      <c r="N41">
        <f t="shared" si="118"/>
        <v>0</v>
      </c>
      <c r="O41">
        <f t="shared" si="119"/>
        <v>0</v>
      </c>
      <c r="Q41">
        <f t="shared" si="120"/>
        <v>0</v>
      </c>
      <c r="R41">
        <f t="shared" si="121"/>
        <v>0</v>
      </c>
    </row>
    <row r="42" ht="14.25">
      <c r="A42" s="4"/>
      <c r="B42" s="4"/>
      <c r="C42" s="4"/>
      <c r="D42" s="4"/>
      <c r="E42" s="4"/>
      <c r="F42" s="4"/>
      <c r="G42" s="4"/>
      <c r="H42" s="4"/>
      <c r="I42" s="4"/>
      <c r="N42">
        <f t="shared" si="118"/>
        <v>0</v>
      </c>
      <c r="O42">
        <f t="shared" si="119"/>
        <v>0</v>
      </c>
      <c r="Q42">
        <f t="shared" si="120"/>
        <v>0</v>
      </c>
      <c r="R42">
        <f t="shared" si="121"/>
        <v>0</v>
      </c>
    </row>
    <row r="43" ht="14.25">
      <c r="A43" s="4"/>
      <c r="B43" s="4"/>
      <c r="C43" s="4"/>
      <c r="D43" s="4"/>
      <c r="E43" s="4"/>
      <c r="F43" s="4"/>
      <c r="G43" s="4"/>
      <c r="H43" s="4"/>
      <c r="I43" s="4"/>
      <c r="N43">
        <f t="shared" si="118"/>
        <v>0</v>
      </c>
      <c r="O43">
        <f t="shared" si="119"/>
        <v>0</v>
      </c>
      <c r="Q43">
        <f t="shared" si="120"/>
        <v>0</v>
      </c>
      <c r="R43">
        <f t="shared" si="121"/>
        <v>0</v>
      </c>
    </row>
    <row r="44" ht="14.25">
      <c r="A44" s="4"/>
      <c r="B44" s="4"/>
      <c r="C44" s="4"/>
      <c r="D44" s="4"/>
      <c r="E44" s="4"/>
      <c r="F44" s="4"/>
      <c r="G44" s="4"/>
      <c r="H44" s="4"/>
      <c r="I44" s="4"/>
      <c r="N44">
        <f t="shared" si="118"/>
        <v>0</v>
      </c>
      <c r="O44">
        <f t="shared" si="119"/>
        <v>0</v>
      </c>
      <c r="Q44">
        <f t="shared" si="120"/>
        <v>0</v>
      </c>
      <c r="R44">
        <f t="shared" si="121"/>
        <v>0</v>
      </c>
    </row>
    <row r="45" ht="14.25">
      <c r="A45" s="4"/>
      <c r="B45" s="4"/>
      <c r="C45" s="4"/>
      <c r="D45" s="4"/>
      <c r="E45" s="4"/>
      <c r="F45" s="4"/>
      <c r="G45" s="4"/>
      <c r="H45" s="4"/>
      <c r="I45" s="4"/>
      <c r="N45">
        <f t="shared" si="118"/>
        <v>0</v>
      </c>
      <c r="O45">
        <f t="shared" si="119"/>
        <v>0</v>
      </c>
      <c r="Q45">
        <f t="shared" si="120"/>
        <v>0</v>
      </c>
      <c r="R45">
        <f t="shared" si="121"/>
        <v>0</v>
      </c>
    </row>
    <row r="46" ht="14.25">
      <c r="A46" s="4"/>
      <c r="B46" s="4"/>
      <c r="C46" s="4"/>
      <c r="D46" s="4"/>
      <c r="E46" s="4"/>
      <c r="F46" s="4"/>
      <c r="G46" s="4"/>
      <c r="H46" s="4"/>
      <c r="I46" s="4"/>
      <c r="N46">
        <f t="shared" si="118"/>
        <v>0</v>
      </c>
      <c r="O46">
        <f t="shared" si="119"/>
        <v>0</v>
      </c>
      <c r="Q46">
        <f t="shared" si="120"/>
        <v>0</v>
      </c>
      <c r="R46">
        <f t="shared" si="121"/>
        <v>0</v>
      </c>
    </row>
    <row r="47" ht="14.25">
      <c r="A47" s="4"/>
      <c r="B47" s="4"/>
      <c r="C47" s="4"/>
      <c r="D47" s="4"/>
      <c r="E47" s="4"/>
      <c r="F47" s="4"/>
      <c r="G47" s="4"/>
      <c r="H47" s="4"/>
      <c r="I47" s="4"/>
      <c r="N47">
        <f t="shared" si="118"/>
        <v>0</v>
      </c>
      <c r="O47">
        <f t="shared" si="119"/>
        <v>0</v>
      </c>
      <c r="Q47">
        <f t="shared" si="120"/>
        <v>0</v>
      </c>
      <c r="R47">
        <f t="shared" si="121"/>
        <v>0</v>
      </c>
    </row>
    <row r="48" ht="14.25">
      <c r="A48" s="4"/>
      <c r="B48" s="4"/>
      <c r="C48" s="4"/>
      <c r="D48" s="4"/>
      <c r="E48" s="4"/>
      <c r="F48" s="4"/>
      <c r="G48" s="4"/>
      <c r="H48" s="4"/>
      <c r="I48" s="4"/>
      <c r="N48">
        <f t="shared" si="118"/>
        <v>0</v>
      </c>
      <c r="O48">
        <f t="shared" si="119"/>
        <v>0</v>
      </c>
      <c r="Q48">
        <f t="shared" si="120"/>
        <v>0</v>
      </c>
      <c r="R48">
        <f t="shared" si="121"/>
        <v>0</v>
      </c>
    </row>
    <row r="49" ht="14.25">
      <c r="A49" s="4"/>
      <c r="B49" s="4"/>
      <c r="C49" s="4"/>
      <c r="D49" s="4"/>
      <c r="E49" s="4"/>
      <c r="F49" s="4"/>
      <c r="G49" s="4"/>
      <c r="H49" s="4"/>
      <c r="I49" s="4"/>
      <c r="N49">
        <f t="shared" si="118"/>
        <v>0</v>
      </c>
      <c r="O49">
        <f t="shared" si="119"/>
        <v>0</v>
      </c>
      <c r="Q49">
        <f t="shared" si="120"/>
        <v>0</v>
      </c>
      <c r="R49">
        <f t="shared" si="121"/>
        <v>0</v>
      </c>
    </row>
    <row r="50" ht="14.25">
      <c r="A50" s="4"/>
      <c r="B50" s="4"/>
      <c r="C50" s="4"/>
      <c r="D50" s="4"/>
      <c r="E50" s="4"/>
      <c r="F50" s="4"/>
      <c r="G50" s="4"/>
      <c r="H50" s="4"/>
      <c r="I50" s="4"/>
      <c r="N50">
        <f t="shared" si="118"/>
        <v>0</v>
      </c>
      <c r="O50">
        <f t="shared" si="119"/>
        <v>0</v>
      </c>
      <c r="Q50">
        <f t="shared" si="120"/>
        <v>0</v>
      </c>
      <c r="R50">
        <f t="shared" si="121"/>
        <v>0</v>
      </c>
    </row>
    <row r="51" ht="14.25">
      <c r="A51" s="4"/>
      <c r="B51" s="4"/>
      <c r="C51" s="4"/>
      <c r="D51" s="4"/>
      <c r="E51" s="4"/>
      <c r="F51" s="4"/>
      <c r="G51" s="4"/>
      <c r="H51" s="4"/>
      <c r="I51" s="4"/>
      <c r="N51">
        <f t="shared" si="118"/>
        <v>0</v>
      </c>
      <c r="O51">
        <f t="shared" si="119"/>
        <v>0</v>
      </c>
      <c r="Q51">
        <f t="shared" si="120"/>
        <v>0</v>
      </c>
      <c r="R51">
        <f t="shared" si="121"/>
        <v>0</v>
      </c>
    </row>
    <row r="52" ht="14.25">
      <c r="A52" s="4"/>
      <c r="B52" s="4"/>
      <c r="C52" s="4"/>
      <c r="D52" s="4"/>
      <c r="E52" s="4"/>
      <c r="F52" s="4"/>
      <c r="G52" s="4"/>
      <c r="H52" s="4"/>
      <c r="I52" s="4"/>
      <c r="N52">
        <f t="shared" si="118"/>
        <v>0</v>
      </c>
      <c r="O52">
        <f t="shared" si="119"/>
        <v>0</v>
      </c>
      <c r="Q52">
        <f t="shared" si="120"/>
        <v>0</v>
      </c>
      <c r="R52">
        <f t="shared" si="121"/>
        <v>0</v>
      </c>
    </row>
    <row r="53" ht="14.25">
      <c r="A53" s="4"/>
      <c r="B53" s="4"/>
      <c r="C53" s="4"/>
      <c r="D53" s="4"/>
      <c r="E53" s="4"/>
      <c r="F53" s="4"/>
      <c r="G53" s="4"/>
      <c r="H53" s="4"/>
      <c r="I53" s="4"/>
      <c r="N53">
        <f t="shared" si="118"/>
        <v>0</v>
      </c>
      <c r="O53">
        <f t="shared" si="119"/>
        <v>0</v>
      </c>
      <c r="Q53">
        <f t="shared" si="120"/>
        <v>0</v>
      </c>
      <c r="R53">
        <f t="shared" si="121"/>
        <v>0</v>
      </c>
    </row>
    <row r="54" ht="14.25">
      <c r="A54" s="4"/>
      <c r="B54" s="4"/>
      <c r="C54" s="4"/>
      <c r="D54" s="4"/>
      <c r="E54" s="4"/>
      <c r="F54" s="4"/>
      <c r="G54" s="4"/>
      <c r="H54" s="4"/>
      <c r="I54" s="4"/>
      <c r="N54">
        <f t="shared" si="118"/>
        <v>0</v>
      </c>
      <c r="O54">
        <f t="shared" si="119"/>
        <v>0</v>
      </c>
      <c r="Q54">
        <f t="shared" si="120"/>
        <v>0</v>
      </c>
      <c r="R54">
        <f t="shared" si="121"/>
        <v>0</v>
      </c>
    </row>
    <row r="55" ht="14.25">
      <c r="A55" s="4"/>
      <c r="B55" s="4"/>
      <c r="C55" s="4"/>
      <c r="D55" s="4"/>
      <c r="E55" s="4"/>
      <c r="F55" s="4"/>
      <c r="G55" s="4"/>
      <c r="H55" s="4"/>
      <c r="I55" s="4"/>
      <c r="N55">
        <f t="shared" si="118"/>
        <v>0</v>
      </c>
      <c r="O55">
        <f t="shared" si="119"/>
        <v>0</v>
      </c>
      <c r="Q55">
        <f t="shared" si="120"/>
        <v>0</v>
      </c>
      <c r="R55">
        <f t="shared" si="121"/>
        <v>0</v>
      </c>
    </row>
    <row r="56" ht="14.25">
      <c r="A56" s="4"/>
      <c r="B56" s="4"/>
      <c r="C56" s="4"/>
      <c r="D56" s="4"/>
      <c r="E56" s="4"/>
      <c r="F56" s="4"/>
      <c r="G56" s="4"/>
      <c r="H56" s="4"/>
      <c r="I56" s="4"/>
      <c r="N56">
        <f t="shared" si="118"/>
        <v>0</v>
      </c>
      <c r="O56">
        <f t="shared" si="119"/>
        <v>0</v>
      </c>
      <c r="Q56">
        <f t="shared" si="120"/>
        <v>0</v>
      </c>
      <c r="R56">
        <f t="shared" si="121"/>
        <v>0</v>
      </c>
    </row>
    <row r="57" ht="14.25">
      <c r="A57" s="4"/>
      <c r="B57" s="4"/>
      <c r="C57" s="4"/>
      <c r="D57" s="4"/>
      <c r="E57" s="4"/>
      <c r="F57" s="4"/>
      <c r="G57" s="4"/>
      <c r="H57" s="4"/>
      <c r="I57" s="4"/>
      <c r="N57">
        <f t="shared" si="118"/>
        <v>0</v>
      </c>
      <c r="O57">
        <f t="shared" si="119"/>
        <v>0</v>
      </c>
      <c r="Q57">
        <f t="shared" si="120"/>
        <v>0</v>
      </c>
      <c r="R57">
        <f t="shared" si="121"/>
        <v>0</v>
      </c>
    </row>
    <row r="58" ht="14.25">
      <c r="A58" s="4"/>
      <c r="B58" s="4"/>
      <c r="C58" s="4"/>
      <c r="D58" s="4"/>
      <c r="E58" s="4"/>
      <c r="F58" s="4"/>
      <c r="G58" s="4"/>
      <c r="H58" s="4"/>
      <c r="I58" s="4"/>
      <c r="N58">
        <f t="shared" si="118"/>
        <v>0</v>
      </c>
      <c r="O58">
        <f t="shared" si="119"/>
        <v>0</v>
      </c>
      <c r="Q58">
        <f t="shared" si="120"/>
        <v>0</v>
      </c>
      <c r="R58">
        <f t="shared" si="121"/>
        <v>0</v>
      </c>
    </row>
    <row r="59" ht="14.25">
      <c r="A59" s="4"/>
      <c r="B59" s="4"/>
      <c r="C59" s="4"/>
      <c r="D59" s="4"/>
      <c r="E59" s="4"/>
      <c r="F59" s="4"/>
      <c r="G59" s="4"/>
      <c r="H59" s="4"/>
      <c r="I59" s="4"/>
      <c r="N59">
        <f t="shared" si="118"/>
        <v>0</v>
      </c>
      <c r="O59">
        <f t="shared" si="119"/>
        <v>0</v>
      </c>
      <c r="Q59">
        <f t="shared" si="120"/>
        <v>0</v>
      </c>
      <c r="R59">
        <f t="shared" si="121"/>
        <v>0</v>
      </c>
    </row>
    <row r="60" ht="14.25">
      <c r="A60" s="4"/>
      <c r="B60" s="4"/>
      <c r="C60" s="4"/>
      <c r="D60" s="4"/>
      <c r="E60" s="4"/>
      <c r="F60" s="4"/>
      <c r="G60" s="4"/>
      <c r="H60" s="4"/>
      <c r="I60" s="4"/>
      <c r="N60">
        <f t="shared" si="118"/>
        <v>0</v>
      </c>
      <c r="O60">
        <f t="shared" si="119"/>
        <v>0</v>
      </c>
      <c r="Q60">
        <f t="shared" si="120"/>
        <v>0</v>
      </c>
      <c r="R60">
        <f t="shared" si="121"/>
        <v>0</v>
      </c>
    </row>
    <row r="61" ht="14.25">
      <c r="A61" s="4"/>
      <c r="B61" s="4"/>
      <c r="C61" s="4"/>
      <c r="D61" s="4"/>
      <c r="E61" s="4"/>
      <c r="F61" s="4"/>
      <c r="G61" s="4"/>
      <c r="H61" s="4"/>
      <c r="I61" s="4"/>
      <c r="N61">
        <f t="shared" si="118"/>
        <v>0</v>
      </c>
      <c r="O61">
        <f t="shared" si="119"/>
        <v>0</v>
      </c>
      <c r="Q61">
        <f t="shared" si="120"/>
        <v>0</v>
      </c>
      <c r="R61">
        <f t="shared" si="121"/>
        <v>0</v>
      </c>
    </row>
    <row r="62" ht="14.25">
      <c r="A62" s="4"/>
      <c r="B62" s="4"/>
      <c r="C62" s="4"/>
      <c r="D62" s="4"/>
      <c r="E62" s="4"/>
      <c r="F62" s="4"/>
      <c r="G62" s="4"/>
      <c r="H62" s="4"/>
      <c r="I62" s="4"/>
      <c r="N62">
        <f t="shared" si="118"/>
        <v>0</v>
      </c>
      <c r="O62">
        <f t="shared" si="119"/>
        <v>0</v>
      </c>
      <c r="Q62">
        <f t="shared" si="120"/>
        <v>0</v>
      </c>
      <c r="R62">
        <f t="shared" si="121"/>
        <v>0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N63">
        <f t="shared" si="118"/>
        <v>0</v>
      </c>
      <c r="O63">
        <f t="shared" si="119"/>
        <v>0</v>
      </c>
      <c r="Q63">
        <f t="shared" si="120"/>
        <v>0</v>
      </c>
      <c r="R63">
        <f t="shared" si="121"/>
        <v>0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N64">
        <f t="shared" si="118"/>
        <v>0</v>
      </c>
      <c r="O64">
        <f t="shared" si="119"/>
        <v>0</v>
      </c>
      <c r="Q64">
        <f t="shared" si="120"/>
        <v>0</v>
      </c>
      <c r="R64">
        <f t="shared" si="121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N65">
        <f t="shared" si="118"/>
        <v>0</v>
      </c>
      <c r="O65">
        <f t="shared" si="119"/>
        <v>0</v>
      </c>
      <c r="Q65">
        <f t="shared" si="120"/>
        <v>0</v>
      </c>
      <c r="R65">
        <f t="shared" si="121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N66">
        <f t="shared" si="118"/>
        <v>0</v>
      </c>
      <c r="O66">
        <f t="shared" si="119"/>
        <v>0</v>
      </c>
      <c r="Q66">
        <f t="shared" si="120"/>
        <v>0</v>
      </c>
      <c r="R66">
        <f t="shared" si="121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N67">
        <f t="shared" si="118"/>
        <v>0</v>
      </c>
      <c r="O67">
        <f t="shared" si="119"/>
        <v>0</v>
      </c>
      <c r="Q67">
        <f t="shared" si="120"/>
        <v>0</v>
      </c>
      <c r="R67">
        <f t="shared" si="121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N68">
        <f t="shared" si="118"/>
        <v>0</v>
      </c>
      <c r="O68">
        <f t="shared" si="119"/>
        <v>0</v>
      </c>
      <c r="Q68">
        <f t="shared" si="120"/>
        <v>0</v>
      </c>
      <c r="R68">
        <f t="shared" si="121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N69">
        <f t="shared" si="118"/>
        <v>0</v>
      </c>
      <c r="O69">
        <f t="shared" si="119"/>
        <v>0</v>
      </c>
      <c r="Q69">
        <f t="shared" si="120"/>
        <v>0</v>
      </c>
      <c r="R69">
        <f t="shared" si="121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N70">
        <f t="shared" si="118"/>
        <v>0</v>
      </c>
      <c r="O70">
        <f t="shared" si="119"/>
        <v>0</v>
      </c>
      <c r="Q70">
        <f t="shared" si="120"/>
        <v>0</v>
      </c>
      <c r="R70">
        <f t="shared" si="121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N71">
        <f t="shared" si="118"/>
        <v>0</v>
      </c>
      <c r="O71">
        <f t="shared" si="119"/>
        <v>0</v>
      </c>
      <c r="Q71">
        <f t="shared" si="120"/>
        <v>0</v>
      </c>
      <c r="R71">
        <f t="shared" si="121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N72">
        <f t="shared" si="118"/>
        <v>0</v>
      </c>
      <c r="O72">
        <f t="shared" si="119"/>
        <v>0</v>
      </c>
      <c r="Q72">
        <f t="shared" si="120"/>
        <v>0</v>
      </c>
      <c r="R72">
        <f t="shared" si="121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N73">
        <f t="shared" si="118"/>
        <v>0</v>
      </c>
      <c r="O73">
        <f t="shared" si="119"/>
        <v>0</v>
      </c>
      <c r="Q73">
        <f t="shared" si="120"/>
        <v>0</v>
      </c>
      <c r="R73">
        <f t="shared" si="121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N74">
        <f t="shared" ref="N74:N99" si="122">HEX2DEC(G74)</f>
        <v>0</v>
      </c>
      <c r="O74">
        <f t="shared" ref="O74:O99" si="123">N74/1000</f>
        <v>0</v>
      </c>
      <c r="Q74">
        <f t="shared" ref="Q74:Q99" si="124">HEX2DEC(H74)</f>
        <v>0</v>
      </c>
      <c r="R74">
        <f t="shared" ref="R74:R99" si="125">Q74/1000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N75">
        <f t="shared" si="122"/>
        <v>0</v>
      </c>
      <c r="O75">
        <f t="shared" si="123"/>
        <v>0</v>
      </c>
      <c r="Q75">
        <f t="shared" si="124"/>
        <v>0</v>
      </c>
      <c r="R75">
        <f t="shared" si="125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N76">
        <f t="shared" si="122"/>
        <v>0</v>
      </c>
      <c r="O76">
        <f t="shared" si="123"/>
        <v>0</v>
      </c>
      <c r="Q76">
        <f t="shared" si="124"/>
        <v>0</v>
      </c>
      <c r="R76">
        <f t="shared" si="125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N77">
        <f t="shared" si="122"/>
        <v>0</v>
      </c>
      <c r="O77">
        <f t="shared" si="123"/>
        <v>0</v>
      </c>
      <c r="Q77">
        <f t="shared" si="124"/>
        <v>0</v>
      </c>
      <c r="R77">
        <f t="shared" si="125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N78">
        <f t="shared" si="122"/>
        <v>0</v>
      </c>
      <c r="O78">
        <f t="shared" si="123"/>
        <v>0</v>
      </c>
      <c r="Q78">
        <f t="shared" si="124"/>
        <v>0</v>
      </c>
      <c r="R78">
        <f t="shared" si="125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N79">
        <f t="shared" si="122"/>
        <v>0</v>
      </c>
      <c r="O79">
        <f t="shared" si="123"/>
        <v>0</v>
      </c>
      <c r="Q79">
        <f t="shared" si="124"/>
        <v>0</v>
      </c>
      <c r="R79">
        <f t="shared" si="125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N80">
        <f t="shared" si="122"/>
        <v>0</v>
      </c>
      <c r="O80">
        <f t="shared" si="123"/>
        <v>0</v>
      </c>
      <c r="Q80">
        <f t="shared" si="124"/>
        <v>0</v>
      </c>
      <c r="R80">
        <f t="shared" si="125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N81">
        <f t="shared" si="122"/>
        <v>0</v>
      </c>
      <c r="O81">
        <f t="shared" si="123"/>
        <v>0</v>
      </c>
      <c r="Q81">
        <f t="shared" si="124"/>
        <v>0</v>
      </c>
      <c r="R81">
        <f t="shared" si="125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N82">
        <f t="shared" si="122"/>
        <v>0</v>
      </c>
      <c r="O82">
        <f t="shared" si="123"/>
        <v>0</v>
      </c>
      <c r="Q82">
        <f t="shared" si="124"/>
        <v>0</v>
      </c>
      <c r="R82">
        <f t="shared" si="125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N83">
        <f t="shared" si="122"/>
        <v>0</v>
      </c>
      <c r="O83">
        <f t="shared" si="123"/>
        <v>0</v>
      </c>
      <c r="Q83">
        <f t="shared" si="124"/>
        <v>0</v>
      </c>
      <c r="R83">
        <f t="shared" si="125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N84">
        <f t="shared" si="122"/>
        <v>0</v>
      </c>
      <c r="O84">
        <f t="shared" si="123"/>
        <v>0</v>
      </c>
      <c r="Q84">
        <f t="shared" si="124"/>
        <v>0</v>
      </c>
      <c r="R84">
        <f t="shared" si="125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N85">
        <f t="shared" si="122"/>
        <v>0</v>
      </c>
      <c r="O85">
        <f t="shared" si="123"/>
        <v>0</v>
      </c>
      <c r="Q85">
        <f t="shared" si="124"/>
        <v>0</v>
      </c>
      <c r="R85">
        <f t="shared" si="125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N86">
        <f t="shared" si="122"/>
        <v>0</v>
      </c>
      <c r="O86">
        <f t="shared" si="123"/>
        <v>0</v>
      </c>
      <c r="Q86">
        <f t="shared" si="124"/>
        <v>0</v>
      </c>
      <c r="R86">
        <f t="shared" si="125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N87">
        <f t="shared" si="122"/>
        <v>0</v>
      </c>
      <c r="O87">
        <f t="shared" si="123"/>
        <v>0</v>
      </c>
      <c r="Q87">
        <f t="shared" si="124"/>
        <v>0</v>
      </c>
      <c r="R87">
        <f t="shared" si="125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N88">
        <f t="shared" si="122"/>
        <v>0</v>
      </c>
      <c r="O88">
        <f t="shared" si="123"/>
        <v>0</v>
      </c>
      <c r="Q88">
        <f t="shared" si="124"/>
        <v>0</v>
      </c>
      <c r="R88">
        <f t="shared" si="125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N89">
        <f t="shared" si="122"/>
        <v>0</v>
      </c>
      <c r="O89">
        <f t="shared" si="123"/>
        <v>0</v>
      </c>
      <c r="Q89">
        <f t="shared" si="124"/>
        <v>0</v>
      </c>
      <c r="R89">
        <f t="shared" si="125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N90">
        <f t="shared" si="122"/>
        <v>0</v>
      </c>
      <c r="O90">
        <f t="shared" si="123"/>
        <v>0</v>
      </c>
      <c r="Q90">
        <f t="shared" si="124"/>
        <v>0</v>
      </c>
      <c r="R90">
        <f t="shared" si="125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N91">
        <f t="shared" si="122"/>
        <v>0</v>
      </c>
      <c r="O91">
        <f t="shared" si="123"/>
        <v>0</v>
      </c>
      <c r="Q91">
        <f t="shared" si="124"/>
        <v>0</v>
      </c>
      <c r="R91">
        <f t="shared" si="125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N92">
        <f t="shared" si="122"/>
        <v>0</v>
      </c>
      <c r="O92">
        <f t="shared" si="123"/>
        <v>0</v>
      </c>
      <c r="Q92">
        <f t="shared" si="124"/>
        <v>0</v>
      </c>
      <c r="R92">
        <f t="shared" si="125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N93">
        <f t="shared" si="122"/>
        <v>0</v>
      </c>
      <c r="O93">
        <f t="shared" si="123"/>
        <v>0</v>
      </c>
      <c r="Q93">
        <f t="shared" si="124"/>
        <v>0</v>
      </c>
      <c r="R93">
        <f t="shared" si="125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N94">
        <f t="shared" si="122"/>
        <v>0</v>
      </c>
      <c r="O94">
        <f t="shared" si="123"/>
        <v>0</v>
      </c>
      <c r="Q94">
        <f t="shared" si="124"/>
        <v>0</v>
      </c>
      <c r="R94">
        <f t="shared" si="125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N95">
        <f t="shared" si="122"/>
        <v>0</v>
      </c>
      <c r="O95">
        <f t="shared" si="123"/>
        <v>0</v>
      </c>
      <c r="Q95">
        <f t="shared" si="124"/>
        <v>0</v>
      </c>
      <c r="R95">
        <f t="shared" si="125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N96">
        <f t="shared" si="122"/>
        <v>0</v>
      </c>
      <c r="O96">
        <f t="shared" si="123"/>
        <v>0</v>
      </c>
      <c r="Q96">
        <f t="shared" si="124"/>
        <v>0</v>
      </c>
      <c r="R96">
        <f t="shared" si="125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N97">
        <f t="shared" si="122"/>
        <v>0</v>
      </c>
      <c r="O97">
        <f t="shared" si="123"/>
        <v>0</v>
      </c>
      <c r="Q97">
        <f t="shared" si="124"/>
        <v>0</v>
      </c>
      <c r="R97">
        <f t="shared" si="125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N98">
        <f t="shared" si="122"/>
        <v>0</v>
      </c>
      <c r="O98">
        <f t="shared" si="123"/>
        <v>0</v>
      </c>
      <c r="Q98">
        <f t="shared" si="124"/>
        <v>0</v>
      </c>
      <c r="R98">
        <f t="shared" si="125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N99">
        <f t="shared" si="122"/>
        <v>0</v>
      </c>
      <c r="O99">
        <f t="shared" si="123"/>
        <v>0</v>
      </c>
      <c r="Q99">
        <f t="shared" si="124"/>
        <v>0</v>
      </c>
      <c r="R99">
        <f t="shared" si="125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N100">
        <f t="shared" ref="N100:N163" si="126">HEX2DEC(G100)</f>
        <v>0</v>
      </c>
      <c r="O100">
        <f t="shared" ref="O100:O163" si="127">N100/1000</f>
        <v>0</v>
      </c>
      <c r="Q100">
        <f t="shared" ref="Q100:Q163" si="128">HEX2DEC(H100)</f>
        <v>0</v>
      </c>
      <c r="R100">
        <f t="shared" ref="R100:R163" si="129">Q100/1000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N101">
        <f t="shared" si="126"/>
        <v>0</v>
      </c>
      <c r="O101">
        <f t="shared" si="127"/>
        <v>0</v>
      </c>
      <c r="Q101">
        <f t="shared" si="128"/>
        <v>0</v>
      </c>
      <c r="R101">
        <f t="shared" si="129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N102">
        <f t="shared" si="126"/>
        <v>0</v>
      </c>
      <c r="O102">
        <f t="shared" si="127"/>
        <v>0</v>
      </c>
      <c r="Q102">
        <f t="shared" si="128"/>
        <v>0</v>
      </c>
      <c r="R102">
        <f t="shared" si="129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N103">
        <f t="shared" si="126"/>
        <v>0</v>
      </c>
      <c r="O103">
        <f t="shared" si="127"/>
        <v>0</v>
      </c>
      <c r="Q103">
        <f t="shared" si="128"/>
        <v>0</v>
      </c>
      <c r="R103">
        <f t="shared" si="129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N104">
        <f t="shared" si="126"/>
        <v>0</v>
      </c>
      <c r="O104">
        <f t="shared" si="127"/>
        <v>0</v>
      </c>
      <c r="Q104">
        <f t="shared" si="128"/>
        <v>0</v>
      </c>
      <c r="R104">
        <f t="shared" si="129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N105">
        <f t="shared" si="126"/>
        <v>0</v>
      </c>
      <c r="O105">
        <f t="shared" si="127"/>
        <v>0</v>
      </c>
      <c r="Q105">
        <f t="shared" si="128"/>
        <v>0</v>
      </c>
      <c r="R105">
        <f t="shared" si="129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N106">
        <f t="shared" si="126"/>
        <v>0</v>
      </c>
      <c r="O106">
        <f t="shared" si="127"/>
        <v>0</v>
      </c>
      <c r="Q106">
        <f t="shared" si="128"/>
        <v>0</v>
      </c>
      <c r="R106">
        <f t="shared" si="129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N107">
        <f t="shared" si="126"/>
        <v>0</v>
      </c>
      <c r="O107">
        <f t="shared" si="127"/>
        <v>0</v>
      </c>
      <c r="Q107">
        <f t="shared" si="128"/>
        <v>0</v>
      </c>
      <c r="R107">
        <f t="shared" si="129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N108">
        <f t="shared" si="126"/>
        <v>0</v>
      </c>
      <c r="O108">
        <f t="shared" si="127"/>
        <v>0</v>
      </c>
      <c r="Q108">
        <f t="shared" si="128"/>
        <v>0</v>
      </c>
      <c r="R108">
        <f t="shared" si="129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N109">
        <f t="shared" si="126"/>
        <v>0</v>
      </c>
      <c r="O109">
        <f t="shared" si="127"/>
        <v>0</v>
      </c>
      <c r="Q109">
        <f t="shared" si="128"/>
        <v>0</v>
      </c>
      <c r="R109">
        <f t="shared" si="129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N110">
        <f t="shared" si="126"/>
        <v>0</v>
      </c>
      <c r="O110">
        <f t="shared" si="127"/>
        <v>0</v>
      </c>
      <c r="Q110">
        <f t="shared" si="128"/>
        <v>0</v>
      </c>
      <c r="R110">
        <f t="shared" si="129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N111">
        <f t="shared" si="126"/>
        <v>0</v>
      </c>
      <c r="O111">
        <f t="shared" si="127"/>
        <v>0</v>
      </c>
      <c r="Q111">
        <f t="shared" si="128"/>
        <v>0</v>
      </c>
      <c r="R111">
        <f t="shared" si="129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N112">
        <f t="shared" si="126"/>
        <v>0</v>
      </c>
      <c r="O112">
        <f t="shared" si="127"/>
        <v>0</v>
      </c>
      <c r="Q112">
        <f t="shared" si="128"/>
        <v>0</v>
      </c>
      <c r="R112">
        <f t="shared" si="129"/>
        <v>0</v>
      </c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N113">
        <f t="shared" si="126"/>
        <v>0</v>
      </c>
      <c r="O113">
        <f t="shared" si="127"/>
        <v>0</v>
      </c>
      <c r="Q113">
        <f t="shared" si="128"/>
        <v>0</v>
      </c>
      <c r="R113">
        <f t="shared" si="129"/>
        <v>0</v>
      </c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N114">
        <f t="shared" si="126"/>
        <v>0</v>
      </c>
      <c r="O114">
        <f t="shared" si="127"/>
        <v>0</v>
      </c>
      <c r="Q114">
        <f t="shared" si="128"/>
        <v>0</v>
      </c>
      <c r="R114">
        <f t="shared" si="129"/>
        <v>0</v>
      </c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N115">
        <f t="shared" si="126"/>
        <v>0</v>
      </c>
      <c r="O115">
        <f t="shared" si="127"/>
        <v>0</v>
      </c>
      <c r="Q115">
        <f t="shared" si="128"/>
        <v>0</v>
      </c>
      <c r="R115">
        <f t="shared" si="129"/>
        <v>0</v>
      </c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N116">
        <f t="shared" si="126"/>
        <v>0</v>
      </c>
      <c r="O116">
        <f t="shared" si="127"/>
        <v>0</v>
      </c>
      <c r="Q116">
        <f t="shared" si="128"/>
        <v>0</v>
      </c>
      <c r="R116">
        <f t="shared" si="129"/>
        <v>0</v>
      </c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N117">
        <f t="shared" si="126"/>
        <v>0</v>
      </c>
      <c r="O117">
        <f t="shared" si="127"/>
        <v>0</v>
      </c>
      <c r="Q117">
        <f t="shared" si="128"/>
        <v>0</v>
      </c>
      <c r="R117">
        <f t="shared" si="129"/>
        <v>0</v>
      </c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N118">
        <f t="shared" si="126"/>
        <v>0</v>
      </c>
      <c r="O118">
        <f t="shared" si="127"/>
        <v>0</v>
      </c>
      <c r="Q118">
        <f t="shared" si="128"/>
        <v>0</v>
      </c>
      <c r="R118">
        <f t="shared" si="129"/>
        <v>0</v>
      </c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N119">
        <f t="shared" si="126"/>
        <v>0</v>
      </c>
      <c r="O119">
        <f t="shared" si="127"/>
        <v>0</v>
      </c>
      <c r="Q119">
        <f t="shared" si="128"/>
        <v>0</v>
      </c>
      <c r="R119">
        <f t="shared" si="129"/>
        <v>0</v>
      </c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N120">
        <f t="shared" si="126"/>
        <v>0</v>
      </c>
      <c r="O120">
        <f t="shared" si="127"/>
        <v>0</v>
      </c>
      <c r="Q120">
        <f t="shared" si="128"/>
        <v>0</v>
      </c>
      <c r="R120">
        <f t="shared" si="129"/>
        <v>0</v>
      </c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N121">
        <f t="shared" si="126"/>
        <v>0</v>
      </c>
      <c r="O121">
        <f t="shared" si="127"/>
        <v>0</v>
      </c>
      <c r="Q121">
        <f t="shared" si="128"/>
        <v>0</v>
      </c>
      <c r="R121">
        <f t="shared" si="129"/>
        <v>0</v>
      </c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N122">
        <f t="shared" si="126"/>
        <v>0</v>
      </c>
      <c r="O122">
        <f t="shared" si="127"/>
        <v>0</v>
      </c>
      <c r="Q122">
        <f t="shared" si="128"/>
        <v>0</v>
      </c>
      <c r="R122">
        <f t="shared" si="129"/>
        <v>0</v>
      </c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N123">
        <f t="shared" si="126"/>
        <v>0</v>
      </c>
      <c r="O123">
        <f t="shared" si="127"/>
        <v>0</v>
      </c>
      <c r="Q123">
        <f t="shared" si="128"/>
        <v>0</v>
      </c>
      <c r="R123">
        <f t="shared" si="129"/>
        <v>0</v>
      </c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N124">
        <f t="shared" si="126"/>
        <v>0</v>
      </c>
      <c r="O124">
        <f t="shared" si="127"/>
        <v>0</v>
      </c>
      <c r="Q124">
        <f t="shared" si="128"/>
        <v>0</v>
      </c>
      <c r="R124">
        <f t="shared" si="129"/>
        <v>0</v>
      </c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N125">
        <f t="shared" si="126"/>
        <v>0</v>
      </c>
      <c r="O125">
        <f t="shared" si="127"/>
        <v>0</v>
      </c>
      <c r="Q125">
        <f t="shared" si="128"/>
        <v>0</v>
      </c>
      <c r="R125">
        <f t="shared" si="129"/>
        <v>0</v>
      </c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N126">
        <f t="shared" si="126"/>
        <v>0</v>
      </c>
      <c r="O126">
        <f t="shared" si="127"/>
        <v>0</v>
      </c>
      <c r="Q126">
        <f t="shared" si="128"/>
        <v>0</v>
      </c>
      <c r="R126">
        <f t="shared" si="129"/>
        <v>0</v>
      </c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N127">
        <f t="shared" si="126"/>
        <v>0</v>
      </c>
      <c r="O127">
        <f t="shared" si="127"/>
        <v>0</v>
      </c>
      <c r="Q127">
        <f t="shared" si="128"/>
        <v>0</v>
      </c>
      <c r="R127">
        <f t="shared" si="129"/>
        <v>0</v>
      </c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N128">
        <f t="shared" si="126"/>
        <v>0</v>
      </c>
      <c r="O128">
        <f t="shared" si="127"/>
        <v>0</v>
      </c>
      <c r="Q128">
        <f t="shared" si="128"/>
        <v>0</v>
      </c>
      <c r="R128">
        <f t="shared" si="129"/>
        <v>0</v>
      </c>
    </row>
    <row r="129" ht="14.25">
      <c r="A129" s="4"/>
      <c r="B129" s="4"/>
      <c r="C129" s="4"/>
      <c r="D129" s="4"/>
      <c r="E129" s="4"/>
      <c r="F129" s="4"/>
      <c r="G129" s="4"/>
      <c r="H129" s="4"/>
      <c r="I129" s="4"/>
      <c r="N129">
        <f t="shared" si="126"/>
        <v>0</v>
      </c>
      <c r="O129">
        <f t="shared" si="127"/>
        <v>0</v>
      </c>
      <c r="Q129">
        <f t="shared" si="128"/>
        <v>0</v>
      </c>
      <c r="R129">
        <f t="shared" si="129"/>
        <v>0</v>
      </c>
    </row>
    <row r="130" ht="14.25">
      <c r="A130" s="4"/>
      <c r="B130" s="4"/>
      <c r="C130" s="4"/>
      <c r="D130" s="4"/>
      <c r="E130" s="4"/>
      <c r="F130" s="4"/>
      <c r="G130" s="4"/>
      <c r="H130" s="4"/>
      <c r="I130" s="4"/>
      <c r="N130">
        <f t="shared" si="126"/>
        <v>0</v>
      </c>
      <c r="O130">
        <f t="shared" si="127"/>
        <v>0</v>
      </c>
      <c r="Q130">
        <f t="shared" si="128"/>
        <v>0</v>
      </c>
      <c r="R130">
        <f t="shared" si="129"/>
        <v>0</v>
      </c>
    </row>
    <row r="131" ht="14.25">
      <c r="A131" s="4"/>
      <c r="B131" s="4"/>
      <c r="C131" s="4"/>
      <c r="D131" s="4"/>
      <c r="E131" s="4"/>
      <c r="F131" s="4"/>
      <c r="G131" s="4"/>
      <c r="H131" s="4"/>
      <c r="I131" s="4"/>
      <c r="N131">
        <f t="shared" si="126"/>
        <v>0</v>
      </c>
      <c r="O131">
        <f t="shared" si="127"/>
        <v>0</v>
      </c>
      <c r="Q131">
        <f t="shared" si="128"/>
        <v>0</v>
      </c>
      <c r="R131">
        <f t="shared" si="129"/>
        <v>0</v>
      </c>
    </row>
    <row r="132" ht="14.25">
      <c r="A132" s="4"/>
      <c r="B132" s="4"/>
      <c r="C132" s="4"/>
      <c r="D132" s="4"/>
      <c r="E132" s="4"/>
      <c r="F132" s="4"/>
      <c r="G132" s="4"/>
      <c r="H132" s="4"/>
      <c r="I132" s="4"/>
      <c r="N132">
        <f t="shared" si="126"/>
        <v>0</v>
      </c>
      <c r="O132">
        <f t="shared" si="127"/>
        <v>0</v>
      </c>
      <c r="Q132">
        <f t="shared" si="128"/>
        <v>0</v>
      </c>
      <c r="R132">
        <f t="shared" si="129"/>
        <v>0</v>
      </c>
    </row>
    <row r="133" ht="14.25">
      <c r="A133" s="4"/>
      <c r="B133" s="4"/>
      <c r="C133" s="4"/>
      <c r="D133" s="4"/>
      <c r="E133" s="4"/>
      <c r="F133" s="4"/>
      <c r="G133" s="4"/>
      <c r="H133" s="4"/>
      <c r="I133" s="4"/>
      <c r="N133">
        <f t="shared" si="126"/>
        <v>0</v>
      </c>
      <c r="O133">
        <f t="shared" si="127"/>
        <v>0</v>
      </c>
      <c r="Q133">
        <f t="shared" si="128"/>
        <v>0</v>
      </c>
      <c r="R133">
        <f t="shared" si="129"/>
        <v>0</v>
      </c>
    </row>
    <row r="134" ht="14.25">
      <c r="A134" s="4"/>
      <c r="B134" s="4"/>
      <c r="C134" s="4"/>
      <c r="D134" s="4"/>
      <c r="E134" s="4"/>
      <c r="F134" s="4"/>
      <c r="G134" s="4"/>
      <c r="H134" s="4"/>
      <c r="I134" s="4"/>
      <c r="N134">
        <f t="shared" si="126"/>
        <v>0</v>
      </c>
      <c r="O134">
        <f t="shared" si="127"/>
        <v>0</v>
      </c>
      <c r="Q134">
        <f t="shared" si="128"/>
        <v>0</v>
      </c>
      <c r="R134">
        <f t="shared" si="129"/>
        <v>0</v>
      </c>
    </row>
    <row r="135" ht="14.25">
      <c r="A135" s="4"/>
      <c r="B135" s="4"/>
      <c r="C135" s="4"/>
      <c r="D135" s="4"/>
      <c r="E135" s="4"/>
      <c r="F135" s="4"/>
      <c r="G135" s="4"/>
      <c r="H135" s="4"/>
      <c r="I135" s="4"/>
      <c r="N135">
        <f t="shared" si="126"/>
        <v>0</v>
      </c>
      <c r="O135">
        <f t="shared" si="127"/>
        <v>0</v>
      </c>
      <c r="Q135">
        <f t="shared" si="128"/>
        <v>0</v>
      </c>
      <c r="R135">
        <f t="shared" si="129"/>
        <v>0</v>
      </c>
    </row>
    <row r="136" ht="14.25">
      <c r="A136" s="4"/>
      <c r="B136" s="4"/>
      <c r="C136" s="4"/>
      <c r="D136" s="4"/>
      <c r="E136" s="4"/>
      <c r="F136" s="4"/>
      <c r="G136" s="4"/>
      <c r="H136" s="4"/>
      <c r="I136" s="4"/>
      <c r="N136">
        <f t="shared" si="126"/>
        <v>0</v>
      </c>
      <c r="O136">
        <f t="shared" si="127"/>
        <v>0</v>
      </c>
      <c r="Q136">
        <f t="shared" si="128"/>
        <v>0</v>
      </c>
      <c r="R136">
        <f t="shared" si="129"/>
        <v>0</v>
      </c>
    </row>
    <row r="137" ht="14.25">
      <c r="A137" s="4"/>
      <c r="B137" s="4"/>
      <c r="C137" s="4"/>
      <c r="D137" s="4"/>
      <c r="E137" s="4"/>
      <c r="F137" s="4"/>
      <c r="G137" s="4"/>
      <c r="H137" s="4"/>
      <c r="I137" s="4"/>
      <c r="N137">
        <f t="shared" si="126"/>
        <v>0</v>
      </c>
      <c r="O137">
        <f t="shared" si="127"/>
        <v>0</v>
      </c>
      <c r="Q137">
        <f t="shared" si="128"/>
        <v>0</v>
      </c>
      <c r="R137">
        <f t="shared" si="129"/>
        <v>0</v>
      </c>
    </row>
    <row r="138" ht="14.25">
      <c r="A138" s="4"/>
      <c r="B138" s="4"/>
      <c r="C138" s="4"/>
      <c r="D138" s="4"/>
      <c r="E138" s="4"/>
      <c r="F138" s="4"/>
      <c r="G138" s="4"/>
      <c r="H138" s="4"/>
      <c r="I138" s="4"/>
      <c r="N138">
        <f t="shared" si="126"/>
        <v>0</v>
      </c>
      <c r="O138">
        <f t="shared" si="127"/>
        <v>0</v>
      </c>
      <c r="Q138">
        <f t="shared" si="128"/>
        <v>0</v>
      </c>
      <c r="R138">
        <f t="shared" si="129"/>
        <v>0</v>
      </c>
    </row>
    <row r="139" ht="14.25">
      <c r="A139" s="4"/>
      <c r="B139" s="4"/>
      <c r="C139" s="4"/>
      <c r="D139" s="4"/>
      <c r="E139" s="4"/>
      <c r="F139" s="4"/>
      <c r="G139" s="4"/>
      <c r="H139" s="4"/>
      <c r="I139" s="4"/>
      <c r="N139">
        <f t="shared" si="126"/>
        <v>0</v>
      </c>
      <c r="O139">
        <f t="shared" si="127"/>
        <v>0</v>
      </c>
      <c r="Q139">
        <f t="shared" si="128"/>
        <v>0</v>
      </c>
      <c r="R139">
        <f t="shared" si="129"/>
        <v>0</v>
      </c>
    </row>
    <row r="140" ht="14.25">
      <c r="A140" s="4"/>
      <c r="B140" s="4"/>
      <c r="C140" s="4"/>
      <c r="D140" s="4"/>
      <c r="E140" s="4"/>
      <c r="F140" s="4"/>
      <c r="G140" s="4"/>
      <c r="H140" s="4"/>
      <c r="I140" s="4"/>
      <c r="N140">
        <f t="shared" si="126"/>
        <v>0</v>
      </c>
      <c r="O140">
        <f t="shared" si="127"/>
        <v>0</v>
      </c>
      <c r="Q140">
        <f t="shared" si="128"/>
        <v>0</v>
      </c>
      <c r="R140">
        <f t="shared" si="129"/>
        <v>0</v>
      </c>
    </row>
    <row r="141" ht="14.25">
      <c r="A141" s="4"/>
      <c r="B141" s="4"/>
      <c r="C141" s="4"/>
      <c r="D141" s="4"/>
      <c r="E141" s="4"/>
      <c r="F141" s="4"/>
      <c r="G141" s="4"/>
      <c r="H141" s="4"/>
      <c r="I141" s="4"/>
      <c r="N141">
        <f t="shared" si="126"/>
        <v>0</v>
      </c>
      <c r="O141">
        <f t="shared" si="127"/>
        <v>0</v>
      </c>
      <c r="Q141">
        <f t="shared" si="128"/>
        <v>0</v>
      </c>
      <c r="R141">
        <f t="shared" si="129"/>
        <v>0</v>
      </c>
    </row>
    <row r="142" ht="14.25">
      <c r="A142" s="4"/>
      <c r="B142" s="4"/>
      <c r="C142" s="4"/>
      <c r="D142" s="4"/>
      <c r="E142" s="4"/>
      <c r="F142" s="4"/>
      <c r="G142" s="4"/>
      <c r="H142" s="4"/>
      <c r="I142" s="4"/>
      <c r="N142">
        <f t="shared" si="126"/>
        <v>0</v>
      </c>
      <c r="O142">
        <f t="shared" si="127"/>
        <v>0</v>
      </c>
      <c r="Q142">
        <f t="shared" si="128"/>
        <v>0</v>
      </c>
      <c r="R142">
        <f t="shared" si="129"/>
        <v>0</v>
      </c>
    </row>
    <row r="143" ht="14.25">
      <c r="A143" s="4"/>
      <c r="B143" s="4"/>
      <c r="C143" s="4"/>
      <c r="D143" s="4"/>
      <c r="E143" s="4"/>
      <c r="F143" s="4"/>
      <c r="G143" s="4"/>
      <c r="H143" s="4"/>
      <c r="I143" s="4"/>
      <c r="N143">
        <f t="shared" si="126"/>
        <v>0</v>
      </c>
      <c r="O143">
        <f t="shared" si="127"/>
        <v>0</v>
      </c>
      <c r="Q143">
        <f t="shared" si="128"/>
        <v>0</v>
      </c>
      <c r="R143">
        <f t="shared" si="129"/>
        <v>0</v>
      </c>
    </row>
    <row r="144" ht="14.25">
      <c r="A144" s="4"/>
      <c r="B144" s="4"/>
      <c r="C144" s="4"/>
      <c r="D144" s="4"/>
      <c r="E144" s="4"/>
      <c r="F144" s="4"/>
      <c r="G144" s="4"/>
      <c r="H144" s="4"/>
      <c r="I144" s="4"/>
      <c r="N144">
        <f t="shared" si="126"/>
        <v>0</v>
      </c>
      <c r="O144">
        <f t="shared" si="127"/>
        <v>0</v>
      </c>
      <c r="Q144">
        <f t="shared" si="128"/>
        <v>0</v>
      </c>
      <c r="R144">
        <f t="shared" si="129"/>
        <v>0</v>
      </c>
    </row>
    <row r="145" ht="14.25">
      <c r="A145" s="4"/>
      <c r="B145" s="4"/>
      <c r="C145" s="4"/>
      <c r="D145" s="4"/>
      <c r="E145" s="4"/>
      <c r="F145" s="4"/>
      <c r="G145" s="4"/>
      <c r="H145" s="4"/>
      <c r="I145" s="4"/>
      <c r="N145">
        <f t="shared" si="126"/>
        <v>0</v>
      </c>
      <c r="O145">
        <f t="shared" si="127"/>
        <v>0</v>
      </c>
      <c r="Q145">
        <f t="shared" si="128"/>
        <v>0</v>
      </c>
      <c r="R145">
        <f t="shared" si="129"/>
        <v>0</v>
      </c>
    </row>
    <row r="146" ht="14.25">
      <c r="A146" s="4"/>
      <c r="B146" s="4"/>
      <c r="C146" s="4"/>
      <c r="D146" s="4"/>
      <c r="E146" s="4"/>
      <c r="F146" s="4"/>
      <c r="G146" s="4"/>
      <c r="H146" s="4"/>
      <c r="I146" s="4"/>
      <c r="N146">
        <f t="shared" si="126"/>
        <v>0</v>
      </c>
      <c r="O146">
        <f t="shared" si="127"/>
        <v>0</v>
      </c>
      <c r="Q146">
        <f t="shared" si="128"/>
        <v>0</v>
      </c>
      <c r="R146">
        <f t="shared" si="129"/>
        <v>0</v>
      </c>
    </row>
    <row r="147" ht="14.25">
      <c r="A147" s="4"/>
      <c r="B147" s="4"/>
      <c r="C147" s="4"/>
      <c r="D147" s="4"/>
      <c r="E147" s="4"/>
      <c r="F147" s="4"/>
      <c r="G147" s="4"/>
      <c r="H147" s="4"/>
      <c r="I147" s="4"/>
      <c r="N147">
        <f t="shared" si="126"/>
        <v>0</v>
      </c>
      <c r="O147">
        <f t="shared" si="127"/>
        <v>0</v>
      </c>
      <c r="Q147">
        <f t="shared" si="128"/>
        <v>0</v>
      </c>
      <c r="R147">
        <f t="shared" si="129"/>
        <v>0</v>
      </c>
    </row>
    <row r="148" ht="14.25">
      <c r="A148" s="4"/>
      <c r="B148" s="4"/>
      <c r="C148" s="4"/>
      <c r="D148" s="4"/>
      <c r="E148" s="4"/>
      <c r="F148" s="4"/>
      <c r="G148" s="4"/>
      <c r="H148" s="4"/>
      <c r="I148" s="4"/>
      <c r="N148">
        <f t="shared" si="126"/>
        <v>0</v>
      </c>
      <c r="O148">
        <f t="shared" si="127"/>
        <v>0</v>
      </c>
      <c r="Q148">
        <f t="shared" si="128"/>
        <v>0</v>
      </c>
      <c r="R148">
        <f t="shared" si="129"/>
        <v>0</v>
      </c>
    </row>
    <row r="149" ht="14.25">
      <c r="A149" s="4"/>
      <c r="B149" s="4"/>
      <c r="C149" s="4"/>
      <c r="D149" s="4"/>
      <c r="E149" s="4"/>
      <c r="F149" s="4"/>
      <c r="G149" s="4"/>
      <c r="H149" s="4"/>
      <c r="I149" s="4"/>
      <c r="N149">
        <f t="shared" si="126"/>
        <v>0</v>
      </c>
      <c r="O149">
        <f t="shared" si="127"/>
        <v>0</v>
      </c>
      <c r="Q149">
        <f t="shared" si="128"/>
        <v>0</v>
      </c>
      <c r="R149">
        <f t="shared" si="129"/>
        <v>0</v>
      </c>
    </row>
    <row r="150" ht="14.25">
      <c r="A150" s="4"/>
      <c r="B150" s="4"/>
      <c r="C150" s="4"/>
      <c r="D150" s="4"/>
      <c r="E150" s="4"/>
      <c r="F150" s="4"/>
      <c r="G150" s="4"/>
      <c r="H150" s="4"/>
      <c r="I150" s="4"/>
      <c r="N150">
        <f t="shared" si="126"/>
        <v>0</v>
      </c>
      <c r="O150">
        <f t="shared" si="127"/>
        <v>0</v>
      </c>
      <c r="Q150">
        <f t="shared" si="128"/>
        <v>0</v>
      </c>
      <c r="R150">
        <f t="shared" si="129"/>
        <v>0</v>
      </c>
    </row>
    <row r="151" ht="14.25">
      <c r="A151" s="4"/>
      <c r="B151" s="4"/>
      <c r="C151" s="4"/>
      <c r="D151" s="4"/>
      <c r="E151" s="4"/>
      <c r="F151" s="4"/>
      <c r="G151" s="4"/>
      <c r="H151" s="4"/>
      <c r="I151" s="4"/>
      <c r="N151">
        <f t="shared" si="126"/>
        <v>0</v>
      </c>
      <c r="O151">
        <f t="shared" si="127"/>
        <v>0</v>
      </c>
      <c r="Q151">
        <f t="shared" si="128"/>
        <v>0</v>
      </c>
      <c r="R151">
        <f t="shared" si="129"/>
        <v>0</v>
      </c>
    </row>
    <row r="152" ht="14.25">
      <c r="A152" s="4"/>
      <c r="B152" s="4"/>
      <c r="C152" s="4"/>
      <c r="D152" s="4"/>
      <c r="E152" s="4"/>
      <c r="F152" s="4"/>
      <c r="G152" s="4"/>
      <c r="H152" s="4"/>
      <c r="I152" s="4"/>
      <c r="N152">
        <f t="shared" si="126"/>
        <v>0</v>
      </c>
      <c r="O152">
        <f t="shared" si="127"/>
        <v>0</v>
      </c>
      <c r="Q152">
        <f t="shared" si="128"/>
        <v>0</v>
      </c>
      <c r="R152">
        <f t="shared" si="129"/>
        <v>0</v>
      </c>
    </row>
    <row r="153" ht="14.25">
      <c r="A153" s="4"/>
      <c r="B153" s="4"/>
      <c r="C153" s="4"/>
      <c r="D153" s="4"/>
      <c r="E153" s="4"/>
      <c r="F153" s="4"/>
      <c r="G153" s="4"/>
      <c r="H153" s="4"/>
      <c r="I153" s="4"/>
      <c r="N153">
        <f t="shared" si="126"/>
        <v>0</v>
      </c>
      <c r="O153">
        <f t="shared" si="127"/>
        <v>0</v>
      </c>
      <c r="Q153">
        <f t="shared" si="128"/>
        <v>0</v>
      </c>
      <c r="R153">
        <f t="shared" si="129"/>
        <v>0</v>
      </c>
    </row>
    <row r="154" ht="14.25">
      <c r="A154" s="4"/>
      <c r="B154" s="4"/>
      <c r="C154" s="4"/>
      <c r="D154" s="4"/>
      <c r="E154" s="4"/>
      <c r="F154" s="4"/>
      <c r="G154" s="4"/>
      <c r="H154" s="4"/>
      <c r="I154" s="4"/>
      <c r="N154">
        <f t="shared" si="126"/>
        <v>0</v>
      </c>
      <c r="O154">
        <f t="shared" si="127"/>
        <v>0</v>
      </c>
      <c r="Q154">
        <f t="shared" si="128"/>
        <v>0</v>
      </c>
      <c r="R154">
        <f t="shared" si="129"/>
        <v>0</v>
      </c>
    </row>
    <row r="155" ht="14.25">
      <c r="A155" s="4"/>
      <c r="B155" s="4"/>
      <c r="C155" s="4"/>
      <c r="D155" s="4"/>
      <c r="E155" s="4"/>
      <c r="F155" s="4"/>
      <c r="G155" s="4"/>
      <c r="H155" s="4"/>
      <c r="I155" s="4"/>
      <c r="N155">
        <f t="shared" si="126"/>
        <v>0</v>
      </c>
      <c r="O155">
        <f t="shared" si="127"/>
        <v>0</v>
      </c>
      <c r="Q155">
        <f t="shared" si="128"/>
        <v>0</v>
      </c>
      <c r="R155">
        <f t="shared" si="129"/>
        <v>0</v>
      </c>
    </row>
    <row r="156" ht="14.25">
      <c r="A156" s="4"/>
      <c r="B156" s="4"/>
      <c r="C156" s="4"/>
      <c r="D156" s="4"/>
      <c r="E156" s="4"/>
      <c r="F156" s="4"/>
      <c r="G156" s="4"/>
      <c r="H156" s="4"/>
      <c r="I156" s="4"/>
      <c r="N156">
        <f t="shared" si="126"/>
        <v>0</v>
      </c>
      <c r="O156">
        <f t="shared" si="127"/>
        <v>0</v>
      </c>
      <c r="Q156">
        <f t="shared" si="128"/>
        <v>0</v>
      </c>
      <c r="R156">
        <f t="shared" si="129"/>
        <v>0</v>
      </c>
    </row>
    <row r="157" ht="14.25">
      <c r="A157" s="4"/>
      <c r="B157" s="4"/>
      <c r="C157" s="4"/>
      <c r="D157" s="4"/>
      <c r="E157" s="4"/>
      <c r="F157" s="4"/>
      <c r="G157" s="4"/>
      <c r="H157" s="4"/>
      <c r="I157" s="4"/>
      <c r="N157">
        <f t="shared" si="126"/>
        <v>0</v>
      </c>
      <c r="O157">
        <f t="shared" si="127"/>
        <v>0</v>
      </c>
      <c r="Q157">
        <f t="shared" si="128"/>
        <v>0</v>
      </c>
      <c r="R157">
        <f t="shared" si="129"/>
        <v>0</v>
      </c>
    </row>
    <row r="158" ht="14.25">
      <c r="A158" s="4"/>
      <c r="B158" s="4"/>
      <c r="C158" s="4"/>
      <c r="D158" s="4"/>
      <c r="E158" s="4"/>
      <c r="F158" s="4"/>
      <c r="G158" s="4"/>
      <c r="H158" s="4"/>
      <c r="I158" s="4"/>
      <c r="N158">
        <f t="shared" si="126"/>
        <v>0</v>
      </c>
      <c r="O158">
        <f t="shared" si="127"/>
        <v>0</v>
      </c>
      <c r="Q158">
        <f t="shared" si="128"/>
        <v>0</v>
      </c>
      <c r="R158">
        <f t="shared" si="129"/>
        <v>0</v>
      </c>
    </row>
    <row r="159" ht="14.25">
      <c r="A159" s="4"/>
      <c r="B159" s="4"/>
      <c r="C159" s="4"/>
      <c r="D159" s="4"/>
      <c r="E159" s="4"/>
      <c r="F159" s="4"/>
      <c r="G159" s="4"/>
      <c r="H159" s="4"/>
      <c r="I159" s="4"/>
      <c r="N159">
        <f t="shared" si="126"/>
        <v>0</v>
      </c>
      <c r="O159">
        <f t="shared" si="127"/>
        <v>0</v>
      </c>
      <c r="Q159">
        <f t="shared" si="128"/>
        <v>0</v>
      </c>
      <c r="R159">
        <f t="shared" si="129"/>
        <v>0</v>
      </c>
    </row>
    <row r="160" ht="14.25">
      <c r="A160" s="4"/>
      <c r="B160" s="4"/>
      <c r="C160" s="4"/>
      <c r="D160" s="4"/>
      <c r="E160" s="4"/>
      <c r="F160" s="4"/>
      <c r="G160" s="4"/>
      <c r="H160" s="4"/>
      <c r="I160" s="4"/>
      <c r="N160">
        <f t="shared" si="126"/>
        <v>0</v>
      </c>
      <c r="O160">
        <f t="shared" si="127"/>
        <v>0</v>
      </c>
      <c r="Q160">
        <f t="shared" si="128"/>
        <v>0</v>
      </c>
      <c r="R160">
        <f t="shared" si="129"/>
        <v>0</v>
      </c>
    </row>
    <row r="161" ht="14.25">
      <c r="A161" s="4"/>
      <c r="B161" s="4"/>
      <c r="C161" s="4"/>
      <c r="D161" s="4"/>
      <c r="E161" s="4"/>
      <c r="F161" s="4"/>
      <c r="G161" s="4"/>
      <c r="H161" s="4"/>
      <c r="I161" s="4"/>
      <c r="N161">
        <f t="shared" si="126"/>
        <v>0</v>
      </c>
      <c r="O161">
        <f t="shared" si="127"/>
        <v>0</v>
      </c>
      <c r="Q161">
        <f t="shared" si="128"/>
        <v>0</v>
      </c>
      <c r="R161">
        <f t="shared" si="129"/>
        <v>0</v>
      </c>
    </row>
    <row r="162" ht="14.25">
      <c r="A162" s="4"/>
      <c r="B162" s="4"/>
      <c r="C162" s="4"/>
      <c r="D162" s="4"/>
      <c r="E162" s="4"/>
      <c r="F162" s="4"/>
      <c r="G162" s="4"/>
      <c r="H162" s="4"/>
      <c r="I162" s="4"/>
      <c r="N162">
        <f t="shared" si="126"/>
        <v>0</v>
      </c>
      <c r="O162">
        <f t="shared" si="127"/>
        <v>0</v>
      </c>
      <c r="Q162">
        <f t="shared" si="128"/>
        <v>0</v>
      </c>
      <c r="R162">
        <f t="shared" si="129"/>
        <v>0</v>
      </c>
    </row>
    <row r="163" ht="14.25">
      <c r="A163" s="4"/>
      <c r="B163" s="4"/>
      <c r="C163" s="4"/>
      <c r="D163" s="4"/>
      <c r="E163" s="4"/>
      <c r="F163" s="4"/>
      <c r="G163" s="4"/>
      <c r="H163" s="4"/>
      <c r="I163" s="4"/>
      <c r="N163">
        <f t="shared" si="126"/>
        <v>0</v>
      </c>
      <c r="O163">
        <f t="shared" si="127"/>
        <v>0</v>
      </c>
      <c r="Q163">
        <f t="shared" si="128"/>
        <v>0</v>
      </c>
      <c r="R163">
        <f t="shared" si="129"/>
        <v>0</v>
      </c>
    </row>
    <row r="164" ht="14.25">
      <c r="A164" s="4"/>
      <c r="B164" s="4"/>
      <c r="C164" s="4"/>
      <c r="D164" s="4"/>
      <c r="E164" s="4"/>
      <c r="F164" s="4"/>
      <c r="G164" s="4"/>
      <c r="H164" s="4"/>
      <c r="I164" s="4"/>
      <c r="N164">
        <f t="shared" ref="N164:N224" si="130">HEX2DEC(G164)</f>
        <v>0</v>
      </c>
      <c r="O164">
        <f t="shared" ref="O164:O224" si="131">N164/1000</f>
        <v>0</v>
      </c>
      <c r="Q164">
        <f t="shared" ref="Q164:Q224" si="132">HEX2DEC(H164)</f>
        <v>0</v>
      </c>
      <c r="R164">
        <f t="shared" ref="R164:R224" si="133">Q164/1000</f>
        <v>0</v>
      </c>
    </row>
    <row r="165" ht="14.25">
      <c r="A165" s="4"/>
      <c r="B165" s="4"/>
      <c r="C165" s="4"/>
      <c r="D165" s="4"/>
      <c r="E165" s="4"/>
      <c r="F165" s="4"/>
      <c r="G165" s="4"/>
      <c r="H165" s="4"/>
      <c r="I165" s="4"/>
      <c r="N165">
        <f t="shared" si="130"/>
        <v>0</v>
      </c>
      <c r="O165">
        <f t="shared" si="131"/>
        <v>0</v>
      </c>
      <c r="Q165">
        <f t="shared" si="132"/>
        <v>0</v>
      </c>
      <c r="R165">
        <f t="shared" si="133"/>
        <v>0</v>
      </c>
    </row>
    <row r="166" ht="14.25">
      <c r="A166" s="4"/>
      <c r="B166" s="4"/>
      <c r="C166" s="4"/>
      <c r="D166" s="4"/>
      <c r="E166" s="4"/>
      <c r="F166" s="4"/>
      <c r="G166" s="4"/>
      <c r="H166" s="4"/>
      <c r="I166" s="4"/>
      <c r="N166">
        <f t="shared" si="130"/>
        <v>0</v>
      </c>
      <c r="O166">
        <f t="shared" si="131"/>
        <v>0</v>
      </c>
      <c r="Q166">
        <f t="shared" si="132"/>
        <v>0</v>
      </c>
      <c r="R166">
        <f t="shared" si="133"/>
        <v>0</v>
      </c>
    </row>
    <row r="167" ht="14.25">
      <c r="A167" s="4"/>
      <c r="B167" s="4"/>
      <c r="C167" s="4"/>
      <c r="D167" s="4"/>
      <c r="E167" s="4"/>
      <c r="F167" s="4"/>
      <c r="G167" s="4"/>
      <c r="H167" s="4"/>
      <c r="I167" s="4"/>
      <c r="N167">
        <f t="shared" si="130"/>
        <v>0</v>
      </c>
      <c r="O167">
        <f t="shared" si="131"/>
        <v>0</v>
      </c>
      <c r="Q167">
        <f t="shared" si="132"/>
        <v>0</v>
      </c>
      <c r="R167">
        <f t="shared" si="133"/>
        <v>0</v>
      </c>
    </row>
    <row r="168" ht="14.25">
      <c r="A168" s="4"/>
      <c r="B168" s="4"/>
      <c r="C168" s="4"/>
      <c r="D168" s="4"/>
      <c r="E168" s="4"/>
      <c r="F168" s="4"/>
      <c r="G168" s="4"/>
      <c r="H168" s="4"/>
      <c r="I168" s="4"/>
      <c r="N168">
        <f t="shared" si="130"/>
        <v>0</v>
      </c>
      <c r="O168">
        <f t="shared" si="131"/>
        <v>0</v>
      </c>
      <c r="Q168">
        <f t="shared" si="132"/>
        <v>0</v>
      </c>
      <c r="R168">
        <f t="shared" si="133"/>
        <v>0</v>
      </c>
    </row>
    <row r="169" ht="14.25">
      <c r="A169" s="4"/>
      <c r="B169" s="4"/>
      <c r="C169" s="4"/>
      <c r="D169" s="4"/>
      <c r="E169" s="4"/>
      <c r="F169" s="4"/>
      <c r="G169" s="4"/>
      <c r="H169" s="4"/>
      <c r="I169" s="4"/>
      <c r="N169">
        <f t="shared" si="130"/>
        <v>0</v>
      </c>
      <c r="O169">
        <f t="shared" si="131"/>
        <v>0</v>
      </c>
      <c r="Q169">
        <f t="shared" si="132"/>
        <v>0</v>
      </c>
      <c r="R169">
        <f t="shared" si="133"/>
        <v>0</v>
      </c>
    </row>
    <row r="170" ht="14.25">
      <c r="A170" s="4"/>
      <c r="B170" s="4"/>
      <c r="C170" s="4"/>
      <c r="D170" s="4"/>
      <c r="E170" s="4"/>
      <c r="F170" s="4"/>
      <c r="G170" s="4"/>
      <c r="H170" s="4"/>
      <c r="I170" s="4"/>
      <c r="N170">
        <f t="shared" si="130"/>
        <v>0</v>
      </c>
      <c r="O170">
        <f t="shared" si="131"/>
        <v>0</v>
      </c>
      <c r="Q170">
        <f t="shared" si="132"/>
        <v>0</v>
      </c>
      <c r="R170">
        <f t="shared" si="133"/>
        <v>0</v>
      </c>
    </row>
    <row r="171" ht="14.25">
      <c r="A171" s="4"/>
      <c r="B171" s="4"/>
      <c r="C171" s="4"/>
      <c r="D171" s="4"/>
      <c r="E171" s="4"/>
      <c r="F171" s="4"/>
      <c r="G171" s="4"/>
      <c r="H171" s="4"/>
      <c r="I171" s="4"/>
      <c r="N171">
        <f t="shared" si="130"/>
        <v>0</v>
      </c>
      <c r="O171">
        <f t="shared" si="131"/>
        <v>0</v>
      </c>
      <c r="Q171">
        <f t="shared" si="132"/>
        <v>0</v>
      </c>
      <c r="R171">
        <f t="shared" si="133"/>
        <v>0</v>
      </c>
    </row>
    <row r="172" ht="14.25">
      <c r="A172" s="4"/>
      <c r="B172" s="4"/>
      <c r="C172" s="4"/>
      <c r="D172" s="4"/>
      <c r="E172" s="4"/>
      <c r="F172" s="4"/>
      <c r="G172" s="4"/>
      <c r="H172" s="4"/>
      <c r="I172" s="4"/>
      <c r="N172">
        <f t="shared" si="130"/>
        <v>0</v>
      </c>
      <c r="O172">
        <f t="shared" si="131"/>
        <v>0</v>
      </c>
      <c r="Q172">
        <f t="shared" si="132"/>
        <v>0</v>
      </c>
      <c r="R172">
        <f t="shared" si="133"/>
        <v>0</v>
      </c>
    </row>
    <row r="173" ht="14.25">
      <c r="A173" s="4"/>
      <c r="B173" s="4"/>
      <c r="C173" s="4"/>
      <c r="D173" s="4"/>
      <c r="E173" s="4"/>
      <c r="F173" s="4"/>
      <c r="G173" s="4"/>
      <c r="H173" s="4"/>
      <c r="I173" s="4"/>
      <c r="N173">
        <f t="shared" si="130"/>
        <v>0</v>
      </c>
      <c r="O173">
        <f t="shared" si="131"/>
        <v>0</v>
      </c>
      <c r="Q173">
        <f t="shared" si="132"/>
        <v>0</v>
      </c>
      <c r="R173">
        <f t="shared" si="133"/>
        <v>0</v>
      </c>
    </row>
    <row r="174" ht="14.25">
      <c r="A174" s="4"/>
      <c r="B174" s="4"/>
      <c r="C174" s="4"/>
      <c r="D174" s="4"/>
      <c r="E174" s="4"/>
      <c r="F174" s="4"/>
      <c r="G174" s="4"/>
      <c r="H174" s="4"/>
      <c r="I174" s="4"/>
      <c r="N174">
        <f t="shared" si="130"/>
        <v>0</v>
      </c>
      <c r="O174">
        <f t="shared" si="131"/>
        <v>0</v>
      </c>
      <c r="Q174">
        <f t="shared" si="132"/>
        <v>0</v>
      </c>
      <c r="R174">
        <f t="shared" si="133"/>
        <v>0</v>
      </c>
    </row>
    <row r="175" ht="14.25">
      <c r="A175" s="4"/>
      <c r="B175" s="4"/>
      <c r="C175" s="4"/>
      <c r="D175" s="4"/>
      <c r="E175" s="4"/>
      <c r="F175" s="4"/>
      <c r="G175" s="4"/>
      <c r="H175" s="4"/>
      <c r="I175" s="4"/>
      <c r="N175">
        <f t="shared" si="130"/>
        <v>0</v>
      </c>
      <c r="O175">
        <f t="shared" si="131"/>
        <v>0</v>
      </c>
      <c r="Q175">
        <f t="shared" si="132"/>
        <v>0</v>
      </c>
      <c r="R175">
        <f t="shared" si="133"/>
        <v>0</v>
      </c>
    </row>
    <row r="176" ht="14.25">
      <c r="A176" s="4"/>
      <c r="B176" s="4"/>
      <c r="C176" s="4"/>
      <c r="D176" s="4"/>
      <c r="E176" s="4"/>
      <c r="F176" s="4"/>
      <c r="G176" s="4"/>
      <c r="H176" s="4"/>
      <c r="I176" s="4"/>
      <c r="N176">
        <f t="shared" si="130"/>
        <v>0</v>
      </c>
      <c r="O176">
        <f t="shared" si="131"/>
        <v>0</v>
      </c>
      <c r="Q176">
        <f t="shared" si="132"/>
        <v>0</v>
      </c>
      <c r="R176">
        <f t="shared" si="133"/>
        <v>0</v>
      </c>
    </row>
    <row r="177" ht="14.25">
      <c r="A177" s="4"/>
      <c r="B177" s="4"/>
      <c r="C177" s="4"/>
      <c r="D177" s="4"/>
      <c r="E177" s="4"/>
      <c r="F177" s="4"/>
      <c r="G177" s="4"/>
      <c r="H177" s="4"/>
      <c r="I177" s="4"/>
      <c r="N177">
        <f t="shared" si="130"/>
        <v>0</v>
      </c>
      <c r="O177">
        <f t="shared" si="131"/>
        <v>0</v>
      </c>
      <c r="Q177">
        <f t="shared" si="132"/>
        <v>0</v>
      </c>
      <c r="R177">
        <f t="shared" si="133"/>
        <v>0</v>
      </c>
    </row>
    <row r="178" ht="14.25">
      <c r="A178" s="4"/>
      <c r="B178" s="4"/>
      <c r="C178" s="4"/>
      <c r="D178" s="4"/>
      <c r="E178" s="4"/>
      <c r="F178" s="4"/>
      <c r="G178" s="4"/>
      <c r="H178" s="4"/>
      <c r="I178" s="4"/>
      <c r="N178">
        <f t="shared" si="130"/>
        <v>0</v>
      </c>
      <c r="O178">
        <f t="shared" si="131"/>
        <v>0</v>
      </c>
      <c r="Q178">
        <f t="shared" si="132"/>
        <v>0</v>
      </c>
      <c r="R178">
        <f t="shared" si="133"/>
        <v>0</v>
      </c>
    </row>
    <row r="179" ht="14.25">
      <c r="A179" s="4"/>
      <c r="B179" s="4"/>
      <c r="C179" s="4"/>
      <c r="D179" s="4"/>
      <c r="E179" s="4"/>
      <c r="F179" s="4"/>
      <c r="G179" s="4"/>
      <c r="H179" s="4"/>
      <c r="I179" s="4"/>
      <c r="N179">
        <f t="shared" si="130"/>
        <v>0</v>
      </c>
      <c r="O179">
        <f t="shared" si="131"/>
        <v>0</v>
      </c>
      <c r="Q179">
        <f t="shared" si="132"/>
        <v>0</v>
      </c>
      <c r="R179">
        <f t="shared" si="133"/>
        <v>0</v>
      </c>
    </row>
    <row r="180" ht="14.25">
      <c r="A180" s="4"/>
      <c r="B180" s="4"/>
      <c r="C180" s="4"/>
      <c r="D180" s="4"/>
      <c r="E180" s="4"/>
      <c r="F180" s="4"/>
      <c r="G180" s="4"/>
      <c r="H180" s="4"/>
      <c r="I180" s="4"/>
      <c r="N180">
        <f t="shared" si="130"/>
        <v>0</v>
      </c>
      <c r="O180">
        <f t="shared" si="131"/>
        <v>0</v>
      </c>
      <c r="Q180">
        <f t="shared" si="132"/>
        <v>0</v>
      </c>
      <c r="R180">
        <f t="shared" si="133"/>
        <v>0</v>
      </c>
    </row>
    <row r="181" ht="14.25">
      <c r="A181" s="4"/>
      <c r="B181" s="4"/>
      <c r="C181" s="4"/>
      <c r="D181" s="4"/>
      <c r="E181" s="4"/>
      <c r="F181" s="4"/>
      <c r="G181" s="4"/>
      <c r="H181" s="4"/>
      <c r="I181" s="4"/>
      <c r="N181">
        <f t="shared" si="130"/>
        <v>0</v>
      </c>
      <c r="O181">
        <f t="shared" si="131"/>
        <v>0</v>
      </c>
      <c r="Q181">
        <f t="shared" si="132"/>
        <v>0</v>
      </c>
      <c r="R181">
        <f t="shared" si="133"/>
        <v>0</v>
      </c>
    </row>
    <row r="182" ht="14.25">
      <c r="A182" s="4"/>
      <c r="B182" s="4"/>
      <c r="C182" s="4"/>
      <c r="D182" s="4"/>
      <c r="E182" s="4"/>
      <c r="F182" s="4"/>
      <c r="G182" s="4"/>
      <c r="H182" s="4"/>
      <c r="I182" s="4"/>
      <c r="N182">
        <f t="shared" si="130"/>
        <v>0</v>
      </c>
      <c r="O182">
        <f t="shared" si="131"/>
        <v>0</v>
      </c>
      <c r="Q182">
        <f t="shared" si="132"/>
        <v>0</v>
      </c>
      <c r="R182">
        <f t="shared" si="133"/>
        <v>0</v>
      </c>
    </row>
    <row r="183" ht="14.25">
      <c r="A183" s="4"/>
      <c r="B183" s="4"/>
      <c r="C183" s="4"/>
      <c r="D183" s="4"/>
      <c r="E183" s="4"/>
      <c r="F183" s="4"/>
      <c r="G183" s="4"/>
      <c r="H183" s="4"/>
      <c r="I183" s="4"/>
      <c r="N183">
        <f t="shared" si="130"/>
        <v>0</v>
      </c>
      <c r="O183">
        <f t="shared" si="131"/>
        <v>0</v>
      </c>
      <c r="Q183">
        <f t="shared" si="132"/>
        <v>0</v>
      </c>
      <c r="R183">
        <f t="shared" si="133"/>
        <v>0</v>
      </c>
    </row>
    <row r="184" ht="14.25">
      <c r="A184" s="4"/>
      <c r="B184" s="4"/>
      <c r="C184" s="4"/>
      <c r="D184" s="4"/>
      <c r="E184" s="4"/>
      <c r="F184" s="4"/>
      <c r="G184" s="4"/>
      <c r="H184" s="4"/>
      <c r="I184" s="4"/>
      <c r="N184">
        <f t="shared" si="130"/>
        <v>0</v>
      </c>
      <c r="O184">
        <f t="shared" si="131"/>
        <v>0</v>
      </c>
      <c r="Q184">
        <f t="shared" si="132"/>
        <v>0</v>
      </c>
      <c r="R184">
        <f t="shared" si="133"/>
        <v>0</v>
      </c>
    </row>
    <row r="185" ht="14.25">
      <c r="A185" s="4"/>
      <c r="B185" s="4"/>
      <c r="C185" s="4"/>
      <c r="D185" s="4"/>
      <c r="E185" s="4"/>
      <c r="F185" s="4"/>
      <c r="G185" s="4"/>
      <c r="H185" s="4"/>
      <c r="I185" s="4"/>
      <c r="N185">
        <f t="shared" si="130"/>
        <v>0</v>
      </c>
      <c r="O185">
        <f t="shared" si="131"/>
        <v>0</v>
      </c>
      <c r="Q185">
        <f t="shared" si="132"/>
        <v>0</v>
      </c>
      <c r="R185">
        <f t="shared" si="133"/>
        <v>0</v>
      </c>
    </row>
    <row r="186" ht="14.25">
      <c r="A186" s="4"/>
      <c r="B186" s="4"/>
      <c r="C186" s="4"/>
      <c r="D186" s="4"/>
      <c r="E186" s="4"/>
      <c r="F186" s="4"/>
      <c r="G186" s="4"/>
      <c r="H186" s="4"/>
      <c r="I186" s="4"/>
      <c r="N186">
        <f t="shared" si="130"/>
        <v>0</v>
      </c>
      <c r="O186">
        <f t="shared" si="131"/>
        <v>0</v>
      </c>
      <c r="Q186">
        <f t="shared" si="132"/>
        <v>0</v>
      </c>
      <c r="R186">
        <f t="shared" si="133"/>
        <v>0</v>
      </c>
    </row>
    <row r="187" ht="14.25">
      <c r="A187" s="4"/>
      <c r="B187" s="4"/>
      <c r="C187" s="4"/>
      <c r="D187" s="4"/>
      <c r="E187" s="4"/>
      <c r="F187" s="4"/>
      <c r="G187" s="4"/>
      <c r="H187" s="4"/>
      <c r="I187" s="4"/>
      <c r="N187">
        <f t="shared" si="130"/>
        <v>0</v>
      </c>
      <c r="O187">
        <f t="shared" si="131"/>
        <v>0</v>
      </c>
      <c r="Q187">
        <f t="shared" si="132"/>
        <v>0</v>
      </c>
      <c r="R187">
        <f t="shared" si="133"/>
        <v>0</v>
      </c>
    </row>
    <row r="188" ht="14.25">
      <c r="A188" s="4"/>
      <c r="B188" s="4"/>
      <c r="C188" s="4"/>
      <c r="D188" s="4"/>
      <c r="E188" s="4"/>
      <c r="F188" s="4"/>
      <c r="G188" s="4"/>
      <c r="H188" s="4"/>
      <c r="I188" s="4"/>
      <c r="N188">
        <f t="shared" si="130"/>
        <v>0</v>
      </c>
      <c r="O188">
        <f t="shared" si="131"/>
        <v>0</v>
      </c>
      <c r="Q188">
        <f t="shared" si="132"/>
        <v>0</v>
      </c>
      <c r="R188">
        <f t="shared" si="133"/>
        <v>0</v>
      </c>
    </row>
    <row r="189" ht="14.25">
      <c r="A189" s="4"/>
      <c r="B189" s="4"/>
      <c r="C189" s="4"/>
      <c r="D189" s="4"/>
      <c r="E189" s="4"/>
      <c r="F189" s="4"/>
      <c r="G189" s="4"/>
      <c r="H189" s="4"/>
      <c r="I189" s="4"/>
      <c r="N189">
        <f t="shared" si="130"/>
        <v>0</v>
      </c>
      <c r="O189">
        <f t="shared" si="131"/>
        <v>0</v>
      </c>
      <c r="Q189">
        <f t="shared" si="132"/>
        <v>0</v>
      </c>
      <c r="R189">
        <f t="shared" si="133"/>
        <v>0</v>
      </c>
    </row>
    <row r="190" ht="14.25">
      <c r="A190" s="4"/>
      <c r="B190" s="4"/>
      <c r="C190" s="4"/>
      <c r="D190" s="4"/>
      <c r="E190" s="4"/>
      <c r="F190" s="4"/>
      <c r="G190" s="4"/>
      <c r="H190" s="4"/>
      <c r="I190" s="4"/>
      <c r="N190">
        <f t="shared" si="130"/>
        <v>0</v>
      </c>
      <c r="O190">
        <f t="shared" si="131"/>
        <v>0</v>
      </c>
      <c r="Q190">
        <f t="shared" si="132"/>
        <v>0</v>
      </c>
      <c r="R190">
        <f t="shared" si="133"/>
        <v>0</v>
      </c>
    </row>
    <row r="191" ht="14.25">
      <c r="A191" s="4"/>
      <c r="B191" s="4"/>
      <c r="C191" s="4"/>
      <c r="D191" s="4"/>
      <c r="E191" s="4"/>
      <c r="F191" s="4"/>
      <c r="G191" s="4"/>
      <c r="H191" s="4"/>
      <c r="I191" s="4"/>
      <c r="N191">
        <f t="shared" si="130"/>
        <v>0</v>
      </c>
      <c r="O191">
        <f t="shared" si="131"/>
        <v>0</v>
      </c>
      <c r="Q191">
        <f t="shared" si="132"/>
        <v>0</v>
      </c>
      <c r="R191">
        <f t="shared" si="133"/>
        <v>0</v>
      </c>
    </row>
    <row r="192" ht="14.25">
      <c r="A192" s="4"/>
      <c r="B192" s="4"/>
      <c r="C192" s="4"/>
      <c r="D192" s="4"/>
      <c r="E192" s="4"/>
      <c r="F192" s="4"/>
      <c r="G192" s="4"/>
      <c r="H192" s="4"/>
      <c r="I192" s="4"/>
      <c r="N192">
        <f t="shared" si="130"/>
        <v>0</v>
      </c>
      <c r="O192">
        <f t="shared" si="131"/>
        <v>0</v>
      </c>
      <c r="Q192">
        <f t="shared" si="132"/>
        <v>0</v>
      </c>
      <c r="R192">
        <f t="shared" si="133"/>
        <v>0</v>
      </c>
    </row>
    <row r="193" ht="14.25">
      <c r="A193" s="4"/>
      <c r="B193" s="4"/>
      <c r="C193" s="4"/>
      <c r="D193" s="4"/>
      <c r="E193" s="4"/>
      <c r="F193" s="4"/>
      <c r="G193" s="4"/>
      <c r="H193" s="4"/>
      <c r="I193" s="4"/>
      <c r="N193">
        <f t="shared" si="130"/>
        <v>0</v>
      </c>
      <c r="O193">
        <f t="shared" si="131"/>
        <v>0</v>
      </c>
      <c r="Q193">
        <f t="shared" si="132"/>
        <v>0</v>
      </c>
      <c r="R193">
        <f t="shared" si="133"/>
        <v>0</v>
      </c>
    </row>
    <row r="194" ht="14.25">
      <c r="A194" s="4"/>
      <c r="B194" s="4"/>
      <c r="C194" s="4"/>
      <c r="D194" s="4"/>
      <c r="E194" s="4"/>
      <c r="F194" s="4"/>
      <c r="G194" s="4"/>
      <c r="H194" s="4"/>
      <c r="I194" s="4"/>
      <c r="N194">
        <f t="shared" si="130"/>
        <v>0</v>
      </c>
      <c r="O194">
        <f t="shared" si="131"/>
        <v>0</v>
      </c>
      <c r="Q194">
        <f t="shared" si="132"/>
        <v>0</v>
      </c>
      <c r="R194">
        <f t="shared" si="133"/>
        <v>0</v>
      </c>
    </row>
    <row r="195" ht="14.25">
      <c r="A195" s="4"/>
      <c r="B195" s="4"/>
      <c r="C195" s="4"/>
      <c r="D195" s="4"/>
      <c r="E195" s="4"/>
      <c r="F195" s="4"/>
      <c r="G195" s="4"/>
      <c r="H195" s="4"/>
      <c r="I195" s="4"/>
      <c r="N195">
        <f t="shared" si="130"/>
        <v>0</v>
      </c>
      <c r="O195">
        <f t="shared" si="131"/>
        <v>0</v>
      </c>
      <c r="Q195">
        <f t="shared" si="132"/>
        <v>0</v>
      </c>
      <c r="R195">
        <f t="shared" si="133"/>
        <v>0</v>
      </c>
    </row>
    <row r="196" ht="14.25">
      <c r="A196" s="4"/>
      <c r="B196" s="4"/>
      <c r="C196" s="4"/>
      <c r="D196" s="4"/>
      <c r="E196" s="4"/>
      <c r="F196" s="4"/>
      <c r="G196" s="4"/>
      <c r="H196" s="4"/>
      <c r="I196" s="4"/>
      <c r="N196">
        <f t="shared" si="130"/>
        <v>0</v>
      </c>
      <c r="O196">
        <f t="shared" si="131"/>
        <v>0</v>
      </c>
      <c r="Q196">
        <f t="shared" si="132"/>
        <v>0</v>
      </c>
      <c r="R196">
        <f t="shared" si="133"/>
        <v>0</v>
      </c>
    </row>
    <row r="197" ht="14.25">
      <c r="A197" s="4"/>
      <c r="B197" s="4"/>
      <c r="C197" s="4"/>
      <c r="D197" s="4"/>
      <c r="E197" s="4"/>
      <c r="F197" s="4"/>
      <c r="G197" s="4"/>
      <c r="H197" s="4"/>
      <c r="I197" s="4"/>
      <c r="N197">
        <f t="shared" si="130"/>
        <v>0</v>
      </c>
      <c r="O197">
        <f t="shared" si="131"/>
        <v>0</v>
      </c>
      <c r="Q197">
        <f t="shared" si="132"/>
        <v>0</v>
      </c>
      <c r="R197">
        <f t="shared" si="133"/>
        <v>0</v>
      </c>
    </row>
    <row r="198" ht="14.25">
      <c r="A198" s="4"/>
      <c r="B198" s="4"/>
      <c r="C198" s="4"/>
      <c r="D198" s="4"/>
      <c r="E198" s="4"/>
      <c r="F198" s="4"/>
      <c r="G198" s="4"/>
      <c r="H198" s="4"/>
      <c r="I198" s="4"/>
      <c r="N198">
        <f t="shared" si="130"/>
        <v>0</v>
      </c>
      <c r="O198">
        <f t="shared" si="131"/>
        <v>0</v>
      </c>
      <c r="Q198">
        <f t="shared" si="132"/>
        <v>0</v>
      </c>
      <c r="R198">
        <f t="shared" si="133"/>
        <v>0</v>
      </c>
    </row>
    <row r="199" ht="14.25">
      <c r="A199" s="4"/>
      <c r="B199" s="4"/>
      <c r="C199" s="4"/>
      <c r="D199" s="4"/>
      <c r="E199" s="4"/>
      <c r="F199" s="4"/>
      <c r="G199" s="4"/>
      <c r="H199" s="4"/>
      <c r="I199" s="4"/>
      <c r="N199">
        <f t="shared" si="130"/>
        <v>0</v>
      </c>
      <c r="O199">
        <f t="shared" si="131"/>
        <v>0</v>
      </c>
      <c r="Q199">
        <f t="shared" si="132"/>
        <v>0</v>
      </c>
      <c r="R199">
        <f t="shared" si="133"/>
        <v>0</v>
      </c>
    </row>
    <row r="200" ht="14.25">
      <c r="A200" s="4"/>
      <c r="B200" s="4"/>
      <c r="C200" s="4"/>
      <c r="D200" s="4"/>
      <c r="E200" s="4"/>
      <c r="F200" s="4"/>
      <c r="G200" s="4"/>
      <c r="H200" s="4"/>
      <c r="I200" s="4"/>
      <c r="N200">
        <f t="shared" si="130"/>
        <v>0</v>
      </c>
      <c r="O200">
        <f t="shared" si="131"/>
        <v>0</v>
      </c>
      <c r="Q200">
        <f t="shared" si="132"/>
        <v>0</v>
      </c>
      <c r="R200">
        <f t="shared" si="133"/>
        <v>0</v>
      </c>
    </row>
    <row r="201" ht="14.25">
      <c r="A201" s="4"/>
      <c r="B201" s="4"/>
      <c r="C201" s="4"/>
      <c r="D201" s="4"/>
      <c r="E201" s="4"/>
      <c r="F201" s="4"/>
      <c r="G201" s="4"/>
      <c r="H201" s="4"/>
      <c r="I201" s="4"/>
      <c r="N201">
        <f t="shared" si="130"/>
        <v>0</v>
      </c>
      <c r="O201">
        <f t="shared" si="131"/>
        <v>0</v>
      </c>
      <c r="Q201">
        <f t="shared" si="132"/>
        <v>0</v>
      </c>
      <c r="R201">
        <f t="shared" si="133"/>
        <v>0</v>
      </c>
    </row>
    <row r="202" ht="14.25">
      <c r="A202" s="4"/>
      <c r="B202" s="4"/>
      <c r="C202" s="4"/>
      <c r="D202" s="4"/>
      <c r="E202" s="4"/>
      <c r="F202" s="4"/>
      <c r="G202" s="4"/>
      <c r="H202" s="4"/>
      <c r="I202" s="4"/>
      <c r="N202">
        <f t="shared" si="130"/>
        <v>0</v>
      </c>
      <c r="O202">
        <f t="shared" si="131"/>
        <v>0</v>
      </c>
      <c r="Q202">
        <f t="shared" si="132"/>
        <v>0</v>
      </c>
      <c r="R202">
        <f t="shared" si="133"/>
        <v>0</v>
      </c>
    </row>
    <row r="203" ht="14.25">
      <c r="A203" s="4"/>
      <c r="B203" s="4"/>
      <c r="C203" s="4"/>
      <c r="D203" s="4"/>
      <c r="E203" s="4"/>
      <c r="F203" s="4"/>
      <c r="G203" s="4"/>
      <c r="H203" s="4"/>
      <c r="I203" s="4"/>
      <c r="N203">
        <f t="shared" si="130"/>
        <v>0</v>
      </c>
      <c r="O203">
        <f t="shared" si="131"/>
        <v>0</v>
      </c>
      <c r="Q203">
        <f t="shared" si="132"/>
        <v>0</v>
      </c>
      <c r="R203">
        <f t="shared" si="133"/>
        <v>0</v>
      </c>
    </row>
    <row r="204" ht="14.25">
      <c r="A204" s="4"/>
      <c r="B204" s="4"/>
      <c r="C204" s="4"/>
      <c r="D204" s="4"/>
      <c r="E204" s="4"/>
      <c r="F204" s="4"/>
      <c r="G204" s="4"/>
      <c r="H204" s="4"/>
      <c r="I204" s="4"/>
      <c r="N204">
        <f t="shared" si="130"/>
        <v>0</v>
      </c>
      <c r="O204">
        <f t="shared" si="131"/>
        <v>0</v>
      </c>
      <c r="Q204">
        <f t="shared" si="132"/>
        <v>0</v>
      </c>
      <c r="R204">
        <f t="shared" si="133"/>
        <v>0</v>
      </c>
    </row>
    <row r="205" ht="14.25">
      <c r="A205" s="4"/>
      <c r="B205" s="4"/>
      <c r="C205" s="4"/>
      <c r="D205" s="4"/>
      <c r="E205" s="4"/>
      <c r="F205" s="4"/>
      <c r="G205" s="4"/>
      <c r="H205" s="4"/>
      <c r="I205" s="4"/>
      <c r="N205">
        <f t="shared" si="130"/>
        <v>0</v>
      </c>
      <c r="O205">
        <f t="shared" si="131"/>
        <v>0</v>
      </c>
      <c r="Q205">
        <f t="shared" si="132"/>
        <v>0</v>
      </c>
      <c r="R205">
        <f t="shared" si="133"/>
        <v>0</v>
      </c>
    </row>
    <row r="206" ht="14.25">
      <c r="A206" s="4"/>
      <c r="B206" s="4"/>
      <c r="C206" s="4"/>
      <c r="D206" s="4"/>
      <c r="E206" s="4"/>
      <c r="F206" s="4"/>
      <c r="G206" s="4"/>
      <c r="H206" s="4"/>
      <c r="I206" s="4"/>
      <c r="N206">
        <f t="shared" si="130"/>
        <v>0</v>
      </c>
      <c r="O206">
        <f t="shared" si="131"/>
        <v>0</v>
      </c>
      <c r="Q206">
        <f t="shared" si="132"/>
        <v>0</v>
      </c>
      <c r="R206">
        <f t="shared" si="133"/>
        <v>0</v>
      </c>
    </row>
    <row r="207" ht="14.25">
      <c r="A207" s="4"/>
      <c r="B207" s="4"/>
      <c r="C207" s="4"/>
      <c r="D207" s="4"/>
      <c r="E207" s="4"/>
      <c r="F207" s="4"/>
      <c r="G207" s="4"/>
      <c r="H207" s="4"/>
      <c r="I207" s="4"/>
      <c r="N207">
        <f t="shared" si="130"/>
        <v>0</v>
      </c>
      <c r="O207">
        <f t="shared" si="131"/>
        <v>0</v>
      </c>
      <c r="Q207">
        <f t="shared" si="132"/>
        <v>0</v>
      </c>
      <c r="R207">
        <f t="shared" si="133"/>
        <v>0</v>
      </c>
    </row>
    <row r="208" ht="14.25">
      <c r="A208" s="4"/>
      <c r="B208" s="4"/>
      <c r="C208" s="4"/>
      <c r="D208" s="4"/>
      <c r="E208" s="4"/>
      <c r="F208" s="4"/>
      <c r="G208" s="4"/>
      <c r="H208" s="4"/>
      <c r="I208" s="4"/>
      <c r="N208">
        <f t="shared" si="130"/>
        <v>0</v>
      </c>
      <c r="O208">
        <f t="shared" si="131"/>
        <v>0</v>
      </c>
      <c r="Q208">
        <f t="shared" si="132"/>
        <v>0</v>
      </c>
      <c r="R208">
        <f t="shared" si="133"/>
        <v>0</v>
      </c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N209">
        <f t="shared" si="130"/>
        <v>0</v>
      </c>
      <c r="O209">
        <f t="shared" si="131"/>
        <v>0</v>
      </c>
      <c r="Q209">
        <f t="shared" si="132"/>
        <v>0</v>
      </c>
      <c r="R209">
        <f t="shared" si="133"/>
        <v>0</v>
      </c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N210">
        <f t="shared" si="130"/>
        <v>0</v>
      </c>
      <c r="O210">
        <f t="shared" si="131"/>
        <v>0</v>
      </c>
      <c r="Q210">
        <f t="shared" si="132"/>
        <v>0</v>
      </c>
      <c r="R210">
        <f t="shared" si="133"/>
        <v>0</v>
      </c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N211">
        <f t="shared" si="130"/>
        <v>0</v>
      </c>
      <c r="O211">
        <f t="shared" si="131"/>
        <v>0</v>
      </c>
      <c r="Q211">
        <f t="shared" si="132"/>
        <v>0</v>
      </c>
      <c r="R211">
        <f t="shared" si="133"/>
        <v>0</v>
      </c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N212">
        <f t="shared" si="130"/>
        <v>0</v>
      </c>
      <c r="O212">
        <f t="shared" si="131"/>
        <v>0</v>
      </c>
      <c r="Q212">
        <f t="shared" si="132"/>
        <v>0</v>
      </c>
      <c r="R212">
        <f t="shared" si="133"/>
        <v>0</v>
      </c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N213">
        <f t="shared" si="130"/>
        <v>0</v>
      </c>
      <c r="O213">
        <f t="shared" si="131"/>
        <v>0</v>
      </c>
      <c r="Q213">
        <f t="shared" si="132"/>
        <v>0</v>
      </c>
      <c r="R213">
        <f t="shared" si="133"/>
        <v>0</v>
      </c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N214">
        <f t="shared" si="130"/>
        <v>0</v>
      </c>
      <c r="O214">
        <f t="shared" si="131"/>
        <v>0</v>
      </c>
      <c r="Q214">
        <f t="shared" si="132"/>
        <v>0</v>
      </c>
      <c r="R214">
        <f t="shared" si="133"/>
        <v>0</v>
      </c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N215">
        <f t="shared" si="130"/>
        <v>0</v>
      </c>
      <c r="O215">
        <f t="shared" si="131"/>
        <v>0</v>
      </c>
      <c r="Q215">
        <f t="shared" si="132"/>
        <v>0</v>
      </c>
      <c r="R215">
        <f t="shared" si="133"/>
        <v>0</v>
      </c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N216">
        <f t="shared" si="130"/>
        <v>0</v>
      </c>
      <c r="O216">
        <f t="shared" si="131"/>
        <v>0</v>
      </c>
      <c r="Q216">
        <f t="shared" si="132"/>
        <v>0</v>
      </c>
      <c r="R216">
        <f t="shared" si="133"/>
        <v>0</v>
      </c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N217">
        <f t="shared" si="130"/>
        <v>0</v>
      </c>
      <c r="O217">
        <f t="shared" si="131"/>
        <v>0</v>
      </c>
      <c r="Q217">
        <f t="shared" si="132"/>
        <v>0</v>
      </c>
      <c r="R217">
        <f t="shared" si="133"/>
        <v>0</v>
      </c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N218">
        <f t="shared" si="130"/>
        <v>0</v>
      </c>
      <c r="O218">
        <f t="shared" si="131"/>
        <v>0</v>
      </c>
      <c r="Q218">
        <f t="shared" si="132"/>
        <v>0</v>
      </c>
      <c r="R218">
        <f t="shared" si="133"/>
        <v>0</v>
      </c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N219">
        <f t="shared" si="130"/>
        <v>0</v>
      </c>
      <c r="O219">
        <f t="shared" si="131"/>
        <v>0</v>
      </c>
      <c r="Q219">
        <f t="shared" si="132"/>
        <v>0</v>
      </c>
      <c r="R219">
        <f t="shared" si="133"/>
        <v>0</v>
      </c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N220">
        <f t="shared" si="130"/>
        <v>0</v>
      </c>
      <c r="O220">
        <f t="shared" si="131"/>
        <v>0</v>
      </c>
      <c r="Q220">
        <f t="shared" si="132"/>
        <v>0</v>
      </c>
      <c r="R220">
        <f t="shared" si="133"/>
        <v>0</v>
      </c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N221">
        <f t="shared" si="130"/>
        <v>0</v>
      </c>
      <c r="O221">
        <f t="shared" si="131"/>
        <v>0</v>
      </c>
      <c r="Q221">
        <f t="shared" si="132"/>
        <v>0</v>
      </c>
      <c r="R221">
        <f t="shared" si="133"/>
        <v>0</v>
      </c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N222">
        <f t="shared" si="130"/>
        <v>0</v>
      </c>
      <c r="O222">
        <f t="shared" si="131"/>
        <v>0</v>
      </c>
      <c r="Q222">
        <f t="shared" si="132"/>
        <v>0</v>
      </c>
      <c r="R222">
        <f t="shared" si="133"/>
        <v>0</v>
      </c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N223">
        <f t="shared" si="130"/>
        <v>0</v>
      </c>
      <c r="O223">
        <f t="shared" si="131"/>
        <v>0</v>
      </c>
      <c r="Q223">
        <f t="shared" si="132"/>
        <v>0</v>
      </c>
      <c r="R223">
        <f t="shared" si="133"/>
        <v>0</v>
      </c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N224">
        <f t="shared" si="130"/>
        <v>0</v>
      </c>
      <c r="O224">
        <f t="shared" si="131"/>
        <v>0</v>
      </c>
      <c r="Q224">
        <f t="shared" si="132"/>
        <v>0</v>
      </c>
      <c r="R224">
        <f t="shared" si="133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820010-000C-49C7-A18C-00AF00990089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"/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P2">
        <f t="shared" ref="P2:P9" si="134">HEX2DEC(_xlfn.CONCAT(H2,G2))/1000</f>
        <v>0</v>
      </c>
      <c r="Q2">
        <f t="shared" ref="Q2:Q9" si="135">HEX2DEC(_xlfn.CONCAT(J2,I2))/1000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34"/>
        <v>0</v>
      </c>
      <c r="Q3">
        <f t="shared" si="13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34"/>
        <v>0</v>
      </c>
      <c r="Q4">
        <f t="shared" si="13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34"/>
        <v>0</v>
      </c>
      <c r="Q5">
        <f t="shared" si="13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34"/>
        <v>0</v>
      </c>
      <c r="Q6">
        <f t="shared" si="13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34"/>
        <v>0</v>
      </c>
      <c r="Q7">
        <f t="shared" si="13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34"/>
        <v>0</v>
      </c>
      <c r="Q8">
        <f t="shared" si="13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34"/>
        <v>0</v>
      </c>
      <c r="Q9">
        <f t="shared" si="13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36">HEX2DEC(_xlfn.CONCAT(H10,G10))/1000</f>
        <v>0</v>
      </c>
      <c r="Q10">
        <f t="shared" ref="Q10:Q73" si="137">HEX2DEC(_xlfn.CONCAT(J10,I10))/1000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36"/>
        <v>0</v>
      </c>
      <c r="Q11">
        <f t="shared" si="137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36"/>
        <v>0</v>
      </c>
      <c r="Q12">
        <f t="shared" si="137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36"/>
        <v>0</v>
      </c>
      <c r="Q13">
        <f t="shared" si="137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36"/>
        <v>0</v>
      </c>
      <c r="Q14">
        <f t="shared" si="137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36"/>
        <v>0</v>
      </c>
      <c r="Q15">
        <f t="shared" si="137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36"/>
        <v>0</v>
      </c>
      <c r="Q16">
        <f t="shared" si="137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36"/>
        <v>0</v>
      </c>
      <c r="Q17">
        <f t="shared" si="137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36"/>
        <v>0</v>
      </c>
      <c r="Q18">
        <f t="shared" si="137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36"/>
        <v>0</v>
      </c>
      <c r="Q19">
        <f t="shared" si="137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36"/>
        <v>0</v>
      </c>
      <c r="Q20">
        <f t="shared" si="137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36"/>
        <v>0</v>
      </c>
      <c r="Q21">
        <f t="shared" si="137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36"/>
        <v>0</v>
      </c>
      <c r="Q22">
        <f t="shared" si="137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36"/>
        <v>0</v>
      </c>
      <c r="Q23">
        <f t="shared" si="137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36"/>
        <v>0</v>
      </c>
      <c r="Q24">
        <f t="shared" si="137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36"/>
        <v>0</v>
      </c>
      <c r="Q25">
        <f t="shared" si="137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36"/>
        <v>0</v>
      </c>
      <c r="Q26">
        <f t="shared" si="137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36"/>
        <v>0</v>
      </c>
      <c r="Q27">
        <f t="shared" si="137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36"/>
        <v>0</v>
      </c>
      <c r="Q28">
        <f t="shared" si="137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36"/>
        <v>0</v>
      </c>
      <c r="Q29">
        <f t="shared" si="137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36"/>
        <v>0</v>
      </c>
      <c r="Q30">
        <f t="shared" si="137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36"/>
        <v>0</v>
      </c>
      <c r="Q31">
        <f t="shared" si="137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36"/>
        <v>0</v>
      </c>
      <c r="Q32">
        <f t="shared" si="137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36"/>
        <v>0</v>
      </c>
      <c r="Q33">
        <f t="shared" si="137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36"/>
        <v>0</v>
      </c>
      <c r="Q34">
        <f t="shared" si="137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36"/>
        <v>0</v>
      </c>
      <c r="Q35">
        <f t="shared" si="137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36"/>
        <v>0</v>
      </c>
      <c r="Q36">
        <f t="shared" si="137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36"/>
        <v>0</v>
      </c>
      <c r="Q37">
        <f t="shared" si="137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36"/>
        <v>0</v>
      </c>
      <c r="Q38">
        <f t="shared" si="137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36"/>
        <v>0</v>
      </c>
      <c r="Q39">
        <f t="shared" si="137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36"/>
        <v>0</v>
      </c>
      <c r="Q40">
        <f t="shared" si="137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36"/>
        <v>0</v>
      </c>
      <c r="Q41">
        <f t="shared" si="137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36"/>
        <v>0</v>
      </c>
      <c r="Q42">
        <f t="shared" si="137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36"/>
        <v>0</v>
      </c>
      <c r="Q43">
        <f t="shared" si="137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36"/>
        <v>0</v>
      </c>
      <c r="Q44">
        <f t="shared" si="137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36"/>
        <v>0</v>
      </c>
      <c r="Q45">
        <f t="shared" si="137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36"/>
        <v>0</v>
      </c>
      <c r="Q46">
        <f t="shared" si="137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36"/>
        <v>0</v>
      </c>
      <c r="Q47">
        <f t="shared" si="137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36"/>
        <v>0</v>
      </c>
      <c r="Q48">
        <f t="shared" si="137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36"/>
        <v>0</v>
      </c>
      <c r="Q49">
        <f t="shared" si="137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36"/>
        <v>0</v>
      </c>
      <c r="Q50">
        <f t="shared" si="137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36"/>
        <v>0</v>
      </c>
      <c r="Q51">
        <f t="shared" si="137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36"/>
        <v>0</v>
      </c>
      <c r="Q52">
        <f t="shared" si="137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36"/>
        <v>0</v>
      </c>
      <c r="Q53">
        <f t="shared" si="137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36"/>
        <v>0</v>
      </c>
      <c r="Q54">
        <f t="shared" si="137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36"/>
        <v>0</v>
      </c>
      <c r="Q55">
        <f t="shared" si="137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36"/>
        <v>0</v>
      </c>
      <c r="Q56">
        <f t="shared" si="137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36"/>
        <v>0</v>
      </c>
      <c r="Q57">
        <f t="shared" si="137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36"/>
        <v>0</v>
      </c>
      <c r="Q58">
        <f t="shared" si="137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36"/>
        <v>0</v>
      </c>
      <c r="Q59">
        <f t="shared" si="137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36"/>
        <v>0</v>
      </c>
      <c r="Q60">
        <f t="shared" si="137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36"/>
        <v>0</v>
      </c>
      <c r="Q61">
        <f t="shared" si="137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36"/>
        <v>0</v>
      </c>
      <c r="Q62">
        <f t="shared" si="137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36"/>
        <v>0</v>
      </c>
      <c r="Q63">
        <f t="shared" si="137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36"/>
        <v>0</v>
      </c>
      <c r="Q64">
        <f t="shared" si="137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36"/>
        <v>0</v>
      </c>
      <c r="Q65">
        <f t="shared" si="137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36"/>
        <v>0</v>
      </c>
      <c r="Q66">
        <f t="shared" si="137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36"/>
        <v>0</v>
      </c>
      <c r="Q67">
        <f t="shared" si="137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36"/>
        <v>0</v>
      </c>
      <c r="Q68">
        <f t="shared" si="137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36"/>
        <v>0</v>
      </c>
      <c r="Q69">
        <f t="shared" si="137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36"/>
        <v>0</v>
      </c>
      <c r="Q70">
        <f t="shared" si="137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36"/>
        <v>0</v>
      </c>
      <c r="Q71">
        <f t="shared" si="137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36"/>
        <v>0</v>
      </c>
      <c r="Q72">
        <f t="shared" si="137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36"/>
        <v>0</v>
      </c>
      <c r="Q73">
        <f t="shared" si="137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38">HEX2DEC(_xlfn.CONCAT(H74,G74))/1000</f>
        <v>0</v>
      </c>
      <c r="Q74">
        <f t="shared" ref="Q74:Q99" si="139">HEX2DEC(_xlfn.CONCAT(J74,I74))/1000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38"/>
        <v>0</v>
      </c>
      <c r="Q75">
        <f t="shared" si="139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38"/>
        <v>0</v>
      </c>
      <c r="Q76">
        <f t="shared" si="139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38"/>
        <v>0</v>
      </c>
      <c r="Q77">
        <f t="shared" si="139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38"/>
        <v>0</v>
      </c>
      <c r="Q78">
        <f t="shared" si="139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38"/>
        <v>0</v>
      </c>
      <c r="Q79">
        <f t="shared" si="139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38"/>
        <v>0</v>
      </c>
      <c r="Q80">
        <f t="shared" si="139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38"/>
        <v>0</v>
      </c>
      <c r="Q81">
        <f t="shared" si="139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38"/>
        <v>0</v>
      </c>
      <c r="Q82">
        <f t="shared" si="139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38"/>
        <v>0</v>
      </c>
      <c r="Q83">
        <f t="shared" si="139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38"/>
        <v>0</v>
      </c>
      <c r="Q84">
        <f t="shared" si="139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38"/>
        <v>0</v>
      </c>
      <c r="Q85">
        <f t="shared" si="139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38"/>
        <v>0</v>
      </c>
      <c r="Q86">
        <f t="shared" si="139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38"/>
        <v>0</v>
      </c>
      <c r="Q87">
        <f t="shared" si="139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38"/>
        <v>0</v>
      </c>
      <c r="Q88">
        <f t="shared" si="139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38"/>
        <v>0</v>
      </c>
      <c r="Q89">
        <f t="shared" si="139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38"/>
        <v>0</v>
      </c>
      <c r="Q90">
        <f t="shared" si="139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38"/>
        <v>0</v>
      </c>
      <c r="Q91">
        <f t="shared" si="139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38"/>
        <v>0</v>
      </c>
      <c r="Q92">
        <f t="shared" si="139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38"/>
        <v>0</v>
      </c>
      <c r="Q93">
        <f t="shared" si="139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38"/>
        <v>0</v>
      </c>
      <c r="Q94">
        <f t="shared" si="139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38"/>
        <v>0</v>
      </c>
      <c r="Q95">
        <f t="shared" si="139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38"/>
        <v>0</v>
      </c>
      <c r="Q96">
        <f t="shared" si="139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38"/>
        <v>0</v>
      </c>
      <c r="Q97">
        <f t="shared" si="139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38"/>
        <v>0</v>
      </c>
      <c r="Q98">
        <f t="shared" si="139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38"/>
        <v>0</v>
      </c>
      <c r="Q99">
        <f t="shared" si="139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13" si="140">HEX2DEC(_xlfn.CONCAT(H100,G100))/1000</f>
        <v>0</v>
      </c>
      <c r="Q100">
        <f t="shared" ref="Q100:Q113" si="141">HEX2DEC(_xlfn.CONCAT(J100,I100))/1000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40"/>
        <v>0</v>
      </c>
      <c r="Q101">
        <f t="shared" si="141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40"/>
        <v>0</v>
      </c>
      <c r="Q102">
        <f t="shared" si="141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40"/>
        <v>0</v>
      </c>
      <c r="Q103">
        <f t="shared" si="141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40"/>
        <v>0</v>
      </c>
      <c r="Q104">
        <f t="shared" si="141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40"/>
        <v>0</v>
      </c>
      <c r="Q105">
        <f t="shared" si="141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40"/>
        <v>0</v>
      </c>
      <c r="Q106">
        <f t="shared" si="141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40"/>
        <v>0</v>
      </c>
      <c r="Q107">
        <f t="shared" si="141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40"/>
        <v>0</v>
      </c>
      <c r="Q108">
        <f t="shared" si="141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40"/>
        <v>0</v>
      </c>
      <c r="Q109">
        <f t="shared" si="141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40"/>
        <v>0</v>
      </c>
      <c r="Q110">
        <f t="shared" si="141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40"/>
        <v>0</v>
      </c>
      <c r="Q111">
        <f t="shared" si="141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40"/>
        <v>0</v>
      </c>
      <c r="Q112">
        <f t="shared" si="141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140"/>
        <v>0</v>
      </c>
      <c r="Q113">
        <f t="shared" si="14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5" zoomScale="100" workbookViewId="0">
      <selection activeCell="A1" activeCellId="0" sqref="A1"/>
    </sheetView>
  </sheetViews>
  <sheetFormatPr defaultRowHeight="14.25"/>
  <cols>
    <col bestFit="1" min="19" max="19" width="10.7109375"/>
  </cols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50</v>
      </c>
      <c r="R1" t="s">
        <v>51</v>
      </c>
      <c r="T1" t="s">
        <v>52</v>
      </c>
      <c r="U1" s="2" t="s">
        <v>53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42">(HEX2DEC(_xlfn.CONCAT(H2,G2))/1000)</f>
        <v>0</v>
      </c>
      <c r="R2">
        <f t="shared" ref="R2:R9" si="143">HEX2DEC(_xlfn.CONCAT(M2,L2,K2))</f>
        <v>0</v>
      </c>
      <c r="S2">
        <f t="shared" ref="S2:S9" si="144">HEX2DEC(_xlfn.CONCAT(N2,M2,L2,K2))</f>
        <v>0</v>
      </c>
      <c r="T2" s="9">
        <f t="shared" ref="T2:T9" si="145">IF(S2&gt;2147483647,S2-4294967296,S2)</f>
        <v>0</v>
      </c>
      <c r="U2">
        <f t="shared" ref="U2:U9" si="146">T2/1000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42"/>
        <v>0</v>
      </c>
      <c r="R3">
        <f t="shared" si="143"/>
        <v>0</v>
      </c>
      <c r="S3">
        <f t="shared" si="144"/>
        <v>0</v>
      </c>
      <c r="T3" s="9">
        <f t="shared" si="145"/>
        <v>0</v>
      </c>
      <c r="U3">
        <f t="shared" si="146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42"/>
        <v>0</v>
      </c>
      <c r="R4">
        <f t="shared" si="143"/>
        <v>0</v>
      </c>
      <c r="S4">
        <f t="shared" si="144"/>
        <v>0</v>
      </c>
      <c r="T4" s="9">
        <f t="shared" si="145"/>
        <v>0</v>
      </c>
      <c r="U4">
        <f t="shared" si="146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42"/>
        <v>0</v>
      </c>
      <c r="R5">
        <f t="shared" si="143"/>
        <v>0</v>
      </c>
      <c r="S5">
        <f t="shared" si="144"/>
        <v>0</v>
      </c>
      <c r="T5" s="9">
        <f t="shared" si="145"/>
        <v>0</v>
      </c>
      <c r="U5">
        <f t="shared" si="146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42"/>
        <v>0</v>
      </c>
      <c r="R6">
        <f t="shared" si="143"/>
        <v>0</v>
      </c>
      <c r="S6">
        <f t="shared" si="144"/>
        <v>0</v>
      </c>
      <c r="T6" s="9">
        <f t="shared" si="145"/>
        <v>0</v>
      </c>
      <c r="U6">
        <f t="shared" si="146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42"/>
        <v>0</v>
      </c>
      <c r="R7">
        <f t="shared" si="143"/>
        <v>0</v>
      </c>
      <c r="S7">
        <f t="shared" si="144"/>
        <v>0</v>
      </c>
      <c r="T7" s="9">
        <f t="shared" si="145"/>
        <v>0</v>
      </c>
      <c r="U7">
        <f t="shared" si="146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42"/>
        <v>0</v>
      </c>
      <c r="R8">
        <f t="shared" si="143"/>
        <v>0</v>
      </c>
      <c r="S8">
        <f t="shared" si="144"/>
        <v>0</v>
      </c>
      <c r="T8" s="9">
        <f t="shared" si="145"/>
        <v>0</v>
      </c>
      <c r="U8">
        <f t="shared" si="146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42"/>
        <v>0</v>
      </c>
      <c r="R9">
        <f t="shared" si="143"/>
        <v>0</v>
      </c>
      <c r="S9">
        <f t="shared" si="144"/>
        <v>0</v>
      </c>
      <c r="T9" s="9">
        <f t="shared" si="145"/>
        <v>0</v>
      </c>
      <c r="U9">
        <f t="shared" si="146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47">(HEX2DEC(_xlfn.CONCAT(H10,G10))/1000)</f>
        <v>0</v>
      </c>
      <c r="R10">
        <f t="shared" ref="R10:R73" si="148">HEX2DEC(_xlfn.CONCAT(M10,L10,K10))</f>
        <v>0</v>
      </c>
      <c r="S10">
        <f t="shared" ref="S10:S73" si="149">HEX2DEC(_xlfn.CONCAT(N10,M10,L10,K10))</f>
        <v>0</v>
      </c>
      <c r="T10" s="9">
        <f t="shared" ref="T10:T73" si="150">IF(S10&gt;2147483647,S10-4294967296,S10)</f>
        <v>0</v>
      </c>
      <c r="U10">
        <f t="shared" ref="U10:U73" si="151">T10/1000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47"/>
        <v>0</v>
      </c>
      <c r="R11">
        <f t="shared" si="148"/>
        <v>0</v>
      </c>
      <c r="S11">
        <f t="shared" si="149"/>
        <v>0</v>
      </c>
      <c r="T11" s="9">
        <f t="shared" si="150"/>
        <v>0</v>
      </c>
      <c r="U11">
        <f t="shared" si="151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47"/>
        <v>0</v>
      </c>
      <c r="R12">
        <f t="shared" si="148"/>
        <v>0</v>
      </c>
      <c r="S12">
        <f t="shared" si="149"/>
        <v>0</v>
      </c>
      <c r="T12" s="9">
        <f t="shared" si="150"/>
        <v>0</v>
      </c>
      <c r="U12">
        <f t="shared" si="151"/>
        <v>0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47"/>
        <v>0</v>
      </c>
      <c r="R13">
        <f t="shared" si="148"/>
        <v>0</v>
      </c>
      <c r="S13">
        <f t="shared" si="149"/>
        <v>0</v>
      </c>
      <c r="T13" s="9">
        <f t="shared" si="150"/>
        <v>0</v>
      </c>
      <c r="U13">
        <f t="shared" si="151"/>
        <v>0</v>
      </c>
    </row>
    <row r="14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47"/>
        <v>0</v>
      </c>
      <c r="R14">
        <f t="shared" si="148"/>
        <v>0</v>
      </c>
      <c r="S14">
        <f t="shared" si="149"/>
        <v>0</v>
      </c>
      <c r="T14" s="9">
        <f t="shared" si="150"/>
        <v>0</v>
      </c>
      <c r="U14">
        <f t="shared" si="151"/>
        <v>0</v>
      </c>
    </row>
    <row r="15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47"/>
        <v>0</v>
      </c>
      <c r="R15">
        <f t="shared" si="148"/>
        <v>0</v>
      </c>
      <c r="S15">
        <f t="shared" si="149"/>
        <v>0</v>
      </c>
      <c r="T15" s="9">
        <f t="shared" si="150"/>
        <v>0</v>
      </c>
      <c r="U15">
        <f t="shared" si="151"/>
        <v>0</v>
      </c>
    </row>
    <row r="1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47"/>
        <v>0</v>
      </c>
      <c r="R16">
        <f t="shared" si="148"/>
        <v>0</v>
      </c>
      <c r="S16">
        <f t="shared" si="149"/>
        <v>0</v>
      </c>
      <c r="T16" s="9">
        <f t="shared" si="150"/>
        <v>0</v>
      </c>
      <c r="U16">
        <f t="shared" si="151"/>
        <v>0</v>
      </c>
    </row>
    <row r="17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47"/>
        <v>0</v>
      </c>
      <c r="R17">
        <f t="shared" si="148"/>
        <v>0</v>
      </c>
      <c r="S17">
        <f t="shared" si="149"/>
        <v>0</v>
      </c>
      <c r="T17" s="9">
        <f t="shared" si="150"/>
        <v>0</v>
      </c>
      <c r="U17">
        <f t="shared" si="151"/>
        <v>0</v>
      </c>
    </row>
    <row r="18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47"/>
        <v>0</v>
      </c>
      <c r="R18">
        <f t="shared" si="148"/>
        <v>0</v>
      </c>
      <c r="S18">
        <f t="shared" si="149"/>
        <v>0</v>
      </c>
      <c r="T18" s="9">
        <f t="shared" si="150"/>
        <v>0</v>
      </c>
      <c r="U18">
        <f t="shared" si="151"/>
        <v>0</v>
      </c>
    </row>
    <row r="19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47"/>
        <v>0</v>
      </c>
      <c r="R19">
        <f t="shared" si="148"/>
        <v>0</v>
      </c>
      <c r="S19">
        <f t="shared" si="149"/>
        <v>0</v>
      </c>
      <c r="T19" s="9">
        <f t="shared" si="150"/>
        <v>0</v>
      </c>
      <c r="U19">
        <f t="shared" si="151"/>
        <v>0</v>
      </c>
    </row>
    <row r="20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47"/>
        <v>0</v>
      </c>
      <c r="R20">
        <f t="shared" si="148"/>
        <v>0</v>
      </c>
      <c r="S20">
        <f t="shared" si="149"/>
        <v>0</v>
      </c>
      <c r="T20" s="9">
        <f t="shared" si="150"/>
        <v>0</v>
      </c>
      <c r="U20">
        <f t="shared" si="151"/>
        <v>0</v>
      </c>
    </row>
    <row r="21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47"/>
        <v>0</v>
      </c>
      <c r="R21">
        <f t="shared" si="148"/>
        <v>0</v>
      </c>
      <c r="S21">
        <f t="shared" si="149"/>
        <v>0</v>
      </c>
      <c r="T21" s="9">
        <f t="shared" si="150"/>
        <v>0</v>
      </c>
      <c r="U21">
        <f t="shared" si="151"/>
        <v>0</v>
      </c>
    </row>
    <row r="22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47"/>
        <v>0</v>
      </c>
      <c r="R22">
        <f t="shared" si="148"/>
        <v>0</v>
      </c>
      <c r="S22">
        <f t="shared" si="149"/>
        <v>0</v>
      </c>
      <c r="T22" s="9">
        <f t="shared" si="150"/>
        <v>0</v>
      </c>
      <c r="U22">
        <f t="shared" si="151"/>
        <v>0</v>
      </c>
    </row>
    <row r="23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47"/>
        <v>0</v>
      </c>
      <c r="R23">
        <f t="shared" si="148"/>
        <v>0</v>
      </c>
      <c r="S23">
        <f t="shared" si="149"/>
        <v>0</v>
      </c>
      <c r="T23" s="9">
        <f t="shared" si="150"/>
        <v>0</v>
      </c>
      <c r="U23">
        <f t="shared" si="151"/>
        <v>0</v>
      </c>
    </row>
    <row r="24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47"/>
        <v>0</v>
      </c>
      <c r="R24">
        <f t="shared" si="148"/>
        <v>0</v>
      </c>
      <c r="S24">
        <f t="shared" si="149"/>
        <v>0</v>
      </c>
      <c r="T24" s="9">
        <f t="shared" si="150"/>
        <v>0</v>
      </c>
      <c r="U24">
        <f t="shared" si="151"/>
        <v>0</v>
      </c>
    </row>
    <row r="25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47"/>
        <v>0</v>
      </c>
      <c r="R25">
        <f t="shared" si="148"/>
        <v>0</v>
      </c>
      <c r="S25">
        <f t="shared" si="149"/>
        <v>0</v>
      </c>
      <c r="T25" s="9">
        <f t="shared" si="150"/>
        <v>0</v>
      </c>
      <c r="U25">
        <f t="shared" si="151"/>
        <v>0</v>
      </c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47"/>
        <v>0</v>
      </c>
      <c r="R26">
        <f t="shared" si="148"/>
        <v>0</v>
      </c>
      <c r="S26">
        <f t="shared" si="149"/>
        <v>0</v>
      </c>
      <c r="T26" s="9">
        <f t="shared" si="150"/>
        <v>0</v>
      </c>
      <c r="U26">
        <f t="shared" si="151"/>
        <v>0</v>
      </c>
    </row>
    <row r="27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47"/>
        <v>0</v>
      </c>
      <c r="R27">
        <f t="shared" si="148"/>
        <v>0</v>
      </c>
      <c r="S27">
        <f t="shared" si="149"/>
        <v>0</v>
      </c>
      <c r="T27" s="9">
        <f t="shared" si="150"/>
        <v>0</v>
      </c>
      <c r="U27">
        <f t="shared" si="151"/>
        <v>0</v>
      </c>
    </row>
    <row r="28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47"/>
        <v>0</v>
      </c>
      <c r="R28">
        <f t="shared" si="148"/>
        <v>0</v>
      </c>
      <c r="S28">
        <f t="shared" si="149"/>
        <v>0</v>
      </c>
      <c r="T28" s="9">
        <f t="shared" si="150"/>
        <v>0</v>
      </c>
      <c r="U28">
        <f t="shared" si="151"/>
        <v>0</v>
      </c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47"/>
        <v>0</v>
      </c>
      <c r="R29">
        <f t="shared" si="148"/>
        <v>0</v>
      </c>
      <c r="S29">
        <f t="shared" si="149"/>
        <v>0</v>
      </c>
      <c r="T29" s="9">
        <f t="shared" si="150"/>
        <v>0</v>
      </c>
      <c r="U29">
        <f t="shared" si="151"/>
        <v>0</v>
      </c>
    </row>
    <row r="30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47"/>
        <v>0</v>
      </c>
      <c r="R30">
        <f t="shared" si="148"/>
        <v>0</v>
      </c>
      <c r="S30">
        <f t="shared" si="149"/>
        <v>0</v>
      </c>
      <c r="T30" s="9">
        <f t="shared" si="150"/>
        <v>0</v>
      </c>
      <c r="U30">
        <f t="shared" si="151"/>
        <v>0</v>
      </c>
    </row>
    <row r="31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47"/>
        <v>0</v>
      </c>
      <c r="R31">
        <f t="shared" si="148"/>
        <v>0</v>
      </c>
      <c r="S31">
        <f t="shared" si="149"/>
        <v>0</v>
      </c>
      <c r="T31" s="9">
        <f t="shared" si="150"/>
        <v>0</v>
      </c>
      <c r="U31">
        <f t="shared" si="151"/>
        <v>0</v>
      </c>
    </row>
    <row r="32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47"/>
        <v>0</v>
      </c>
      <c r="R32">
        <f t="shared" si="148"/>
        <v>0</v>
      </c>
      <c r="S32">
        <f t="shared" si="149"/>
        <v>0</v>
      </c>
      <c r="T32" s="9">
        <f t="shared" si="150"/>
        <v>0</v>
      </c>
      <c r="U32">
        <f t="shared" si="151"/>
        <v>0</v>
      </c>
    </row>
    <row r="33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47"/>
        <v>0</v>
      </c>
      <c r="R33">
        <f t="shared" si="148"/>
        <v>0</v>
      </c>
      <c r="S33">
        <f t="shared" si="149"/>
        <v>0</v>
      </c>
      <c r="T33" s="9">
        <f t="shared" si="150"/>
        <v>0</v>
      </c>
      <c r="U33">
        <f t="shared" si="151"/>
        <v>0</v>
      </c>
    </row>
    <row r="3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47"/>
        <v>0</v>
      </c>
      <c r="R34">
        <f t="shared" si="148"/>
        <v>0</v>
      </c>
      <c r="S34">
        <f t="shared" si="149"/>
        <v>0</v>
      </c>
      <c r="T34" s="9">
        <f t="shared" si="150"/>
        <v>0</v>
      </c>
      <c r="U34">
        <f t="shared" si="151"/>
        <v>0</v>
      </c>
    </row>
    <row r="35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47"/>
        <v>0</v>
      </c>
      <c r="R35">
        <f t="shared" si="148"/>
        <v>0</v>
      </c>
      <c r="S35">
        <f t="shared" si="149"/>
        <v>0</v>
      </c>
      <c r="T35" s="9">
        <f t="shared" si="150"/>
        <v>0</v>
      </c>
      <c r="U35">
        <f t="shared" si="151"/>
        <v>0</v>
      </c>
    </row>
    <row r="3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47"/>
        <v>0</v>
      </c>
      <c r="R36">
        <f t="shared" si="148"/>
        <v>0</v>
      </c>
      <c r="S36">
        <f t="shared" si="149"/>
        <v>0</v>
      </c>
      <c r="T36" s="9">
        <f t="shared" si="150"/>
        <v>0</v>
      </c>
      <c r="U36">
        <f t="shared" si="151"/>
        <v>0</v>
      </c>
    </row>
    <row r="37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47"/>
        <v>0</v>
      </c>
      <c r="R37">
        <f t="shared" si="148"/>
        <v>0</v>
      </c>
      <c r="S37">
        <f t="shared" si="149"/>
        <v>0</v>
      </c>
      <c r="T37" s="9">
        <f t="shared" si="150"/>
        <v>0</v>
      </c>
      <c r="U37">
        <f t="shared" si="151"/>
        <v>0</v>
      </c>
    </row>
    <row r="38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47"/>
        <v>0</v>
      </c>
      <c r="R38">
        <f t="shared" si="148"/>
        <v>0</v>
      </c>
      <c r="S38">
        <f t="shared" si="149"/>
        <v>0</v>
      </c>
      <c r="T38" s="9">
        <f t="shared" si="150"/>
        <v>0</v>
      </c>
      <c r="U38">
        <f t="shared" si="151"/>
        <v>0</v>
      </c>
    </row>
    <row r="39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47"/>
        <v>0</v>
      </c>
      <c r="R39">
        <f t="shared" si="148"/>
        <v>0</v>
      </c>
      <c r="S39">
        <f t="shared" si="149"/>
        <v>0</v>
      </c>
      <c r="T39" s="9">
        <f t="shared" si="150"/>
        <v>0</v>
      </c>
      <c r="U39">
        <f t="shared" si="151"/>
        <v>0</v>
      </c>
    </row>
    <row r="40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47"/>
        <v>0</v>
      </c>
      <c r="R40">
        <f t="shared" si="148"/>
        <v>0</v>
      </c>
      <c r="S40">
        <f t="shared" si="149"/>
        <v>0</v>
      </c>
      <c r="T40" s="9">
        <f t="shared" si="150"/>
        <v>0</v>
      </c>
      <c r="U40">
        <f t="shared" si="151"/>
        <v>0</v>
      </c>
    </row>
    <row r="41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47"/>
        <v>0</v>
      </c>
      <c r="R41">
        <f t="shared" si="148"/>
        <v>0</v>
      </c>
      <c r="S41">
        <f t="shared" si="149"/>
        <v>0</v>
      </c>
      <c r="T41" s="9">
        <f t="shared" si="150"/>
        <v>0</v>
      </c>
      <c r="U41">
        <f t="shared" si="151"/>
        <v>0</v>
      </c>
    </row>
    <row r="42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47"/>
        <v>0</v>
      </c>
      <c r="R42">
        <f t="shared" si="148"/>
        <v>0</v>
      </c>
      <c r="S42">
        <f t="shared" si="149"/>
        <v>0</v>
      </c>
      <c r="T42" s="9">
        <f t="shared" si="150"/>
        <v>0</v>
      </c>
      <c r="U42">
        <f t="shared" si="151"/>
        <v>0</v>
      </c>
    </row>
    <row r="43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47"/>
        <v>0</v>
      </c>
      <c r="R43">
        <f t="shared" si="148"/>
        <v>0</v>
      </c>
      <c r="S43">
        <f t="shared" si="149"/>
        <v>0</v>
      </c>
      <c r="T43" s="9">
        <f t="shared" si="150"/>
        <v>0</v>
      </c>
      <c r="U43">
        <f t="shared" si="151"/>
        <v>0</v>
      </c>
    </row>
    <row r="44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47"/>
        <v>0</v>
      </c>
      <c r="R44">
        <f t="shared" si="148"/>
        <v>0</v>
      </c>
      <c r="S44">
        <f t="shared" si="149"/>
        <v>0</v>
      </c>
      <c r="T44" s="9">
        <f t="shared" si="150"/>
        <v>0</v>
      </c>
      <c r="U44">
        <f t="shared" si="151"/>
        <v>0</v>
      </c>
    </row>
    <row r="45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47"/>
        <v>0</v>
      </c>
      <c r="R45">
        <f t="shared" si="148"/>
        <v>0</v>
      </c>
      <c r="S45">
        <f t="shared" si="149"/>
        <v>0</v>
      </c>
      <c r="T45" s="9">
        <f t="shared" si="150"/>
        <v>0</v>
      </c>
      <c r="U45">
        <f t="shared" si="151"/>
        <v>0</v>
      </c>
    </row>
    <row r="4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47"/>
        <v>0</v>
      </c>
      <c r="R46">
        <f t="shared" si="148"/>
        <v>0</v>
      </c>
      <c r="S46">
        <f t="shared" si="149"/>
        <v>0</v>
      </c>
      <c r="T46" s="9">
        <f t="shared" si="150"/>
        <v>0</v>
      </c>
      <c r="U46">
        <f t="shared" si="151"/>
        <v>0</v>
      </c>
    </row>
    <row r="47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47"/>
        <v>0</v>
      </c>
      <c r="R47">
        <f t="shared" si="148"/>
        <v>0</v>
      </c>
      <c r="S47">
        <f t="shared" si="149"/>
        <v>0</v>
      </c>
      <c r="T47" s="9">
        <f t="shared" si="150"/>
        <v>0</v>
      </c>
      <c r="U47">
        <f t="shared" si="151"/>
        <v>0</v>
      </c>
    </row>
    <row r="4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47"/>
        <v>0</v>
      </c>
      <c r="R48">
        <f t="shared" si="148"/>
        <v>0</v>
      </c>
      <c r="S48">
        <f t="shared" si="149"/>
        <v>0</v>
      </c>
      <c r="T48" s="9">
        <f t="shared" si="150"/>
        <v>0</v>
      </c>
      <c r="U48">
        <f t="shared" si="151"/>
        <v>0</v>
      </c>
    </row>
    <row r="49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47"/>
        <v>0</v>
      </c>
      <c r="R49">
        <f t="shared" si="148"/>
        <v>0</v>
      </c>
      <c r="S49">
        <f t="shared" si="149"/>
        <v>0</v>
      </c>
      <c r="T49" s="9">
        <f t="shared" si="150"/>
        <v>0</v>
      </c>
      <c r="U49">
        <f t="shared" si="151"/>
        <v>0</v>
      </c>
    </row>
    <row r="50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47"/>
        <v>0</v>
      </c>
      <c r="R50">
        <f t="shared" si="148"/>
        <v>0</v>
      </c>
      <c r="S50">
        <f t="shared" si="149"/>
        <v>0</v>
      </c>
      <c r="T50" s="9">
        <f t="shared" si="150"/>
        <v>0</v>
      </c>
      <c r="U50">
        <f t="shared" si="151"/>
        <v>0</v>
      </c>
    </row>
    <row r="51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47"/>
        <v>0</v>
      </c>
      <c r="R51">
        <f t="shared" si="148"/>
        <v>0</v>
      </c>
      <c r="S51">
        <f t="shared" si="149"/>
        <v>0</v>
      </c>
      <c r="T51" s="9">
        <f t="shared" si="150"/>
        <v>0</v>
      </c>
      <c r="U51">
        <f t="shared" si="151"/>
        <v>0</v>
      </c>
    </row>
    <row r="52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47"/>
        <v>0</v>
      </c>
      <c r="R52">
        <f t="shared" si="148"/>
        <v>0</v>
      </c>
      <c r="S52">
        <f t="shared" si="149"/>
        <v>0</v>
      </c>
      <c r="T52" s="9">
        <f t="shared" si="150"/>
        <v>0</v>
      </c>
      <c r="U52">
        <f t="shared" si="151"/>
        <v>0</v>
      </c>
    </row>
    <row r="53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47"/>
        <v>0</v>
      </c>
      <c r="R53">
        <f t="shared" si="148"/>
        <v>0</v>
      </c>
      <c r="S53">
        <f t="shared" si="149"/>
        <v>0</v>
      </c>
      <c r="T53" s="9">
        <f t="shared" si="150"/>
        <v>0</v>
      </c>
      <c r="U53">
        <f t="shared" si="151"/>
        <v>0</v>
      </c>
    </row>
    <row r="54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47"/>
        <v>0</v>
      </c>
      <c r="R54">
        <f t="shared" si="148"/>
        <v>0</v>
      </c>
      <c r="S54">
        <f t="shared" si="149"/>
        <v>0</v>
      </c>
      <c r="T54" s="9">
        <f t="shared" si="150"/>
        <v>0</v>
      </c>
      <c r="U54">
        <f t="shared" si="151"/>
        <v>0</v>
      </c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47"/>
        <v>0</v>
      </c>
      <c r="R55">
        <f t="shared" si="148"/>
        <v>0</v>
      </c>
      <c r="S55">
        <f t="shared" si="149"/>
        <v>0</v>
      </c>
      <c r="T55" s="9">
        <f t="shared" si="150"/>
        <v>0</v>
      </c>
      <c r="U55">
        <f t="shared" si="151"/>
        <v>0</v>
      </c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47"/>
        <v>0</v>
      </c>
      <c r="R56">
        <f t="shared" si="148"/>
        <v>0</v>
      </c>
      <c r="S56">
        <f t="shared" si="149"/>
        <v>0</v>
      </c>
      <c r="T56" s="9">
        <f t="shared" si="150"/>
        <v>0</v>
      </c>
      <c r="U56">
        <f t="shared" si="151"/>
        <v>0</v>
      </c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47"/>
        <v>0</v>
      </c>
      <c r="R57">
        <f t="shared" si="148"/>
        <v>0</v>
      </c>
      <c r="S57">
        <f t="shared" si="149"/>
        <v>0</v>
      </c>
      <c r="T57" s="9">
        <f t="shared" si="150"/>
        <v>0</v>
      </c>
      <c r="U57">
        <f t="shared" si="151"/>
        <v>0</v>
      </c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47"/>
        <v>0</v>
      </c>
      <c r="R58">
        <f t="shared" si="148"/>
        <v>0</v>
      </c>
      <c r="S58">
        <f t="shared" si="149"/>
        <v>0</v>
      </c>
      <c r="T58" s="9">
        <f t="shared" si="150"/>
        <v>0</v>
      </c>
      <c r="U58">
        <f t="shared" si="151"/>
        <v>0</v>
      </c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47"/>
        <v>0</v>
      </c>
      <c r="R59">
        <f t="shared" si="148"/>
        <v>0</v>
      </c>
      <c r="S59">
        <f t="shared" si="149"/>
        <v>0</v>
      </c>
      <c r="T59" s="9">
        <f t="shared" si="150"/>
        <v>0</v>
      </c>
      <c r="U59">
        <f t="shared" si="151"/>
        <v>0</v>
      </c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47"/>
        <v>0</v>
      </c>
      <c r="R60">
        <f t="shared" si="148"/>
        <v>0</v>
      </c>
      <c r="S60">
        <f t="shared" si="149"/>
        <v>0</v>
      </c>
      <c r="T60" s="9">
        <f t="shared" si="150"/>
        <v>0</v>
      </c>
      <c r="U60">
        <f t="shared" si="151"/>
        <v>0</v>
      </c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47"/>
        <v>0</v>
      </c>
      <c r="R61">
        <f t="shared" si="148"/>
        <v>0</v>
      </c>
      <c r="S61">
        <f t="shared" si="149"/>
        <v>0</v>
      </c>
      <c r="T61" s="9">
        <f t="shared" si="150"/>
        <v>0</v>
      </c>
      <c r="U61">
        <f t="shared" si="151"/>
        <v>0</v>
      </c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47"/>
        <v>0</v>
      </c>
      <c r="R62">
        <f t="shared" si="148"/>
        <v>0</v>
      </c>
      <c r="S62">
        <f t="shared" si="149"/>
        <v>0</v>
      </c>
      <c r="T62" s="9">
        <f t="shared" si="150"/>
        <v>0</v>
      </c>
      <c r="U62">
        <f t="shared" si="151"/>
        <v>0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47"/>
        <v>0</v>
      </c>
      <c r="R63">
        <f t="shared" si="148"/>
        <v>0</v>
      </c>
      <c r="S63">
        <f t="shared" si="149"/>
        <v>0</v>
      </c>
      <c r="T63" s="9">
        <f t="shared" si="150"/>
        <v>0</v>
      </c>
      <c r="U63">
        <f t="shared" si="151"/>
        <v>0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47"/>
        <v>0</v>
      </c>
      <c r="R64">
        <f t="shared" si="148"/>
        <v>0</v>
      </c>
      <c r="S64">
        <f t="shared" si="149"/>
        <v>0</v>
      </c>
      <c r="T64" s="9">
        <f t="shared" si="150"/>
        <v>0</v>
      </c>
      <c r="U64">
        <f t="shared" si="151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47"/>
        <v>0</v>
      </c>
      <c r="R65">
        <f t="shared" si="148"/>
        <v>0</v>
      </c>
      <c r="S65">
        <f t="shared" si="149"/>
        <v>0</v>
      </c>
      <c r="T65" s="9">
        <f t="shared" si="150"/>
        <v>0</v>
      </c>
      <c r="U65">
        <f t="shared" si="151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47"/>
        <v>0</v>
      </c>
      <c r="R66">
        <f t="shared" si="148"/>
        <v>0</v>
      </c>
      <c r="S66">
        <f t="shared" si="149"/>
        <v>0</v>
      </c>
      <c r="T66" s="9">
        <f t="shared" si="150"/>
        <v>0</v>
      </c>
      <c r="U66">
        <f t="shared" si="151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47"/>
        <v>0</v>
      </c>
      <c r="R67">
        <f t="shared" si="148"/>
        <v>0</v>
      </c>
      <c r="S67">
        <f t="shared" si="149"/>
        <v>0</v>
      </c>
      <c r="T67" s="9">
        <f t="shared" si="150"/>
        <v>0</v>
      </c>
      <c r="U67">
        <f t="shared" si="151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47"/>
        <v>0</v>
      </c>
      <c r="R68">
        <f t="shared" si="148"/>
        <v>0</v>
      </c>
      <c r="S68">
        <f t="shared" si="149"/>
        <v>0</v>
      </c>
      <c r="T68" s="9">
        <f t="shared" si="150"/>
        <v>0</v>
      </c>
      <c r="U68">
        <f t="shared" si="151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47"/>
        <v>0</v>
      </c>
      <c r="R69">
        <f t="shared" si="148"/>
        <v>0</v>
      </c>
      <c r="S69">
        <f t="shared" si="149"/>
        <v>0</v>
      </c>
      <c r="T69" s="9">
        <f t="shared" si="150"/>
        <v>0</v>
      </c>
      <c r="U69">
        <f t="shared" si="151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47"/>
        <v>0</v>
      </c>
      <c r="R70">
        <f t="shared" si="148"/>
        <v>0</v>
      </c>
      <c r="S70">
        <f t="shared" si="149"/>
        <v>0</v>
      </c>
      <c r="T70" s="9">
        <f t="shared" si="150"/>
        <v>0</v>
      </c>
      <c r="U70">
        <f t="shared" si="151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47"/>
        <v>0</v>
      </c>
      <c r="R71">
        <f t="shared" si="148"/>
        <v>0</v>
      </c>
      <c r="S71">
        <f t="shared" si="149"/>
        <v>0</v>
      </c>
      <c r="T71" s="9">
        <f t="shared" si="150"/>
        <v>0</v>
      </c>
      <c r="U71">
        <f t="shared" si="151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47"/>
        <v>0</v>
      </c>
      <c r="R72">
        <f t="shared" si="148"/>
        <v>0</v>
      </c>
      <c r="S72">
        <f t="shared" si="149"/>
        <v>0</v>
      </c>
      <c r="T72" s="9">
        <f t="shared" si="150"/>
        <v>0</v>
      </c>
      <c r="U72">
        <f t="shared" si="151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47"/>
        <v>0</v>
      </c>
      <c r="R73">
        <f t="shared" si="148"/>
        <v>0</v>
      </c>
      <c r="S73">
        <f t="shared" si="149"/>
        <v>0</v>
      </c>
      <c r="T73" s="9">
        <f t="shared" si="150"/>
        <v>0</v>
      </c>
      <c r="U73">
        <f t="shared" si="151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52">(HEX2DEC(_xlfn.CONCAT(H74,G74))/1000)</f>
        <v>0</v>
      </c>
      <c r="R74">
        <f t="shared" ref="R74:R99" si="153">HEX2DEC(_xlfn.CONCAT(M74,L74,K74))</f>
        <v>0</v>
      </c>
      <c r="S74">
        <f t="shared" ref="S74:S99" si="154">HEX2DEC(_xlfn.CONCAT(N74,M74,L74,K74))</f>
        <v>0</v>
      </c>
      <c r="T74" s="9">
        <f t="shared" ref="T74:T99" si="155">IF(S74&gt;2147483647,S74-4294967296,S74)</f>
        <v>0</v>
      </c>
      <c r="U74">
        <f t="shared" ref="U74:U99" si="156">T74/1000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52"/>
        <v>0</v>
      </c>
      <c r="R75">
        <f t="shared" si="153"/>
        <v>0</v>
      </c>
      <c r="S75">
        <f t="shared" si="154"/>
        <v>0</v>
      </c>
      <c r="T75" s="9">
        <f t="shared" si="155"/>
        <v>0</v>
      </c>
      <c r="U75">
        <f t="shared" si="156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52"/>
        <v>0</v>
      </c>
      <c r="R76">
        <f t="shared" si="153"/>
        <v>0</v>
      </c>
      <c r="S76">
        <f t="shared" si="154"/>
        <v>0</v>
      </c>
      <c r="T76" s="9">
        <f t="shared" si="155"/>
        <v>0</v>
      </c>
      <c r="U76">
        <f t="shared" si="156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52"/>
        <v>0</v>
      </c>
      <c r="R77">
        <f t="shared" si="153"/>
        <v>0</v>
      </c>
      <c r="S77">
        <f t="shared" si="154"/>
        <v>0</v>
      </c>
      <c r="T77" s="9">
        <f t="shared" si="155"/>
        <v>0</v>
      </c>
      <c r="U77">
        <f t="shared" si="156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52"/>
        <v>0</v>
      </c>
      <c r="R78">
        <f t="shared" si="153"/>
        <v>0</v>
      </c>
      <c r="S78">
        <f t="shared" si="154"/>
        <v>0</v>
      </c>
      <c r="T78" s="9">
        <f t="shared" si="155"/>
        <v>0</v>
      </c>
      <c r="U78">
        <f t="shared" si="156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52"/>
        <v>0</v>
      </c>
      <c r="R79">
        <f t="shared" si="153"/>
        <v>0</v>
      </c>
      <c r="S79">
        <f t="shared" si="154"/>
        <v>0</v>
      </c>
      <c r="T79" s="9">
        <f t="shared" si="155"/>
        <v>0</v>
      </c>
      <c r="U79">
        <f t="shared" si="156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52"/>
        <v>0</v>
      </c>
      <c r="R80">
        <f t="shared" si="153"/>
        <v>0</v>
      </c>
      <c r="S80">
        <f t="shared" si="154"/>
        <v>0</v>
      </c>
      <c r="T80" s="9">
        <f t="shared" si="155"/>
        <v>0</v>
      </c>
      <c r="U80">
        <f t="shared" si="156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52"/>
        <v>0</v>
      </c>
      <c r="R81">
        <f t="shared" si="153"/>
        <v>0</v>
      </c>
      <c r="S81">
        <f t="shared" si="154"/>
        <v>0</v>
      </c>
      <c r="T81" s="9">
        <f t="shared" si="155"/>
        <v>0</v>
      </c>
      <c r="U81">
        <f t="shared" si="156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52"/>
        <v>0</v>
      </c>
      <c r="R82">
        <f t="shared" si="153"/>
        <v>0</v>
      </c>
      <c r="S82">
        <f t="shared" si="154"/>
        <v>0</v>
      </c>
      <c r="T82" s="9">
        <f t="shared" si="155"/>
        <v>0</v>
      </c>
      <c r="U82">
        <f t="shared" si="156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52"/>
        <v>0</v>
      </c>
      <c r="R83">
        <f t="shared" si="153"/>
        <v>0</v>
      </c>
      <c r="S83">
        <f t="shared" si="154"/>
        <v>0</v>
      </c>
      <c r="T83" s="9">
        <f t="shared" si="155"/>
        <v>0</v>
      </c>
      <c r="U83">
        <f t="shared" si="156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52"/>
        <v>0</v>
      </c>
      <c r="R84">
        <f t="shared" si="153"/>
        <v>0</v>
      </c>
      <c r="S84">
        <f t="shared" si="154"/>
        <v>0</v>
      </c>
      <c r="T84" s="9">
        <f t="shared" si="155"/>
        <v>0</v>
      </c>
      <c r="U84">
        <f t="shared" si="156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52"/>
        <v>0</v>
      </c>
      <c r="R85">
        <f t="shared" si="153"/>
        <v>0</v>
      </c>
      <c r="S85">
        <f t="shared" si="154"/>
        <v>0</v>
      </c>
      <c r="T85" s="9">
        <f t="shared" si="155"/>
        <v>0</v>
      </c>
      <c r="U85">
        <f t="shared" si="156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52"/>
        <v>0</v>
      </c>
      <c r="R86">
        <f t="shared" si="153"/>
        <v>0</v>
      </c>
      <c r="S86">
        <f t="shared" si="154"/>
        <v>0</v>
      </c>
      <c r="T86" s="9">
        <f t="shared" si="155"/>
        <v>0</v>
      </c>
      <c r="U86">
        <f t="shared" si="156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52"/>
        <v>0</v>
      </c>
      <c r="R87">
        <f t="shared" si="153"/>
        <v>0</v>
      </c>
      <c r="S87">
        <f t="shared" si="154"/>
        <v>0</v>
      </c>
      <c r="T87" s="9">
        <f t="shared" si="155"/>
        <v>0</v>
      </c>
      <c r="U87">
        <f t="shared" si="156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52"/>
        <v>0</v>
      </c>
      <c r="R88">
        <f t="shared" si="153"/>
        <v>0</v>
      </c>
      <c r="S88">
        <f t="shared" si="154"/>
        <v>0</v>
      </c>
      <c r="T88" s="9">
        <f t="shared" si="155"/>
        <v>0</v>
      </c>
      <c r="U88">
        <f t="shared" si="156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52"/>
        <v>0</v>
      </c>
      <c r="R89">
        <f t="shared" si="153"/>
        <v>0</v>
      </c>
      <c r="S89">
        <f t="shared" si="154"/>
        <v>0</v>
      </c>
      <c r="T89" s="9">
        <f t="shared" si="155"/>
        <v>0</v>
      </c>
      <c r="U89">
        <f t="shared" si="156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52"/>
        <v>0</v>
      </c>
      <c r="R90">
        <f t="shared" si="153"/>
        <v>0</v>
      </c>
      <c r="S90">
        <f t="shared" si="154"/>
        <v>0</v>
      </c>
      <c r="T90" s="9">
        <f t="shared" si="155"/>
        <v>0</v>
      </c>
      <c r="U90">
        <f t="shared" si="156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52"/>
        <v>0</v>
      </c>
      <c r="R91">
        <f t="shared" si="153"/>
        <v>0</v>
      </c>
      <c r="S91">
        <f t="shared" si="154"/>
        <v>0</v>
      </c>
      <c r="T91" s="9">
        <f t="shared" si="155"/>
        <v>0</v>
      </c>
      <c r="U91">
        <f t="shared" si="156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52"/>
        <v>0</v>
      </c>
      <c r="R92">
        <f t="shared" si="153"/>
        <v>0</v>
      </c>
      <c r="S92">
        <f t="shared" si="154"/>
        <v>0</v>
      </c>
      <c r="T92" s="9">
        <f t="shared" si="155"/>
        <v>0</v>
      </c>
      <c r="U92">
        <f t="shared" si="156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52"/>
        <v>0</v>
      </c>
      <c r="R93">
        <f t="shared" si="153"/>
        <v>0</v>
      </c>
      <c r="S93">
        <f t="shared" si="154"/>
        <v>0</v>
      </c>
      <c r="T93" s="9">
        <f t="shared" si="155"/>
        <v>0</v>
      </c>
      <c r="U93">
        <f t="shared" si="156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52"/>
        <v>0</v>
      </c>
      <c r="R94">
        <f t="shared" si="153"/>
        <v>0</v>
      </c>
      <c r="S94">
        <f t="shared" si="154"/>
        <v>0</v>
      </c>
      <c r="T94" s="9">
        <f t="shared" si="155"/>
        <v>0</v>
      </c>
      <c r="U94">
        <f t="shared" si="156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52"/>
        <v>0</v>
      </c>
      <c r="R95">
        <f t="shared" si="153"/>
        <v>0</v>
      </c>
      <c r="S95">
        <f t="shared" si="154"/>
        <v>0</v>
      </c>
      <c r="T95" s="9">
        <f t="shared" si="155"/>
        <v>0</v>
      </c>
      <c r="U95">
        <f t="shared" si="156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52"/>
        <v>0</v>
      </c>
      <c r="R96">
        <f t="shared" si="153"/>
        <v>0</v>
      </c>
      <c r="S96">
        <f t="shared" si="154"/>
        <v>0</v>
      </c>
      <c r="T96" s="9">
        <f t="shared" si="155"/>
        <v>0</v>
      </c>
      <c r="U96">
        <f t="shared" si="156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52"/>
        <v>0</v>
      </c>
      <c r="R97">
        <f t="shared" si="153"/>
        <v>0</v>
      </c>
      <c r="S97">
        <f t="shared" si="154"/>
        <v>0</v>
      </c>
      <c r="T97" s="9">
        <f t="shared" si="155"/>
        <v>0</v>
      </c>
      <c r="U97">
        <f t="shared" si="156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52"/>
        <v>0</v>
      </c>
      <c r="R98">
        <f t="shared" si="153"/>
        <v>0</v>
      </c>
      <c r="S98">
        <f t="shared" si="154"/>
        <v>0</v>
      </c>
      <c r="T98" s="9">
        <f t="shared" si="155"/>
        <v>0</v>
      </c>
      <c r="U98">
        <f t="shared" si="156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52"/>
        <v>0</v>
      </c>
      <c r="R99">
        <f t="shared" si="153"/>
        <v>0</v>
      </c>
      <c r="S99">
        <f t="shared" si="154"/>
        <v>0</v>
      </c>
      <c r="T99" s="9">
        <f t="shared" si="155"/>
        <v>0</v>
      </c>
      <c r="U99">
        <f t="shared" si="156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13" si="157">(HEX2DEC(_xlfn.CONCAT(H100,G100))/1000)</f>
        <v>0</v>
      </c>
      <c r="R100">
        <f t="shared" ref="R100:R113" si="158">HEX2DEC(_xlfn.CONCAT(M100,L100,K100))</f>
        <v>0</v>
      </c>
      <c r="S100">
        <f t="shared" ref="S100:S113" si="159">HEX2DEC(_xlfn.CONCAT(N100,M100,L100,K100))</f>
        <v>0</v>
      </c>
      <c r="T100" s="9">
        <f t="shared" ref="T100:T113" si="160">IF(S100&gt;2147483647,S100-4294967296,S100)</f>
        <v>0</v>
      </c>
      <c r="U100">
        <f t="shared" ref="U100:U113" si="161">T100/1000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57"/>
        <v>0</v>
      </c>
      <c r="R101">
        <f t="shared" si="158"/>
        <v>0</v>
      </c>
      <c r="S101">
        <f t="shared" si="159"/>
        <v>0</v>
      </c>
      <c r="T101" s="9">
        <f t="shared" si="160"/>
        <v>0</v>
      </c>
      <c r="U101">
        <f t="shared" si="161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57"/>
        <v>0</v>
      </c>
      <c r="R102">
        <f t="shared" si="158"/>
        <v>0</v>
      </c>
      <c r="S102">
        <f t="shared" si="159"/>
        <v>0</v>
      </c>
      <c r="T102" s="9">
        <f t="shared" si="160"/>
        <v>0</v>
      </c>
      <c r="U102">
        <f t="shared" si="161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57"/>
        <v>0</v>
      </c>
      <c r="R103">
        <f t="shared" si="158"/>
        <v>0</v>
      </c>
      <c r="S103">
        <f t="shared" si="159"/>
        <v>0</v>
      </c>
      <c r="T103" s="9">
        <f t="shared" si="160"/>
        <v>0</v>
      </c>
      <c r="U103">
        <f t="shared" si="161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57"/>
        <v>0</v>
      </c>
      <c r="R104">
        <f t="shared" si="158"/>
        <v>0</v>
      </c>
      <c r="S104">
        <f t="shared" si="159"/>
        <v>0</v>
      </c>
      <c r="T104" s="9">
        <f t="shared" si="160"/>
        <v>0</v>
      </c>
      <c r="U104">
        <f t="shared" si="161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57"/>
        <v>0</v>
      </c>
      <c r="R105">
        <f t="shared" si="158"/>
        <v>0</v>
      </c>
      <c r="S105">
        <f t="shared" si="159"/>
        <v>0</v>
      </c>
      <c r="T105" s="9">
        <f t="shared" si="160"/>
        <v>0</v>
      </c>
      <c r="U105">
        <f t="shared" si="161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57"/>
        <v>0</v>
      </c>
      <c r="R106">
        <f t="shared" si="158"/>
        <v>0</v>
      </c>
      <c r="S106">
        <f t="shared" si="159"/>
        <v>0</v>
      </c>
      <c r="T106" s="9">
        <f t="shared" si="160"/>
        <v>0</v>
      </c>
      <c r="U106">
        <f t="shared" si="161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57"/>
        <v>0</v>
      </c>
      <c r="R107">
        <f t="shared" si="158"/>
        <v>0</v>
      </c>
      <c r="S107">
        <f t="shared" si="159"/>
        <v>0</v>
      </c>
      <c r="T107" s="9">
        <f t="shared" si="160"/>
        <v>0</v>
      </c>
      <c r="U107">
        <f t="shared" si="161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57"/>
        <v>0</v>
      </c>
      <c r="R108">
        <f t="shared" si="158"/>
        <v>0</v>
      </c>
      <c r="S108">
        <f t="shared" si="159"/>
        <v>0</v>
      </c>
      <c r="T108" s="9">
        <f t="shared" si="160"/>
        <v>0</v>
      </c>
      <c r="U108">
        <f t="shared" si="161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57"/>
        <v>0</v>
      </c>
      <c r="R109">
        <f t="shared" si="158"/>
        <v>0</v>
      </c>
      <c r="S109">
        <f t="shared" si="159"/>
        <v>0</v>
      </c>
      <c r="T109" s="9">
        <f t="shared" si="160"/>
        <v>0</v>
      </c>
      <c r="U109">
        <f t="shared" si="161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57"/>
        <v>0</v>
      </c>
      <c r="R110">
        <f t="shared" si="158"/>
        <v>0</v>
      </c>
      <c r="S110">
        <f t="shared" si="159"/>
        <v>0</v>
      </c>
      <c r="T110" s="9">
        <f t="shared" si="160"/>
        <v>0</v>
      </c>
      <c r="U110">
        <f t="shared" si="161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57"/>
        <v>0</v>
      </c>
      <c r="R111">
        <f t="shared" si="158"/>
        <v>0</v>
      </c>
      <c r="S111">
        <f t="shared" si="159"/>
        <v>0</v>
      </c>
      <c r="T111" s="9">
        <f t="shared" si="160"/>
        <v>0</v>
      </c>
      <c r="U111">
        <f t="shared" si="161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57"/>
        <v>0</v>
      </c>
      <c r="R112">
        <f t="shared" si="158"/>
        <v>0</v>
      </c>
      <c r="S112">
        <f t="shared" si="159"/>
        <v>0</v>
      </c>
      <c r="T112" s="9">
        <f t="shared" si="160"/>
        <v>0</v>
      </c>
      <c r="U112">
        <f t="shared" si="161"/>
        <v>0</v>
      </c>
    </row>
    <row r="113" ht="14.25">
      <c r="G113" s="10"/>
      <c r="I113" s="4"/>
      <c r="J113" s="4"/>
      <c r="K113" s="4"/>
      <c r="L113" s="4"/>
      <c r="M113" s="4"/>
      <c r="N113" s="4"/>
      <c r="P113">
        <f t="shared" si="157"/>
        <v>0</v>
      </c>
      <c r="R113">
        <f t="shared" si="158"/>
        <v>0</v>
      </c>
      <c r="S113">
        <f t="shared" si="159"/>
        <v>0</v>
      </c>
      <c r="T113" s="9">
        <f t="shared" si="160"/>
        <v>0</v>
      </c>
      <c r="U113">
        <f t="shared" si="16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54</v>
      </c>
      <c r="Q1" s="2" t="s">
        <v>55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62">HEX2DEC(G2)</f>
        <v>0</v>
      </c>
      <c r="Q2">
        <f t="shared" ref="Q2:Q9" si="163">HEX2DEC(_xlfn.CONCAT(N2,M2,L2,K2))/1000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62"/>
        <v>0</v>
      </c>
      <c r="Q3">
        <f t="shared" si="163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62"/>
        <v>0</v>
      </c>
      <c r="Q4">
        <f t="shared" si="163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62"/>
        <v>0</v>
      </c>
      <c r="Q5">
        <f t="shared" si="163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62"/>
        <v>0</v>
      </c>
      <c r="Q6">
        <f t="shared" si="163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62"/>
        <v>0</v>
      </c>
      <c r="Q7">
        <f t="shared" si="163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62"/>
        <v>0</v>
      </c>
      <c r="Q8">
        <f t="shared" si="163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62"/>
        <v>0</v>
      </c>
      <c r="Q9">
        <f t="shared" si="163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13" si="164">HEX2DEC(G10)</f>
        <v>0</v>
      </c>
      <c r="Q10">
        <f t="shared" ref="Q10:Q13" si="165">HEX2DEC(_xlfn.CONCAT(N10,M10,L10,K10))/1000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64"/>
        <v>0</v>
      </c>
      <c r="Q11">
        <f t="shared" si="165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64"/>
        <v>0</v>
      </c>
      <c r="Q12">
        <f t="shared" si="165"/>
        <v>0</v>
      </c>
    </row>
    <row r="13">
      <c r="L13" s="1"/>
      <c r="M13" s="10"/>
      <c r="N13" s="4"/>
      <c r="P13">
        <f t="shared" si="164"/>
        <v>0</v>
      </c>
      <c r="Q13">
        <f t="shared" si="165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7" max="17" width="10.7109375"/>
  </cols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66">HEX2DEC(G2)</f>
        <v>0</v>
      </c>
      <c r="Q2">
        <f t="shared" ref="Q2:Q9" si="167">HEX2DEC(G2)/1000</f>
        <v>0</v>
      </c>
      <c r="S2">
        <f t="shared" ref="S2:S9" si="168">HEX2DEC(_xlfn.CONCAT(K2,L2,M2,N2))/1000</f>
        <v>0</v>
      </c>
      <c r="T2">
        <f t="shared" ref="T2:T9" si="169">HEX2DEC(_xlfn.CONCAT(N2,M2,L2,K2))/1000</f>
        <v>0</v>
      </c>
      <c r="U2">
        <f t="shared" ref="U2:U9" si="170">T2-504</f>
        <v>-504</v>
      </c>
      <c r="V2">
        <f t="shared" ref="V2:V9" si="171">504-U2</f>
        <v>1008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66"/>
        <v>0</v>
      </c>
      <c r="Q3">
        <f t="shared" si="167"/>
        <v>0</v>
      </c>
      <c r="S3">
        <f t="shared" si="168"/>
        <v>0</v>
      </c>
      <c r="T3">
        <f t="shared" si="169"/>
        <v>0</v>
      </c>
      <c r="U3">
        <f t="shared" si="170"/>
        <v>-504</v>
      </c>
      <c r="V3">
        <f t="shared" si="171"/>
        <v>1008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66"/>
        <v>0</v>
      </c>
      <c r="Q4">
        <f t="shared" si="167"/>
        <v>0</v>
      </c>
      <c r="S4">
        <f t="shared" si="168"/>
        <v>0</v>
      </c>
      <c r="T4">
        <f t="shared" si="169"/>
        <v>0</v>
      </c>
      <c r="U4">
        <f t="shared" si="170"/>
        <v>-504</v>
      </c>
      <c r="V4">
        <f t="shared" si="171"/>
        <v>1008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66"/>
        <v>0</v>
      </c>
      <c r="Q5">
        <f t="shared" si="167"/>
        <v>0</v>
      </c>
      <c r="S5">
        <f t="shared" si="168"/>
        <v>0</v>
      </c>
      <c r="T5">
        <f t="shared" si="169"/>
        <v>0</v>
      </c>
      <c r="U5">
        <f t="shared" si="170"/>
        <v>-504</v>
      </c>
      <c r="V5">
        <f t="shared" si="171"/>
        <v>1008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66"/>
        <v>0</v>
      </c>
      <c r="Q6">
        <f t="shared" si="167"/>
        <v>0</v>
      </c>
      <c r="S6">
        <f t="shared" si="168"/>
        <v>0</v>
      </c>
      <c r="T6">
        <f t="shared" si="169"/>
        <v>0</v>
      </c>
      <c r="U6">
        <f t="shared" si="170"/>
        <v>-504</v>
      </c>
      <c r="V6">
        <f t="shared" si="171"/>
        <v>1008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66"/>
        <v>0</v>
      </c>
      <c r="Q7">
        <f t="shared" si="167"/>
        <v>0</v>
      </c>
      <c r="S7">
        <f t="shared" si="168"/>
        <v>0</v>
      </c>
      <c r="T7">
        <f t="shared" si="169"/>
        <v>0</v>
      </c>
      <c r="U7">
        <f t="shared" si="170"/>
        <v>-504</v>
      </c>
      <c r="V7">
        <f t="shared" si="171"/>
        <v>1008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66"/>
        <v>0</v>
      </c>
      <c r="Q8">
        <f t="shared" si="167"/>
        <v>0</v>
      </c>
      <c r="S8">
        <f t="shared" si="168"/>
        <v>0</v>
      </c>
      <c r="T8">
        <f t="shared" si="169"/>
        <v>0</v>
      </c>
      <c r="U8">
        <f t="shared" si="170"/>
        <v>-504</v>
      </c>
      <c r="V8">
        <f t="shared" si="171"/>
        <v>1008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66"/>
        <v>0</v>
      </c>
      <c r="Q9">
        <f t="shared" si="167"/>
        <v>0</v>
      </c>
      <c r="S9">
        <f t="shared" si="168"/>
        <v>0</v>
      </c>
      <c r="T9">
        <f t="shared" si="169"/>
        <v>0</v>
      </c>
      <c r="U9">
        <f t="shared" si="170"/>
        <v>-504</v>
      </c>
      <c r="V9">
        <f t="shared" si="171"/>
        <v>1008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14" si="172">HEX2DEC(G10)</f>
        <v>0</v>
      </c>
      <c r="Q10">
        <f t="shared" ref="Q10:Q14" si="173">HEX2DEC(G10)/1000</f>
        <v>0</v>
      </c>
      <c r="S10">
        <f t="shared" ref="S10:S14" si="174">HEX2DEC(_xlfn.CONCAT(K10,L10,M10,N10))/1000</f>
        <v>0</v>
      </c>
      <c r="T10">
        <f t="shared" ref="T10:T14" si="175">HEX2DEC(_xlfn.CONCAT(N10,M10,L10,K10))/1000</f>
        <v>0</v>
      </c>
      <c r="U10">
        <f t="shared" ref="U10:U14" si="176">T10-504</f>
        <v>-504</v>
      </c>
      <c r="V10">
        <f t="shared" ref="V10:V14" si="177">504-U10</f>
        <v>1008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72"/>
        <v>0</v>
      </c>
      <c r="Q11">
        <f t="shared" si="173"/>
        <v>0</v>
      </c>
      <c r="S11">
        <f t="shared" si="174"/>
        <v>0</v>
      </c>
      <c r="T11">
        <f t="shared" si="175"/>
        <v>0</v>
      </c>
      <c r="U11">
        <f t="shared" si="176"/>
        <v>-504</v>
      </c>
      <c r="V11">
        <f t="shared" si="177"/>
        <v>1008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72"/>
        <v>0</v>
      </c>
      <c r="Q12">
        <f t="shared" si="173"/>
        <v>0</v>
      </c>
      <c r="S12">
        <f t="shared" si="174"/>
        <v>0</v>
      </c>
      <c r="T12">
        <f t="shared" si="175"/>
        <v>0</v>
      </c>
      <c r="U12">
        <f t="shared" si="176"/>
        <v>-504</v>
      </c>
      <c r="V12">
        <f t="shared" si="177"/>
        <v>1008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72"/>
        <v>0</v>
      </c>
      <c r="Q13">
        <f t="shared" si="173"/>
        <v>0</v>
      </c>
      <c r="S13">
        <f t="shared" si="174"/>
        <v>0</v>
      </c>
      <c r="T13">
        <f t="shared" si="175"/>
        <v>0</v>
      </c>
      <c r="U13">
        <f t="shared" si="176"/>
        <v>-504</v>
      </c>
      <c r="V13">
        <f t="shared" si="177"/>
        <v>1008</v>
      </c>
    </row>
    <row r="14" ht="14.25">
      <c r="H14" s="4"/>
      <c r="I14" s="4"/>
      <c r="J14" s="4"/>
      <c r="K14" s="1"/>
      <c r="L14" s="1"/>
      <c r="M14" s="11"/>
      <c r="N14" s="11"/>
      <c r="P14">
        <f t="shared" si="172"/>
        <v>0</v>
      </c>
      <c r="Q14">
        <f t="shared" si="173"/>
        <v>0</v>
      </c>
      <c r="S14">
        <f t="shared" si="174"/>
        <v>0</v>
      </c>
      <c r="T14">
        <f t="shared" si="175"/>
        <v>0</v>
      </c>
      <c r="U14">
        <f t="shared" si="176"/>
        <v>-504</v>
      </c>
      <c r="V14">
        <f t="shared" si="177"/>
        <v>1008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6</v>
      </c>
      <c r="Q1" s="2" t="s">
        <v>48</v>
      </c>
      <c r="R1" s="2"/>
      <c r="S1" s="2" t="s">
        <v>41</v>
      </c>
      <c r="T1" s="2" t="s">
        <v>48</v>
      </c>
      <c r="U1" s="2"/>
      <c r="V1" s="2" t="s">
        <v>7</v>
      </c>
      <c r="W1" s="2" t="s">
        <v>48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78">HEX2DEC(_xlfn.CONCAT(G2))</f>
        <v>0</v>
      </c>
      <c r="Q2" s="9">
        <f t="shared" ref="Q2:Q9" si="179">HEX2DEC(_xlfn.CONCAT(G2))/1000</f>
        <v>0</v>
      </c>
      <c r="S2">
        <f t="shared" ref="S2:S9" si="180">HEX2DEC(_xlfn.CONCAT(H2,G2))</f>
        <v>0</v>
      </c>
      <c r="T2" s="9">
        <f t="shared" ref="T2:T9" si="181">HEX2DEC(_xlfn.CONCAT(H2,G2))/1000</f>
        <v>0</v>
      </c>
      <c r="V2">
        <f t="shared" ref="V2:V9" si="182">HEX2DEC(_xlfn.CONCAT(H2))</f>
        <v>0</v>
      </c>
      <c r="W2">
        <f t="shared" ref="W2:W9" si="183">HEX2DEC(_xlfn.CONCAT(H2))/1000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78"/>
        <v>0</v>
      </c>
      <c r="Q3" s="9">
        <f t="shared" si="179"/>
        <v>0</v>
      </c>
      <c r="S3">
        <f t="shared" si="180"/>
        <v>0</v>
      </c>
      <c r="T3" s="9">
        <f t="shared" si="181"/>
        <v>0</v>
      </c>
      <c r="V3">
        <f t="shared" si="182"/>
        <v>0</v>
      </c>
      <c r="W3">
        <f t="shared" si="183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78"/>
        <v>0</v>
      </c>
      <c r="Q4" s="9">
        <f t="shared" si="179"/>
        <v>0</v>
      </c>
      <c r="S4">
        <f t="shared" si="180"/>
        <v>0</v>
      </c>
      <c r="T4" s="9">
        <f t="shared" si="181"/>
        <v>0</v>
      </c>
      <c r="V4">
        <f t="shared" si="182"/>
        <v>0</v>
      </c>
      <c r="W4">
        <f t="shared" si="183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78"/>
        <v>0</v>
      </c>
      <c r="Q5" s="9">
        <f t="shared" si="179"/>
        <v>0</v>
      </c>
      <c r="S5">
        <f t="shared" si="180"/>
        <v>0</v>
      </c>
      <c r="T5" s="9">
        <f t="shared" si="181"/>
        <v>0</v>
      </c>
      <c r="V5">
        <f t="shared" si="182"/>
        <v>0</v>
      </c>
      <c r="W5">
        <f t="shared" si="183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78"/>
        <v>0</v>
      </c>
      <c r="Q6" s="9">
        <f t="shared" si="179"/>
        <v>0</v>
      </c>
      <c r="S6">
        <f t="shared" si="180"/>
        <v>0</v>
      </c>
      <c r="T6" s="9">
        <f t="shared" si="181"/>
        <v>0</v>
      </c>
      <c r="V6">
        <f t="shared" si="182"/>
        <v>0</v>
      </c>
      <c r="W6">
        <f t="shared" si="183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78"/>
        <v>0</v>
      </c>
      <c r="Q7" s="9">
        <f t="shared" si="179"/>
        <v>0</v>
      </c>
      <c r="S7">
        <f t="shared" si="180"/>
        <v>0</v>
      </c>
      <c r="T7" s="9">
        <f t="shared" si="181"/>
        <v>0</v>
      </c>
      <c r="V7">
        <f t="shared" si="182"/>
        <v>0</v>
      </c>
      <c r="W7">
        <f t="shared" si="183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78"/>
        <v>0</v>
      </c>
      <c r="Q8" s="9">
        <f t="shared" si="179"/>
        <v>0</v>
      </c>
      <c r="S8">
        <f t="shared" si="180"/>
        <v>0</v>
      </c>
      <c r="T8" s="9">
        <f t="shared" si="181"/>
        <v>0</v>
      </c>
      <c r="V8">
        <f t="shared" si="182"/>
        <v>0</v>
      </c>
      <c r="W8">
        <f t="shared" si="183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78"/>
        <v>0</v>
      </c>
      <c r="Q9" s="9">
        <f t="shared" si="179"/>
        <v>0</v>
      </c>
      <c r="S9">
        <f t="shared" si="180"/>
        <v>0</v>
      </c>
      <c r="T9" s="9">
        <f t="shared" si="181"/>
        <v>0</v>
      </c>
      <c r="V9">
        <f t="shared" si="182"/>
        <v>0</v>
      </c>
      <c r="W9">
        <f t="shared" si="183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26" si="184">HEX2DEC(_xlfn.CONCAT(G10))</f>
        <v>0</v>
      </c>
      <c r="Q10" s="9">
        <f t="shared" ref="Q10:Q26" si="185">HEX2DEC(_xlfn.CONCAT(G10))/1000</f>
        <v>0</v>
      </c>
      <c r="S10">
        <f t="shared" ref="S10:S26" si="186">HEX2DEC(_xlfn.CONCAT(H10,G10))</f>
        <v>0</v>
      </c>
      <c r="T10" s="9">
        <f t="shared" ref="T10:T26" si="187">HEX2DEC(_xlfn.CONCAT(H10,G10))/1000</f>
        <v>0</v>
      </c>
      <c r="V10">
        <f t="shared" ref="V10:V26" si="188">HEX2DEC(_xlfn.CONCAT(H10))</f>
        <v>0</v>
      </c>
      <c r="W10">
        <f t="shared" ref="W10:W26" si="189">HEX2DEC(_xlfn.CONCAT(H10))/1000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84"/>
        <v>0</v>
      </c>
      <c r="Q11" s="9">
        <f t="shared" si="185"/>
        <v>0</v>
      </c>
      <c r="S11">
        <f t="shared" si="186"/>
        <v>0</v>
      </c>
      <c r="T11" s="9">
        <f t="shared" si="187"/>
        <v>0</v>
      </c>
      <c r="V11">
        <f t="shared" si="188"/>
        <v>0</v>
      </c>
      <c r="W11">
        <f t="shared" si="189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84"/>
        <v>0</v>
      </c>
      <c r="Q12" s="9">
        <f t="shared" si="185"/>
        <v>0</v>
      </c>
      <c r="S12">
        <f t="shared" si="186"/>
        <v>0</v>
      </c>
      <c r="T12" s="9">
        <f t="shared" si="187"/>
        <v>0</v>
      </c>
      <c r="V12">
        <f t="shared" si="188"/>
        <v>0</v>
      </c>
      <c r="W12">
        <f t="shared" si="189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84"/>
        <v>0</v>
      </c>
      <c r="Q13" s="9">
        <f t="shared" si="185"/>
        <v>0</v>
      </c>
      <c r="S13">
        <f t="shared" si="186"/>
        <v>0</v>
      </c>
      <c r="T13" s="9">
        <f t="shared" si="187"/>
        <v>0</v>
      </c>
      <c r="V13">
        <f t="shared" si="188"/>
        <v>0</v>
      </c>
      <c r="W13">
        <f t="shared" si="189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84"/>
        <v>0</v>
      </c>
      <c r="Q14" s="9">
        <f t="shared" si="185"/>
        <v>0</v>
      </c>
      <c r="S14">
        <f t="shared" si="186"/>
        <v>0</v>
      </c>
      <c r="T14" s="9">
        <f t="shared" si="187"/>
        <v>0</v>
      </c>
      <c r="V14">
        <f t="shared" si="188"/>
        <v>0</v>
      </c>
      <c r="W14">
        <f t="shared" si="189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84"/>
        <v>0</v>
      </c>
      <c r="Q15" s="9">
        <f t="shared" si="185"/>
        <v>0</v>
      </c>
      <c r="S15">
        <f t="shared" si="186"/>
        <v>0</v>
      </c>
      <c r="T15" s="9">
        <f t="shared" si="187"/>
        <v>0</v>
      </c>
      <c r="V15">
        <f t="shared" si="188"/>
        <v>0</v>
      </c>
      <c r="W15">
        <f t="shared" si="189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84"/>
        <v>0</v>
      </c>
      <c r="Q16" s="9">
        <f t="shared" si="185"/>
        <v>0</v>
      </c>
      <c r="S16">
        <f t="shared" si="186"/>
        <v>0</v>
      </c>
      <c r="T16" s="9">
        <f t="shared" si="187"/>
        <v>0</v>
      </c>
      <c r="V16">
        <f t="shared" si="188"/>
        <v>0</v>
      </c>
      <c r="W16">
        <f t="shared" si="189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84"/>
        <v>0</v>
      </c>
      <c r="Q17" s="9">
        <f t="shared" si="185"/>
        <v>0</v>
      </c>
      <c r="S17">
        <f t="shared" si="186"/>
        <v>0</v>
      </c>
      <c r="T17" s="9">
        <f t="shared" si="187"/>
        <v>0</v>
      </c>
      <c r="V17">
        <f t="shared" si="188"/>
        <v>0</v>
      </c>
      <c r="W17">
        <f t="shared" si="189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84"/>
        <v>0</v>
      </c>
      <c r="Q18" s="9">
        <f t="shared" si="185"/>
        <v>0</v>
      </c>
      <c r="S18">
        <f t="shared" si="186"/>
        <v>0</v>
      </c>
      <c r="T18" s="9">
        <f t="shared" si="187"/>
        <v>0</v>
      </c>
      <c r="V18">
        <f t="shared" si="188"/>
        <v>0</v>
      </c>
      <c r="W18">
        <f t="shared" si="189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84"/>
        <v>0</v>
      </c>
      <c r="Q19" s="9">
        <f t="shared" si="185"/>
        <v>0</v>
      </c>
      <c r="S19">
        <f t="shared" si="186"/>
        <v>0</v>
      </c>
      <c r="T19" s="9">
        <f t="shared" si="187"/>
        <v>0</v>
      </c>
      <c r="V19">
        <f t="shared" si="188"/>
        <v>0</v>
      </c>
      <c r="W19">
        <f t="shared" si="189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84"/>
        <v>0</v>
      </c>
      <c r="Q20" s="9">
        <f t="shared" si="185"/>
        <v>0</v>
      </c>
      <c r="S20">
        <f t="shared" si="186"/>
        <v>0</v>
      </c>
      <c r="T20" s="9">
        <f t="shared" si="187"/>
        <v>0</v>
      </c>
      <c r="V20">
        <f t="shared" si="188"/>
        <v>0</v>
      </c>
      <c r="W20">
        <f t="shared" si="189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84"/>
        <v>0</v>
      </c>
      <c r="Q21" s="9">
        <f t="shared" si="185"/>
        <v>0</v>
      </c>
      <c r="S21">
        <f t="shared" si="186"/>
        <v>0</v>
      </c>
      <c r="T21" s="9">
        <f t="shared" si="187"/>
        <v>0</v>
      </c>
      <c r="V21">
        <f t="shared" si="188"/>
        <v>0</v>
      </c>
      <c r="W21">
        <f t="shared" si="189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84"/>
        <v>0</v>
      </c>
      <c r="Q22" s="9">
        <f t="shared" si="185"/>
        <v>0</v>
      </c>
      <c r="S22">
        <f t="shared" si="186"/>
        <v>0</v>
      </c>
      <c r="T22" s="9">
        <f t="shared" si="187"/>
        <v>0</v>
      </c>
      <c r="V22">
        <f t="shared" si="188"/>
        <v>0</v>
      </c>
      <c r="W22">
        <f t="shared" si="189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84"/>
        <v>0</v>
      </c>
      <c r="Q23" s="9">
        <f t="shared" si="185"/>
        <v>0</v>
      </c>
      <c r="S23">
        <f t="shared" si="186"/>
        <v>0</v>
      </c>
      <c r="T23" s="9">
        <f t="shared" si="187"/>
        <v>0</v>
      </c>
      <c r="V23">
        <f t="shared" si="188"/>
        <v>0</v>
      </c>
      <c r="W23">
        <f t="shared" si="189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84"/>
        <v>0</v>
      </c>
      <c r="Q24" s="9">
        <f t="shared" si="185"/>
        <v>0</v>
      </c>
      <c r="S24">
        <f t="shared" si="186"/>
        <v>0</v>
      </c>
      <c r="T24" s="9">
        <f t="shared" si="187"/>
        <v>0</v>
      </c>
      <c r="V24">
        <f t="shared" si="188"/>
        <v>0</v>
      </c>
      <c r="W24">
        <f t="shared" si="189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84"/>
        <v>0</v>
      </c>
      <c r="Q25" s="9">
        <f t="shared" si="185"/>
        <v>0</v>
      </c>
      <c r="S25">
        <f t="shared" si="186"/>
        <v>0</v>
      </c>
      <c r="T25" s="9">
        <f t="shared" si="187"/>
        <v>0</v>
      </c>
      <c r="V25">
        <f t="shared" si="188"/>
        <v>0</v>
      </c>
      <c r="W25">
        <f t="shared" si="189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84"/>
        <v>0</v>
      </c>
      <c r="Q26" s="9">
        <f t="shared" si="185"/>
        <v>0</v>
      </c>
      <c r="S26">
        <f t="shared" si="186"/>
        <v>0</v>
      </c>
      <c r="T26" s="9">
        <f t="shared" si="187"/>
        <v>0</v>
      </c>
      <c r="V26">
        <f t="shared" si="188"/>
        <v>0</v>
      </c>
      <c r="W26">
        <f t="shared" si="189"/>
        <v>0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8600AA-005D-4A8E-A8D4-0022001A00DF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G2:H26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8" max="18" width="9.71093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90">HEX2DEC(_xlfn.CONCAT(H2,G2))</f>
        <v>0</v>
      </c>
      <c r="R2">
        <f t="shared" ref="R2:R9" si="191">HEX2DEC(J2)</f>
        <v>0</v>
      </c>
      <c r="S2">
        <f t="shared" ref="S2:S9" si="192">HEX2DEC(K2)</f>
        <v>0</v>
      </c>
      <c r="T2">
        <f t="shared" ref="T2:T9" si="193">HEX2DEC(L2)</f>
        <v>0</v>
      </c>
      <c r="U2">
        <f t="shared" ref="U2:U9" si="194">HEX2DEC(M2)</f>
        <v>0</v>
      </c>
      <c r="V2">
        <f t="shared" ref="V2:V9" si="195">HEX2DEC(N2)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90"/>
        <v>0</v>
      </c>
      <c r="R3">
        <f t="shared" si="191"/>
        <v>0</v>
      </c>
      <c r="S3">
        <f t="shared" si="192"/>
        <v>0</v>
      </c>
      <c r="T3">
        <f t="shared" si="193"/>
        <v>0</v>
      </c>
      <c r="U3">
        <f t="shared" si="194"/>
        <v>0</v>
      </c>
      <c r="V3">
        <f t="shared" si="19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90"/>
        <v>0</v>
      </c>
      <c r="R4">
        <f t="shared" si="191"/>
        <v>0</v>
      </c>
      <c r="S4">
        <f t="shared" si="192"/>
        <v>0</v>
      </c>
      <c r="T4">
        <f t="shared" si="193"/>
        <v>0</v>
      </c>
      <c r="U4">
        <f t="shared" si="194"/>
        <v>0</v>
      </c>
      <c r="V4">
        <f t="shared" si="19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90"/>
        <v>0</v>
      </c>
      <c r="R5">
        <f t="shared" si="191"/>
        <v>0</v>
      </c>
      <c r="S5">
        <f t="shared" si="192"/>
        <v>0</v>
      </c>
      <c r="T5">
        <f t="shared" si="193"/>
        <v>0</v>
      </c>
      <c r="U5">
        <f t="shared" si="194"/>
        <v>0</v>
      </c>
      <c r="V5">
        <f t="shared" si="19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90"/>
        <v>0</v>
      </c>
      <c r="R6">
        <f t="shared" si="191"/>
        <v>0</v>
      </c>
      <c r="S6">
        <f t="shared" si="192"/>
        <v>0</v>
      </c>
      <c r="T6">
        <f t="shared" si="193"/>
        <v>0</v>
      </c>
      <c r="U6">
        <f t="shared" si="194"/>
        <v>0</v>
      </c>
      <c r="V6">
        <f t="shared" si="19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90"/>
        <v>0</v>
      </c>
      <c r="R7">
        <f t="shared" si="191"/>
        <v>0</v>
      </c>
      <c r="S7">
        <f t="shared" si="192"/>
        <v>0</v>
      </c>
      <c r="T7">
        <f t="shared" si="193"/>
        <v>0</v>
      </c>
      <c r="U7">
        <f t="shared" si="194"/>
        <v>0</v>
      </c>
      <c r="V7">
        <f t="shared" si="19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90"/>
        <v>0</v>
      </c>
      <c r="R8">
        <f t="shared" si="191"/>
        <v>0</v>
      </c>
      <c r="S8">
        <f t="shared" si="192"/>
        <v>0</v>
      </c>
      <c r="T8">
        <f t="shared" si="193"/>
        <v>0</v>
      </c>
      <c r="U8">
        <f t="shared" si="194"/>
        <v>0</v>
      </c>
      <c r="V8">
        <f t="shared" si="19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90"/>
        <v>0</v>
      </c>
      <c r="R9">
        <f t="shared" si="191"/>
        <v>0</v>
      </c>
      <c r="S9">
        <f t="shared" si="192"/>
        <v>0</v>
      </c>
      <c r="T9">
        <f t="shared" si="193"/>
        <v>0</v>
      </c>
      <c r="U9">
        <f t="shared" si="194"/>
        <v>0</v>
      </c>
      <c r="V9">
        <f t="shared" si="19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27" si="196">HEX2DEC(_xlfn.CONCAT(H10,G10))</f>
        <v>0</v>
      </c>
      <c r="R10">
        <f t="shared" ref="R10:R27" si="197">HEX2DEC(J10)</f>
        <v>0</v>
      </c>
      <c r="S10">
        <f t="shared" ref="S10:S27" si="198">HEX2DEC(K10)</f>
        <v>0</v>
      </c>
      <c r="T10">
        <f t="shared" ref="T10:T27" si="199">HEX2DEC(L10)</f>
        <v>0</v>
      </c>
      <c r="U10">
        <f t="shared" ref="U10:U27" si="200">HEX2DEC(M10)</f>
        <v>0</v>
      </c>
      <c r="V10">
        <f t="shared" ref="V10:V27" si="201">HEX2DEC(N10)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96"/>
        <v>0</v>
      </c>
      <c r="R11">
        <f t="shared" si="197"/>
        <v>0</v>
      </c>
      <c r="S11">
        <f t="shared" si="198"/>
        <v>0</v>
      </c>
      <c r="T11">
        <f t="shared" si="199"/>
        <v>0</v>
      </c>
      <c r="U11">
        <f t="shared" si="200"/>
        <v>0</v>
      </c>
      <c r="V11">
        <f t="shared" si="201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96"/>
        <v>0</v>
      </c>
      <c r="R12">
        <f t="shared" si="197"/>
        <v>0</v>
      </c>
      <c r="S12">
        <f t="shared" si="198"/>
        <v>0</v>
      </c>
      <c r="T12">
        <f t="shared" si="199"/>
        <v>0</v>
      </c>
      <c r="U12">
        <f t="shared" si="200"/>
        <v>0</v>
      </c>
      <c r="V12">
        <f t="shared" si="20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96"/>
        <v>0</v>
      </c>
      <c r="R13">
        <f t="shared" si="197"/>
        <v>0</v>
      </c>
      <c r="S13">
        <f t="shared" si="198"/>
        <v>0</v>
      </c>
      <c r="T13">
        <f t="shared" si="199"/>
        <v>0</v>
      </c>
      <c r="U13">
        <f t="shared" si="200"/>
        <v>0</v>
      </c>
      <c r="V13">
        <f t="shared" si="20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96"/>
        <v>0</v>
      </c>
      <c r="R14">
        <f t="shared" si="197"/>
        <v>0</v>
      </c>
      <c r="S14">
        <f t="shared" si="198"/>
        <v>0</v>
      </c>
      <c r="T14">
        <f t="shared" si="199"/>
        <v>0</v>
      </c>
      <c r="U14">
        <f t="shared" si="200"/>
        <v>0</v>
      </c>
      <c r="V14">
        <f t="shared" si="20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96"/>
        <v>0</v>
      </c>
      <c r="R15">
        <f t="shared" si="197"/>
        <v>0</v>
      </c>
      <c r="S15">
        <f t="shared" si="198"/>
        <v>0</v>
      </c>
      <c r="T15">
        <f t="shared" si="199"/>
        <v>0</v>
      </c>
      <c r="U15">
        <f t="shared" si="200"/>
        <v>0</v>
      </c>
      <c r="V15">
        <f t="shared" si="201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96"/>
        <v>0</v>
      </c>
      <c r="R16">
        <f t="shared" si="197"/>
        <v>0</v>
      </c>
      <c r="S16">
        <f t="shared" si="198"/>
        <v>0</v>
      </c>
      <c r="T16">
        <f t="shared" si="199"/>
        <v>0</v>
      </c>
      <c r="U16">
        <f t="shared" si="200"/>
        <v>0</v>
      </c>
      <c r="V16">
        <f t="shared" si="201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96"/>
        <v>0</v>
      </c>
      <c r="R17">
        <f t="shared" si="197"/>
        <v>0</v>
      </c>
      <c r="S17">
        <f t="shared" si="198"/>
        <v>0</v>
      </c>
      <c r="T17">
        <f t="shared" si="199"/>
        <v>0</v>
      </c>
      <c r="U17">
        <f t="shared" si="200"/>
        <v>0</v>
      </c>
      <c r="V17">
        <f t="shared" si="201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96"/>
        <v>0</v>
      </c>
      <c r="R18">
        <f t="shared" si="197"/>
        <v>0</v>
      </c>
      <c r="S18">
        <f t="shared" si="198"/>
        <v>0</v>
      </c>
      <c r="T18">
        <f t="shared" si="199"/>
        <v>0</v>
      </c>
      <c r="U18">
        <f t="shared" si="200"/>
        <v>0</v>
      </c>
      <c r="V18">
        <f t="shared" si="201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96"/>
        <v>0</v>
      </c>
      <c r="R19">
        <f t="shared" si="197"/>
        <v>0</v>
      </c>
      <c r="S19">
        <f t="shared" si="198"/>
        <v>0</v>
      </c>
      <c r="T19">
        <f t="shared" si="199"/>
        <v>0</v>
      </c>
      <c r="U19">
        <f t="shared" si="200"/>
        <v>0</v>
      </c>
      <c r="V19">
        <f t="shared" si="201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96"/>
        <v>0</v>
      </c>
      <c r="R20">
        <f t="shared" si="197"/>
        <v>0</v>
      </c>
      <c r="S20">
        <f t="shared" si="198"/>
        <v>0</v>
      </c>
      <c r="T20">
        <f t="shared" si="199"/>
        <v>0</v>
      </c>
      <c r="U20">
        <f t="shared" si="200"/>
        <v>0</v>
      </c>
      <c r="V20">
        <f t="shared" si="201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96"/>
        <v>0</v>
      </c>
      <c r="R21">
        <f t="shared" si="197"/>
        <v>0</v>
      </c>
      <c r="S21">
        <f t="shared" si="198"/>
        <v>0</v>
      </c>
      <c r="T21">
        <f t="shared" si="199"/>
        <v>0</v>
      </c>
      <c r="U21">
        <f t="shared" si="200"/>
        <v>0</v>
      </c>
      <c r="V21">
        <f t="shared" si="201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96"/>
        <v>0</v>
      </c>
      <c r="R22">
        <f t="shared" si="197"/>
        <v>0</v>
      </c>
      <c r="S22">
        <f t="shared" si="198"/>
        <v>0</v>
      </c>
      <c r="T22">
        <f t="shared" si="199"/>
        <v>0</v>
      </c>
      <c r="U22">
        <f t="shared" si="200"/>
        <v>0</v>
      </c>
      <c r="V22">
        <f t="shared" si="201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96"/>
        <v>0</v>
      </c>
      <c r="R23">
        <f t="shared" si="197"/>
        <v>0</v>
      </c>
      <c r="S23">
        <f t="shared" si="198"/>
        <v>0</v>
      </c>
      <c r="T23">
        <f t="shared" si="199"/>
        <v>0</v>
      </c>
      <c r="U23">
        <f t="shared" si="200"/>
        <v>0</v>
      </c>
      <c r="V23">
        <f t="shared" si="201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96"/>
        <v>0</v>
      </c>
      <c r="R24">
        <f t="shared" si="197"/>
        <v>0</v>
      </c>
      <c r="S24">
        <f t="shared" si="198"/>
        <v>0</v>
      </c>
      <c r="T24">
        <f t="shared" si="199"/>
        <v>0</v>
      </c>
      <c r="U24">
        <f t="shared" si="200"/>
        <v>0</v>
      </c>
      <c r="V24">
        <f t="shared" si="201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96"/>
        <v>0</v>
      </c>
      <c r="R25">
        <f t="shared" si="197"/>
        <v>0</v>
      </c>
      <c r="S25">
        <f t="shared" si="198"/>
        <v>0</v>
      </c>
      <c r="T25">
        <f t="shared" si="199"/>
        <v>0</v>
      </c>
      <c r="U25">
        <f t="shared" si="200"/>
        <v>0</v>
      </c>
      <c r="V25">
        <f t="shared" si="201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96"/>
        <v>0</v>
      </c>
      <c r="R26">
        <f t="shared" si="197"/>
        <v>0</v>
      </c>
      <c r="S26">
        <f t="shared" si="198"/>
        <v>0</v>
      </c>
      <c r="T26">
        <f t="shared" si="199"/>
        <v>0</v>
      </c>
      <c r="U26">
        <f t="shared" si="200"/>
        <v>0</v>
      </c>
      <c r="V26">
        <f t="shared" si="201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96"/>
        <v>0</v>
      </c>
      <c r="R27">
        <f t="shared" si="197"/>
        <v>0</v>
      </c>
      <c r="S27">
        <f t="shared" si="198"/>
        <v>0</v>
      </c>
      <c r="T27">
        <f t="shared" si="199"/>
        <v>0</v>
      </c>
      <c r="U27">
        <f t="shared" si="200"/>
        <v>0</v>
      </c>
      <c r="V27">
        <f t="shared" si="20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7D000A-00F4-4CF4-978E-001B008A00DD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1" max="21" width="10.71093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4" si="202">HEX2DEC(J2)</f>
        <v>0</v>
      </c>
      <c r="Q2">
        <f t="shared" ref="Q2:Q4" si="203">HEX2DEC(K2)</f>
        <v>0</v>
      </c>
      <c r="R2">
        <f t="shared" ref="R2:R4" si="204">HEX2DEC(L2)</f>
        <v>0</v>
      </c>
      <c r="S2">
        <f t="shared" ref="S2:S4" si="205">HEX2DEC(M2)</f>
        <v>0</v>
      </c>
      <c r="U2">
        <f t="shared" ref="U2:U4" si="206">HEX2DEC(_xlfn.CONCAT(M2,L2,K2,J2))/1000</f>
        <v>0</v>
      </c>
      <c r="V2">
        <f t="shared" ref="V2:V4" si="207">HEX2DEC(_xlfn.CONCAT(M2,L2))/1000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202"/>
        <v>0</v>
      </c>
      <c r="Q3">
        <f t="shared" si="203"/>
        <v>0</v>
      </c>
      <c r="R3">
        <f t="shared" si="204"/>
        <v>0</v>
      </c>
      <c r="S3">
        <f t="shared" si="205"/>
        <v>0</v>
      </c>
      <c r="U3">
        <f t="shared" si="206"/>
        <v>0</v>
      </c>
      <c r="V3">
        <f t="shared" si="207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202"/>
        <v>0</v>
      </c>
      <c r="Q4">
        <f t="shared" si="203"/>
        <v>0</v>
      </c>
      <c r="R4">
        <f t="shared" si="204"/>
        <v>0</v>
      </c>
      <c r="S4">
        <f t="shared" si="205"/>
        <v>0</v>
      </c>
      <c r="U4">
        <f t="shared" si="206"/>
        <v>0</v>
      </c>
      <c r="V4">
        <f t="shared" si="207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EA00D9-00C1-417F-9C61-00E200510033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660064-002B-4337-87CE-0022000C00DA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2</v>
      </c>
      <c r="B3" s="2" t="s">
        <v>56</v>
      </c>
      <c r="C3" s="2" t="s">
        <v>57</v>
      </c>
    </row>
    <row r="4" ht="14.25">
      <c r="A4" s="1" t="str">
        <f t="array" ref="A4:A1004">_xlfn._xlws.SORT(_xlfn.UNIQUE('Filtered Data'!C:C))</f>
        <v/>
      </c>
    </row>
    <row r="5" ht="14.25">
      <c r="A5" s="1" t="str">
        <f/>
        <v/>
      </c>
    </row>
    <row r="6" ht="14.25">
      <c r="A6" s="1" t="str">
        <f/>
        <v/>
      </c>
    </row>
    <row r="7" ht="14.25">
      <c r="A7" s="1" t="str">
        <f/>
        <v/>
      </c>
    </row>
    <row r="8" ht="14.25">
      <c r="A8" s="1" t="str">
        <f/>
        <v/>
      </c>
    </row>
    <row r="9" ht="14.25">
      <c r="A9" s="1" t="str">
        <f/>
        <v/>
      </c>
    </row>
    <row r="10" ht="14.25">
      <c r="A10" s="1" t="str">
        <f/>
        <v/>
      </c>
    </row>
    <row r="11" ht="14.25">
      <c r="A11" s="1" t="str">
        <f/>
        <v/>
      </c>
    </row>
    <row r="12" ht="14.25">
      <c r="A12" s="1" t="str">
        <f/>
        <v/>
      </c>
    </row>
    <row r="13" ht="14.25">
      <c r="A13" s="1" t="str">
        <f/>
        <v/>
      </c>
    </row>
    <row r="14" ht="14.25">
      <c r="A14" s="1" t="str">
        <f/>
        <v/>
      </c>
    </row>
    <row r="15" ht="14.25">
      <c r="A15" s="1" t="str">
        <f/>
        <v/>
      </c>
    </row>
    <row r="16" ht="14.25">
      <c r="A16" s="1" t="str">
        <f/>
        <v/>
      </c>
    </row>
    <row r="17" ht="14.25">
      <c r="A17" s="1" t="str">
        <f/>
        <v/>
      </c>
    </row>
    <row r="18" ht="14.25">
      <c r="A18" s="1" t="str">
        <f/>
        <v/>
      </c>
    </row>
    <row r="19" ht="14.25">
      <c r="A19" s="1" t="str">
        <f/>
        <v/>
      </c>
    </row>
    <row r="20" ht="14.25">
      <c r="A20" s="1" t="str">
        <f/>
        <v/>
      </c>
    </row>
    <row r="21" ht="14.25">
      <c r="A21" s="1" t="str">
        <f/>
        <v/>
      </c>
    </row>
    <row r="22" ht="14.25">
      <c r="A22" s="1" t="str">
        <f/>
        <v/>
      </c>
    </row>
    <row r="23" ht="14.25">
      <c r="A23" s="1" t="str">
        <f/>
        <v/>
      </c>
    </row>
    <row r="24" ht="14.25">
      <c r="A24" s="1" t="str">
        <f/>
        <v/>
      </c>
    </row>
    <row r="25" ht="14.25">
      <c r="A25" s="1" t="str">
        <f/>
        <v/>
      </c>
    </row>
    <row r="26" ht="14.25">
      <c r="A26" s="1" t="str">
        <f/>
        <v/>
      </c>
    </row>
    <row r="27" ht="14.25">
      <c r="A27" s="1" t="str">
        <f/>
        <v/>
      </c>
    </row>
    <row r="28" ht="14.25">
      <c r="A28" s="1" t="str">
        <f/>
        <v/>
      </c>
    </row>
    <row r="29" ht="14.25">
      <c r="A29" s="1" t="str">
        <f/>
        <v/>
      </c>
    </row>
    <row r="30" ht="14.25">
      <c r="A30" s="1" t="str">
        <f/>
        <v/>
      </c>
    </row>
    <row r="31" ht="14.25">
      <c r="A31" s="1" t="str">
        <f/>
        <v/>
      </c>
    </row>
    <row r="32" ht="14.25">
      <c r="A32" s="1" t="str">
        <f/>
        <v/>
      </c>
    </row>
    <row r="33" ht="14.25">
      <c r="A33" s="1" t="str">
        <f/>
        <v/>
      </c>
    </row>
    <row r="34" ht="14.25">
      <c r="A34" s="1" t="str">
        <f/>
        <v/>
      </c>
    </row>
    <row r="35" ht="14.25">
      <c r="A35" s="1" t="str">
        <f/>
        <v/>
      </c>
    </row>
    <row r="36" ht="14.25">
      <c r="A36" s="1" t="str">
        <f/>
        <v/>
      </c>
    </row>
    <row r="37" ht="14.25">
      <c r="A37" s="1" t="str">
        <f/>
        <v/>
      </c>
    </row>
    <row r="38" ht="14.25">
      <c r="A38" s="1" t="str">
        <f/>
        <v/>
      </c>
    </row>
    <row r="39" ht="14.25">
      <c r="A39" s="1" t="str">
        <f/>
        <v/>
      </c>
    </row>
    <row r="40" ht="14.25">
      <c r="A40" s="1" t="str">
        <f/>
        <v/>
      </c>
    </row>
    <row r="41" ht="14.25">
      <c r="A41" s="1" t="str">
        <f/>
        <v/>
      </c>
    </row>
    <row r="42" ht="14.25">
      <c r="A42" s="1" t="str">
        <f/>
        <v/>
      </c>
    </row>
    <row r="43" ht="14.25">
      <c r="A43" s="1" t="str">
        <f/>
        <v/>
      </c>
    </row>
    <row r="44" ht="14.25">
      <c r="A44" s="1" t="str">
        <f/>
        <v/>
      </c>
    </row>
    <row r="45" ht="14.25">
      <c r="A45" s="1" t="str">
        <f/>
        <v/>
      </c>
    </row>
    <row r="46" ht="14.25">
      <c r="A46" s="1" t="str">
        <f/>
        <v/>
      </c>
    </row>
    <row r="47" ht="14.25">
      <c r="A47" s="1" t="str">
        <f/>
        <v/>
      </c>
    </row>
    <row r="48" ht="14.25">
      <c r="A48" s="1" t="str">
        <f/>
        <v/>
      </c>
    </row>
    <row r="49" ht="14.25">
      <c r="A49" s="1" t="str">
        <f/>
        <v/>
      </c>
    </row>
    <row r="50" ht="14.25">
      <c r="A50" s="1" t="str">
        <f/>
        <v/>
      </c>
    </row>
    <row r="51" ht="14.25">
      <c r="A51" s="1" t="str">
        <f/>
        <v/>
      </c>
    </row>
    <row r="52" ht="14.25">
      <c r="A52" s="1" t="str">
        <f/>
        <v/>
      </c>
    </row>
    <row r="53" ht="14.25">
      <c r="A53" s="1" t="str">
        <f/>
        <v/>
      </c>
    </row>
    <row r="54" ht="14.25">
      <c r="A54" s="1" t="str">
        <f/>
        <v/>
      </c>
    </row>
    <row r="55" ht="14.25">
      <c r="A55" s="1" t="str">
        <f/>
        <v/>
      </c>
    </row>
    <row r="56" ht="14.25">
      <c r="A56" s="1" t="str">
        <f/>
        <v/>
      </c>
    </row>
    <row r="57" ht="14.25">
      <c r="A57" s="1" t="str">
        <f/>
        <v/>
      </c>
    </row>
    <row r="58" ht="14.25">
      <c r="A58" s="1" t="str">
        <f/>
        <v/>
      </c>
    </row>
    <row r="59" ht="14.25">
      <c r="A59" s="1" t="str">
        <f/>
        <v/>
      </c>
    </row>
    <row r="60" ht="14.25">
      <c r="A60" s="1" t="str">
        <f/>
        <v/>
      </c>
    </row>
    <row r="61" ht="14.25">
      <c r="A61" s="1" t="str">
        <f/>
        <v/>
      </c>
    </row>
    <row r="62" ht="14.25">
      <c r="A62" s="1" t="str">
        <f/>
        <v/>
      </c>
    </row>
    <row r="63" ht="14.25">
      <c r="A63" s="1" t="str">
        <f/>
        <v/>
      </c>
    </row>
    <row r="64" ht="14.25">
      <c r="A64" s="1" t="str">
        <f/>
        <v/>
      </c>
    </row>
    <row r="65" ht="14.25">
      <c r="A65" s="1" t="str">
        <f/>
        <v/>
      </c>
    </row>
    <row r="66" ht="14.25">
      <c r="A66" s="1" t="str">
        <f/>
        <v/>
      </c>
    </row>
    <row r="67" ht="14.25">
      <c r="A67" s="1" t="str">
        <f/>
        <v/>
      </c>
    </row>
    <row r="68" ht="14.25">
      <c r="A68" s="1" t="str">
        <f/>
        <v/>
      </c>
    </row>
    <row r="69" ht="14.25">
      <c r="A69" s="1" t="str">
        <f/>
        <v/>
      </c>
    </row>
    <row r="70" ht="14.25">
      <c r="A70" s="1" t="str">
        <f/>
        <v/>
      </c>
    </row>
    <row r="71" ht="14.25">
      <c r="A71" s="1" t="str">
        <f/>
        <v/>
      </c>
    </row>
    <row r="72" ht="14.25">
      <c r="A72" s="1" t="str">
        <f/>
        <v/>
      </c>
    </row>
    <row r="73" ht="14.25">
      <c r="A73" s="1" t="str">
        <f/>
        <v/>
      </c>
    </row>
    <row r="74" ht="14.25">
      <c r="A74" s="1" t="str">
        <f/>
        <v/>
      </c>
    </row>
    <row r="75" ht="14.25">
      <c r="A75" s="1" t="str">
        <f/>
        <v/>
      </c>
    </row>
    <row r="76" ht="14.25">
      <c r="A76" s="1" t="str">
        <f/>
        <v/>
      </c>
    </row>
    <row r="77" ht="14.25">
      <c r="A77" s="1" t="str">
        <f/>
        <v/>
      </c>
    </row>
    <row r="78" ht="14.25">
      <c r="A78" s="1" t="str">
        <f/>
        <v/>
      </c>
    </row>
    <row r="79" ht="14.25">
      <c r="A79" s="1" t="str">
        <f/>
        <v/>
      </c>
    </row>
    <row r="80" ht="14.25">
      <c r="A80" s="1" t="str">
        <f/>
        <v/>
      </c>
    </row>
    <row r="81" ht="14.25">
      <c r="A81" s="1" t="str">
        <f/>
        <v/>
      </c>
    </row>
    <row r="82" ht="14.25">
      <c r="A82" s="1" t="str">
        <f/>
        <v/>
      </c>
    </row>
    <row r="83" ht="14.25">
      <c r="A83" s="1" t="str">
        <f/>
        <v/>
      </c>
    </row>
    <row r="84" ht="14.25">
      <c r="A84" s="1" t="str">
        <f/>
        <v/>
      </c>
    </row>
    <row r="85" ht="14.25">
      <c r="A85" s="1" t="str">
        <f/>
        <v/>
      </c>
    </row>
    <row r="86" ht="14.25">
      <c r="A86" s="1" t="str">
        <f/>
        <v/>
      </c>
    </row>
    <row r="87" ht="14.25">
      <c r="A87" s="1" t="str">
        <f/>
        <v/>
      </c>
    </row>
    <row r="88" ht="14.25">
      <c r="A88" s="1" t="str">
        <f/>
        <v/>
      </c>
    </row>
    <row r="89" ht="14.25">
      <c r="A89" s="1" t="str">
        <f/>
        <v/>
      </c>
    </row>
    <row r="90" ht="14.25">
      <c r="A90" s="1" t="str">
        <f/>
        <v/>
      </c>
    </row>
    <row r="91" ht="14.25">
      <c r="A91" s="1" t="str">
        <f/>
        <v/>
      </c>
    </row>
    <row r="92" ht="14.25">
      <c r="A92" s="1" t="str">
        <f/>
        <v/>
      </c>
    </row>
    <row r="93" ht="14.25">
      <c r="A93" s="1" t="str">
        <f/>
        <v/>
      </c>
    </row>
    <row r="94" ht="14.25">
      <c r="A94" s="1" t="str">
        <f/>
        <v/>
      </c>
    </row>
    <row r="95" ht="14.25">
      <c r="A95" s="1" t="str">
        <f/>
        <v/>
      </c>
    </row>
    <row r="96" ht="14.25">
      <c r="A96" s="1" t="str">
        <f/>
        <v/>
      </c>
    </row>
    <row r="97" ht="14.25">
      <c r="A97" s="1" t="str">
        <f/>
        <v/>
      </c>
    </row>
    <row r="98" ht="14.25">
      <c r="A98" s="1" t="str">
        <f/>
        <v/>
      </c>
    </row>
    <row r="99" ht="14.25">
      <c r="A99" s="1" t="str">
        <f/>
        <v/>
      </c>
    </row>
    <row r="100" ht="14.25">
      <c r="A100" s="1" t="str">
        <f/>
        <v/>
      </c>
    </row>
    <row r="101" ht="14.25">
      <c r="A101" s="1" t="str">
        <f/>
        <v/>
      </c>
    </row>
    <row r="102" ht="14.25">
      <c r="A102" s="1" t="str">
        <f/>
        <v/>
      </c>
    </row>
    <row r="103" ht="14.25">
      <c r="A103" s="1" t="str">
        <f/>
        <v/>
      </c>
    </row>
    <row r="104" ht="14.25">
      <c r="A104" s="1" t="str">
        <f/>
        <v/>
      </c>
    </row>
    <row r="105" ht="14.25">
      <c r="A105" s="1" t="str">
        <f/>
        <v/>
      </c>
    </row>
    <row r="106" ht="14.25">
      <c r="A106" s="1" t="str">
        <f/>
        <v/>
      </c>
    </row>
    <row r="107" ht="14.25">
      <c r="A107" s="1" t="str">
        <f/>
        <v/>
      </c>
    </row>
    <row r="108" ht="14.25">
      <c r="A108" s="1" t="str">
        <f/>
        <v/>
      </c>
    </row>
    <row r="109" ht="14.25">
      <c r="A109" s="1" t="str">
        <f/>
        <v/>
      </c>
    </row>
    <row r="110" ht="14.25">
      <c r="A110" s="1" t="str">
        <f/>
        <v/>
      </c>
    </row>
    <row r="111" ht="14.25">
      <c r="A111" s="1" t="str">
        <f/>
        <v/>
      </c>
    </row>
    <row r="112" ht="14.25">
      <c r="A112" s="1" t="str">
        <f/>
        <v/>
      </c>
    </row>
    <row r="113" ht="14.25">
      <c r="A113" s="1" t="str">
        <f/>
        <v/>
      </c>
    </row>
    <row r="114" ht="14.25">
      <c r="A114" s="1" t="str">
        <f/>
        <v/>
      </c>
    </row>
    <row r="115" ht="14.25">
      <c r="A115" s="1" t="str">
        <f/>
        <v/>
      </c>
    </row>
    <row r="116" ht="14.25">
      <c r="A116" s="1" t="str">
        <f/>
        <v/>
      </c>
    </row>
    <row r="117" ht="14.25">
      <c r="A117" s="1" t="str">
        <f/>
        <v/>
      </c>
    </row>
    <row r="118" ht="14.25">
      <c r="A118" s="1" t="str">
        <f/>
        <v/>
      </c>
    </row>
    <row r="119" ht="14.25">
      <c r="A119" s="1" t="str">
        <f/>
        <v/>
      </c>
    </row>
    <row r="120" ht="14.25">
      <c r="A120" s="1" t="str">
        <f/>
        <v/>
      </c>
    </row>
    <row r="121" ht="14.25">
      <c r="A121" s="1" t="str">
        <f/>
        <v/>
      </c>
    </row>
    <row r="122" ht="14.25">
      <c r="A122" s="1" t="str">
        <f/>
        <v/>
      </c>
    </row>
    <row r="123" ht="14.25">
      <c r="A123" s="1" t="str">
        <f/>
        <v/>
      </c>
    </row>
    <row r="124" ht="14.25">
      <c r="A124" s="1" t="str">
        <f/>
        <v/>
      </c>
    </row>
    <row r="125" ht="14.25">
      <c r="A125" s="1" t="str">
        <f/>
        <v/>
      </c>
    </row>
    <row r="126" ht="14.25">
      <c r="A126" s="1" t="str">
        <f/>
        <v/>
      </c>
    </row>
    <row r="127" ht="14.25">
      <c r="A127" s="1" t="str">
        <f/>
        <v/>
      </c>
    </row>
    <row r="128" ht="14.25">
      <c r="A128" s="1" t="str">
        <f/>
        <v/>
      </c>
    </row>
    <row r="129" ht="14.25">
      <c r="A129" s="1" t="str">
        <f/>
        <v/>
      </c>
    </row>
    <row r="130" ht="14.25">
      <c r="A130" s="1" t="str">
        <f/>
        <v/>
      </c>
    </row>
    <row r="131" ht="14.25">
      <c r="A131" s="1" t="str">
        <f/>
        <v/>
      </c>
    </row>
    <row r="132" ht="14.25">
      <c r="A132" s="1" t="str">
        <f/>
        <v/>
      </c>
    </row>
    <row r="133" ht="14.25">
      <c r="A133" s="1" t="str">
        <f/>
        <v/>
      </c>
    </row>
    <row r="134" ht="14.25">
      <c r="A134" s="1" t="str">
        <f/>
        <v/>
      </c>
    </row>
    <row r="135" ht="14.25">
      <c r="A135" s="1" t="str">
        <f/>
        <v/>
      </c>
    </row>
    <row r="136" ht="14.25">
      <c r="A136" s="1" t="str">
        <f/>
        <v/>
      </c>
    </row>
    <row r="137" ht="14.25">
      <c r="A137" s="1" t="str">
        <f/>
        <v/>
      </c>
    </row>
    <row r="138" ht="14.25">
      <c r="A138" s="1" t="str">
        <f/>
        <v/>
      </c>
    </row>
    <row r="139" ht="14.25">
      <c r="A139" s="1" t="str">
        <f/>
        <v/>
      </c>
    </row>
    <row r="140" ht="14.25">
      <c r="A140" s="1" t="str">
        <f/>
        <v/>
      </c>
    </row>
    <row r="141" ht="14.25">
      <c r="A141" s="1" t="str">
        <f/>
        <v/>
      </c>
    </row>
    <row r="142" ht="14.25">
      <c r="A142" s="1" t="str">
        <f/>
        <v/>
      </c>
    </row>
    <row r="143" ht="14.25">
      <c r="A143" s="1" t="str">
        <f/>
        <v/>
      </c>
    </row>
    <row r="144" ht="14.25">
      <c r="A144" s="1" t="str">
        <f/>
        <v/>
      </c>
    </row>
    <row r="145" ht="14.25">
      <c r="A145" s="1" t="str">
        <f/>
        <v/>
      </c>
    </row>
    <row r="146" ht="14.25">
      <c r="A146" s="1" t="str">
        <f/>
        <v/>
      </c>
    </row>
    <row r="147" ht="14.25">
      <c r="A147" s="1" t="str">
        <f/>
        <v/>
      </c>
    </row>
    <row r="148" ht="14.25">
      <c r="A148" s="1" t="str">
        <f/>
        <v/>
      </c>
    </row>
    <row r="149" ht="14.25">
      <c r="A149" s="1" t="str">
        <f/>
        <v/>
      </c>
    </row>
    <row r="150" ht="14.25">
      <c r="A150" s="1" t="str">
        <f/>
        <v/>
      </c>
    </row>
    <row r="151" ht="14.25">
      <c r="A151" s="1" t="str">
        <f/>
        <v/>
      </c>
    </row>
    <row r="152" ht="14.25">
      <c r="A152" s="1" t="str">
        <f/>
        <v/>
      </c>
    </row>
    <row r="153" ht="14.25">
      <c r="A153" s="1" t="str">
        <f/>
        <v/>
      </c>
    </row>
    <row r="154" ht="14.25">
      <c r="A154" s="1" t="str">
        <f/>
        <v/>
      </c>
    </row>
    <row r="155" ht="14.25">
      <c r="A155" s="1" t="str">
        <f/>
        <v/>
      </c>
    </row>
    <row r="156" ht="14.25">
      <c r="A156" s="1" t="str">
        <f/>
        <v/>
      </c>
    </row>
    <row r="157" ht="14.25">
      <c r="A157" s="1" t="str">
        <f/>
        <v/>
      </c>
    </row>
    <row r="158" ht="14.25">
      <c r="A158" s="1" t="str">
        <f/>
        <v/>
      </c>
    </row>
    <row r="159" ht="14.25">
      <c r="A159" s="1" t="str">
        <f/>
        <v/>
      </c>
    </row>
    <row r="160" ht="14.25">
      <c r="A160" s="1" t="str">
        <f/>
        <v/>
      </c>
    </row>
    <row r="161" ht="14.25">
      <c r="A161" s="1" t="str">
        <f/>
        <v/>
      </c>
    </row>
    <row r="162" ht="14.25">
      <c r="A162" s="1" t="str">
        <f/>
        <v/>
      </c>
    </row>
    <row r="163" ht="14.25">
      <c r="A163" s="1" t="str">
        <f/>
        <v/>
      </c>
    </row>
    <row r="164" ht="14.25">
      <c r="A164" s="1" t="str">
        <f/>
        <v/>
      </c>
    </row>
    <row r="165" ht="14.25">
      <c r="A165" s="1" t="str">
        <f/>
        <v/>
      </c>
    </row>
    <row r="166" ht="14.25">
      <c r="A166" s="1" t="str">
        <f/>
        <v/>
      </c>
    </row>
    <row r="167" ht="14.25">
      <c r="A167" s="1" t="str">
        <f/>
        <v/>
      </c>
    </row>
    <row r="168" ht="14.25">
      <c r="A168" s="1" t="str">
        <f/>
        <v/>
      </c>
    </row>
    <row r="169" ht="14.25">
      <c r="A169" s="1" t="str">
        <f/>
        <v/>
      </c>
    </row>
    <row r="170" ht="14.25">
      <c r="A170" s="1" t="str">
        <f/>
        <v/>
      </c>
    </row>
    <row r="171" ht="14.25">
      <c r="A171" s="1" t="str">
        <f/>
        <v/>
      </c>
    </row>
    <row r="172" ht="14.25">
      <c r="A172" s="1" t="str">
        <f/>
        <v/>
      </c>
    </row>
    <row r="173" ht="14.25">
      <c r="A173" s="1" t="str">
        <f/>
        <v/>
      </c>
    </row>
    <row r="174" ht="14.25">
      <c r="A174" s="1" t="str">
        <f/>
        <v/>
      </c>
    </row>
    <row r="175" ht="14.25">
      <c r="A175" s="1" t="str">
        <f/>
        <v/>
      </c>
    </row>
    <row r="176" ht="14.25">
      <c r="A176" s="1" t="str">
        <f/>
        <v/>
      </c>
    </row>
    <row r="177" ht="14.25">
      <c r="A177" s="1" t="str">
        <f/>
        <v/>
      </c>
    </row>
    <row r="178" ht="14.25">
      <c r="A178" s="1" t="str">
        <f/>
        <v/>
      </c>
    </row>
    <row r="179" ht="14.25">
      <c r="A179" s="1" t="str">
        <f/>
        <v/>
      </c>
    </row>
    <row r="180" ht="14.25">
      <c r="A180" s="1" t="str">
        <f/>
        <v/>
      </c>
    </row>
    <row r="181" ht="14.25">
      <c r="A181" s="1" t="str">
        <f/>
        <v/>
      </c>
    </row>
    <row r="182" ht="14.25">
      <c r="A182" s="1" t="str">
        <f/>
        <v/>
      </c>
    </row>
    <row r="183" ht="14.25">
      <c r="A183" s="1" t="str">
        <f/>
        <v/>
      </c>
    </row>
    <row r="184" ht="14.25">
      <c r="A184" s="1" t="str">
        <f/>
        <v/>
      </c>
    </row>
    <row r="185" ht="14.25">
      <c r="A185" s="1" t="str">
        <f/>
        <v/>
      </c>
    </row>
    <row r="186" ht="14.25">
      <c r="A186" s="1" t="str">
        <f/>
        <v/>
      </c>
    </row>
    <row r="187" ht="14.25">
      <c r="A187" s="1" t="str">
        <f/>
        <v/>
      </c>
    </row>
    <row r="188" ht="14.25">
      <c r="A188" s="1" t="str">
        <f/>
        <v/>
      </c>
    </row>
    <row r="189" ht="14.25">
      <c r="A189" s="1" t="str">
        <f/>
        <v/>
      </c>
    </row>
    <row r="190" ht="14.25">
      <c r="A190" s="1" t="str">
        <f/>
        <v/>
      </c>
    </row>
    <row r="191" ht="14.25">
      <c r="A191" s="1" t="str">
        <f/>
        <v/>
      </c>
    </row>
    <row r="192" ht="14.25">
      <c r="A192" s="1" t="str">
        <f/>
        <v/>
      </c>
    </row>
    <row r="193" ht="14.25">
      <c r="A193" s="1" t="str">
        <f/>
        <v/>
      </c>
    </row>
    <row r="194" ht="14.25">
      <c r="A194" s="1" t="str">
        <f/>
        <v/>
      </c>
    </row>
    <row r="195" ht="14.25">
      <c r="A195" s="1" t="str">
        <f/>
        <v/>
      </c>
    </row>
    <row r="196" ht="14.25">
      <c r="A196" s="1" t="str">
        <f/>
        <v/>
      </c>
    </row>
    <row r="197" ht="14.25">
      <c r="A197" s="1" t="str">
        <f/>
        <v/>
      </c>
    </row>
    <row r="198" ht="14.25">
      <c r="A198" s="1" t="str">
        <f/>
        <v/>
      </c>
    </row>
    <row r="199" ht="14.25">
      <c r="A199" s="1" t="str">
        <f/>
        <v/>
      </c>
    </row>
    <row r="200" ht="14.25">
      <c r="A200" s="1" t="str">
        <f/>
        <v/>
      </c>
    </row>
    <row r="201" ht="14.25">
      <c r="A201" s="1" t="str">
        <f/>
        <v/>
      </c>
    </row>
    <row r="202" ht="14.25">
      <c r="A202" s="1" t="str">
        <f/>
        <v/>
      </c>
    </row>
    <row r="203" ht="14.25">
      <c r="A203" s="1" t="str">
        <f/>
        <v/>
      </c>
    </row>
    <row r="204" ht="14.25">
      <c r="A204" s="1" t="str">
        <f/>
        <v/>
      </c>
    </row>
    <row r="205" ht="14.25">
      <c r="A205" s="1" t="str">
        <f/>
        <v/>
      </c>
    </row>
    <row r="206" ht="14.25">
      <c r="A206" s="1" t="str">
        <f/>
        <v/>
      </c>
    </row>
    <row r="207" ht="14.25">
      <c r="A207" s="1" t="str">
        <f/>
        <v/>
      </c>
    </row>
    <row r="208" ht="14.25">
      <c r="A208" s="1" t="str">
        <f/>
        <v/>
      </c>
    </row>
    <row r="209" ht="14.25">
      <c r="A209" s="1" t="str">
        <f/>
        <v/>
      </c>
    </row>
    <row r="210" ht="14.25">
      <c r="A210" s="1" t="str">
        <f/>
        <v/>
      </c>
    </row>
    <row r="211" ht="14.25">
      <c r="A211" s="1" t="str">
        <f/>
        <v/>
      </c>
    </row>
    <row r="212" ht="14.25">
      <c r="A212" s="1" t="str">
        <f/>
        <v/>
      </c>
    </row>
    <row r="213" ht="14.25">
      <c r="A213" s="1" t="str">
        <f/>
        <v/>
      </c>
    </row>
    <row r="214" ht="14.25">
      <c r="A214" s="1" t="str">
        <f/>
        <v/>
      </c>
    </row>
    <row r="215" ht="14.25">
      <c r="A215" s="1" t="str">
        <f/>
        <v/>
      </c>
    </row>
    <row r="216" ht="14.25">
      <c r="A216" s="1" t="str">
        <f/>
        <v/>
      </c>
    </row>
    <row r="217" ht="14.25">
      <c r="A217" s="1" t="str">
        <f/>
        <v/>
      </c>
    </row>
    <row r="218" ht="14.25">
      <c r="A218" s="1" t="str">
        <f/>
        <v/>
      </c>
    </row>
    <row r="219" ht="14.25">
      <c r="A219" s="1" t="str">
        <f/>
        <v/>
      </c>
    </row>
    <row r="220" ht="14.25">
      <c r="A220" s="1" t="str">
        <f/>
        <v/>
      </c>
    </row>
    <row r="221" ht="14.25">
      <c r="A221" s="1" t="str">
        <f/>
        <v/>
      </c>
    </row>
    <row r="222" ht="14.25">
      <c r="A222" s="1" t="str">
        <f/>
        <v/>
      </c>
    </row>
    <row r="223" ht="14.25">
      <c r="A223" s="1" t="str">
        <f/>
        <v/>
      </c>
    </row>
    <row r="224" ht="14.25">
      <c r="A224" s="1" t="str">
        <f/>
        <v/>
      </c>
    </row>
    <row r="225" ht="14.25">
      <c r="A225" s="1" t="str">
        <f/>
        <v/>
      </c>
    </row>
    <row r="226" ht="14.25">
      <c r="A226" s="1" t="str">
        <f/>
        <v/>
      </c>
    </row>
    <row r="227" ht="14.25">
      <c r="A227" s="1" t="str">
        <f/>
        <v/>
      </c>
    </row>
    <row r="228" ht="14.25">
      <c r="A228" s="1" t="str">
        <f/>
        <v/>
      </c>
    </row>
    <row r="229" ht="14.25">
      <c r="A229" s="1" t="str">
        <f/>
        <v/>
      </c>
    </row>
    <row r="230" ht="14.25">
      <c r="A230" s="1" t="str">
        <f/>
        <v/>
      </c>
    </row>
    <row r="231" ht="14.25">
      <c r="A231" s="1" t="str">
        <f/>
        <v/>
      </c>
    </row>
    <row r="232" ht="14.25">
      <c r="A232" s="1" t="str">
        <f/>
        <v/>
      </c>
    </row>
    <row r="233" ht="14.25">
      <c r="A233" s="1" t="str">
        <f/>
        <v/>
      </c>
    </row>
    <row r="234" ht="14.25">
      <c r="A234" s="1" t="str">
        <f/>
        <v/>
      </c>
    </row>
    <row r="235" ht="14.25">
      <c r="A235" s="1" t="str">
        <f/>
        <v/>
      </c>
    </row>
    <row r="236" ht="14.25">
      <c r="A236" s="1" t="str">
        <f/>
        <v/>
      </c>
    </row>
    <row r="237" ht="14.25">
      <c r="A237" s="1" t="str">
        <f/>
        <v/>
      </c>
    </row>
    <row r="238" ht="14.25">
      <c r="A238" s="1" t="str">
        <f/>
        <v/>
      </c>
    </row>
    <row r="239" ht="14.25">
      <c r="A239" s="1" t="str">
        <f/>
        <v/>
      </c>
    </row>
    <row r="240" ht="14.25">
      <c r="A240" s="1" t="str">
        <f/>
        <v/>
      </c>
    </row>
    <row r="241" ht="14.25">
      <c r="A241" s="1" t="str">
        <f/>
        <v/>
      </c>
    </row>
    <row r="242" ht="14.25">
      <c r="A242" s="1" t="str">
        <f/>
        <v/>
      </c>
    </row>
    <row r="243" ht="14.25">
      <c r="A243" s="1" t="str">
        <f/>
        <v/>
      </c>
    </row>
    <row r="244" ht="14.25">
      <c r="A244" s="1" t="str">
        <f/>
        <v/>
      </c>
    </row>
    <row r="245" ht="14.25">
      <c r="A245" s="1" t="str">
        <f/>
        <v/>
      </c>
    </row>
    <row r="246" ht="14.25">
      <c r="A246" s="1" t="str">
        <f/>
        <v/>
      </c>
    </row>
    <row r="247" ht="14.25">
      <c r="A247" s="1" t="str">
        <f/>
        <v/>
      </c>
    </row>
    <row r="248" ht="14.25">
      <c r="A248" s="1" t="str">
        <f/>
        <v/>
      </c>
    </row>
    <row r="249" ht="14.25">
      <c r="A249" s="1" t="str">
        <f/>
        <v/>
      </c>
    </row>
    <row r="250" ht="14.25">
      <c r="A250" s="1" t="str">
        <f/>
        <v/>
      </c>
    </row>
    <row r="251" ht="14.25">
      <c r="A251" s="1" t="str">
        <f/>
        <v/>
      </c>
    </row>
    <row r="252" ht="14.25">
      <c r="A252" s="1" t="str">
        <f/>
        <v/>
      </c>
    </row>
    <row r="253" ht="14.25">
      <c r="A253" s="1" t="str">
        <f/>
        <v/>
      </c>
    </row>
    <row r="254" ht="14.25">
      <c r="A254" s="1" t="str">
        <f/>
        <v/>
      </c>
    </row>
    <row r="255" ht="14.25">
      <c r="A255" s="1" t="str">
        <f/>
        <v/>
      </c>
    </row>
    <row r="256" ht="14.25">
      <c r="A256" s="1" t="str">
        <f/>
        <v/>
      </c>
    </row>
    <row r="257" ht="14.25">
      <c r="A257" s="1" t="str">
        <f/>
        <v/>
      </c>
    </row>
    <row r="258" ht="14.25">
      <c r="A258" s="1" t="str">
        <f/>
        <v/>
      </c>
    </row>
    <row r="259" ht="14.25">
      <c r="A259" s="1" t="str">
        <f/>
        <v/>
      </c>
    </row>
    <row r="260" ht="14.25">
      <c r="A260" s="1" t="str">
        <f/>
        <v/>
      </c>
    </row>
    <row r="261" ht="14.25">
      <c r="A261" s="1" t="str">
        <f/>
        <v/>
      </c>
    </row>
    <row r="262" ht="14.25">
      <c r="A262" s="1" t="str">
        <f/>
        <v/>
      </c>
    </row>
    <row r="263" ht="14.25">
      <c r="A263" s="1" t="str">
        <f/>
        <v/>
      </c>
    </row>
    <row r="264" ht="14.25">
      <c r="A264" s="1" t="str">
        <f/>
        <v/>
      </c>
    </row>
    <row r="265" ht="14.25">
      <c r="A265" s="1" t="str">
        <f/>
        <v/>
      </c>
    </row>
    <row r="266" ht="14.25">
      <c r="A266" s="1" t="str">
        <f/>
        <v/>
      </c>
    </row>
    <row r="267" ht="14.25">
      <c r="A267" s="1" t="str">
        <f/>
        <v/>
      </c>
    </row>
    <row r="268" ht="14.25">
      <c r="A268" s="1" t="str">
        <f/>
        <v/>
      </c>
    </row>
    <row r="269" ht="14.25">
      <c r="A269" s="1" t="str">
        <f/>
        <v/>
      </c>
    </row>
    <row r="270" ht="14.25">
      <c r="A270" s="1" t="str">
        <f/>
        <v/>
      </c>
    </row>
    <row r="271" ht="14.25">
      <c r="A271" s="1" t="str">
        <f/>
        <v/>
      </c>
    </row>
    <row r="272" ht="14.25">
      <c r="A272" s="1" t="str">
        <f/>
        <v/>
      </c>
    </row>
    <row r="273" ht="14.25">
      <c r="A273" s="1" t="str">
        <f/>
        <v/>
      </c>
    </row>
    <row r="274" ht="14.25">
      <c r="A274" s="1" t="str">
        <f/>
        <v/>
      </c>
    </row>
    <row r="275" ht="14.25">
      <c r="A275" s="1" t="str">
        <f/>
        <v/>
      </c>
    </row>
    <row r="276" ht="14.25">
      <c r="A276" s="1" t="str">
        <f/>
        <v/>
      </c>
    </row>
    <row r="277" ht="14.25">
      <c r="A277" s="1" t="str">
        <f/>
        <v/>
      </c>
    </row>
    <row r="278" ht="14.25">
      <c r="A278" s="1" t="str">
        <f/>
        <v/>
      </c>
    </row>
    <row r="279" ht="14.25">
      <c r="A279" s="1" t="str">
        <f/>
        <v/>
      </c>
    </row>
    <row r="280" ht="14.25">
      <c r="A280" s="1" t="str">
        <f/>
        <v/>
      </c>
    </row>
    <row r="281" ht="14.25">
      <c r="A281" s="1" t="str">
        <f/>
        <v/>
      </c>
    </row>
    <row r="282" ht="14.25">
      <c r="A282" s="1" t="str">
        <f/>
        <v/>
      </c>
    </row>
    <row r="283" ht="14.25">
      <c r="A283" s="1" t="str">
        <f/>
        <v/>
      </c>
    </row>
    <row r="284" ht="14.25">
      <c r="A284" s="1" t="str">
        <f/>
        <v/>
      </c>
    </row>
    <row r="285" ht="14.25">
      <c r="A285" s="1" t="str">
        <f/>
        <v/>
      </c>
    </row>
    <row r="286" ht="14.25">
      <c r="A286" s="1" t="str">
        <f/>
        <v/>
      </c>
    </row>
    <row r="287" ht="14.25">
      <c r="A287" s="1" t="str">
        <f/>
        <v/>
      </c>
    </row>
    <row r="288" ht="14.25">
      <c r="A288" s="1" t="str">
        <f/>
        <v/>
      </c>
    </row>
    <row r="289" ht="14.25">
      <c r="A289" s="1" t="str">
        <f/>
        <v/>
      </c>
    </row>
    <row r="290" ht="14.25">
      <c r="A290" s="1" t="str">
        <f/>
        <v/>
      </c>
    </row>
    <row r="291" ht="14.25">
      <c r="A291" s="1" t="str">
        <f/>
        <v/>
      </c>
    </row>
    <row r="292" ht="14.25">
      <c r="A292" s="1" t="str">
        <f/>
        <v/>
      </c>
    </row>
    <row r="293" ht="14.25">
      <c r="A293" s="1" t="str">
        <f/>
        <v/>
      </c>
    </row>
    <row r="294" ht="14.25">
      <c r="A294" s="1" t="str">
        <f/>
        <v/>
      </c>
    </row>
    <row r="295" ht="14.25">
      <c r="A295" s="1" t="str">
        <f/>
        <v/>
      </c>
    </row>
    <row r="296" ht="14.25">
      <c r="A296" s="1" t="str">
        <f/>
        <v/>
      </c>
    </row>
    <row r="297" ht="14.25">
      <c r="A297" s="1" t="str">
        <f/>
        <v/>
      </c>
    </row>
    <row r="298" ht="14.25">
      <c r="A298" s="1" t="str">
        <f/>
        <v/>
      </c>
    </row>
    <row r="299" ht="14.25">
      <c r="A299" s="1" t="str">
        <f/>
        <v/>
      </c>
    </row>
    <row r="300" ht="14.25">
      <c r="A300" s="1" t="str">
        <f/>
        <v/>
      </c>
    </row>
    <row r="301" ht="14.25">
      <c r="A301" s="1" t="str">
        <f/>
        <v/>
      </c>
    </row>
    <row r="302" ht="14.25">
      <c r="A302" s="1" t="str">
        <f/>
        <v/>
      </c>
    </row>
    <row r="303" ht="14.25">
      <c r="A303" s="1" t="str">
        <f/>
        <v/>
      </c>
    </row>
    <row r="304" ht="14.25">
      <c r="A304" s="1" t="str">
        <f/>
        <v/>
      </c>
    </row>
    <row r="305" ht="14.25">
      <c r="A305" s="1" t="str">
        <f/>
        <v/>
      </c>
    </row>
    <row r="306" ht="14.25">
      <c r="A306" s="1" t="str">
        <f/>
        <v/>
      </c>
    </row>
    <row r="307" ht="14.25">
      <c r="A307" s="1" t="str">
        <f/>
        <v/>
      </c>
    </row>
    <row r="308" ht="14.25">
      <c r="A308" s="1" t="str">
        <f/>
        <v/>
      </c>
    </row>
    <row r="309" ht="14.25">
      <c r="A309" s="1" t="str">
        <f/>
        <v/>
      </c>
    </row>
    <row r="310" ht="14.25">
      <c r="A310" s="1" t="str">
        <f/>
        <v/>
      </c>
    </row>
    <row r="311" ht="14.25">
      <c r="A311" s="1" t="str">
        <f/>
        <v/>
      </c>
    </row>
    <row r="312" ht="14.25">
      <c r="A312" s="1" t="str">
        <f/>
        <v/>
      </c>
    </row>
    <row r="313" ht="14.25">
      <c r="A313" s="1" t="str">
        <f/>
        <v/>
      </c>
    </row>
    <row r="314" ht="14.25">
      <c r="A314" s="1" t="str">
        <f/>
        <v/>
      </c>
    </row>
    <row r="315" ht="14.25">
      <c r="A315" s="1" t="str">
        <f/>
        <v/>
      </c>
    </row>
    <row r="316" ht="14.25">
      <c r="A316" s="1" t="str">
        <f/>
        <v/>
      </c>
    </row>
    <row r="317" ht="14.25">
      <c r="A317" s="1" t="str">
        <f/>
        <v/>
      </c>
    </row>
    <row r="318" ht="14.25">
      <c r="A318" s="1" t="str">
        <f/>
        <v/>
      </c>
    </row>
    <row r="319" ht="14.25">
      <c r="A319" s="1" t="str">
        <f/>
        <v/>
      </c>
    </row>
    <row r="320" ht="14.25">
      <c r="A320" s="1" t="str">
        <f/>
        <v/>
      </c>
    </row>
    <row r="321" ht="14.25">
      <c r="A321" s="1" t="str">
        <f/>
        <v/>
      </c>
    </row>
    <row r="322" ht="14.25">
      <c r="A322" s="1" t="str">
        <f/>
        <v/>
      </c>
    </row>
    <row r="323" ht="14.25">
      <c r="A323" s="1" t="str">
        <f/>
        <v/>
      </c>
    </row>
    <row r="324" ht="14.25">
      <c r="A324" s="1" t="str">
        <f/>
        <v/>
      </c>
    </row>
    <row r="325" ht="14.25">
      <c r="A325" s="1" t="str">
        <f/>
        <v/>
      </c>
    </row>
    <row r="326" ht="14.25">
      <c r="A326" s="1" t="str">
        <f/>
        <v/>
      </c>
    </row>
    <row r="327" ht="14.25">
      <c r="A327" s="1" t="str">
        <f/>
        <v/>
      </c>
    </row>
    <row r="328" ht="14.25">
      <c r="A328" s="1" t="str">
        <f/>
        <v/>
      </c>
    </row>
    <row r="329" ht="14.25">
      <c r="A329" s="1" t="str">
        <f/>
        <v/>
      </c>
    </row>
    <row r="330" ht="14.25">
      <c r="A330" s="1" t="str">
        <f/>
        <v/>
      </c>
    </row>
    <row r="331" ht="14.25">
      <c r="A331" s="1" t="str">
        <f/>
        <v/>
      </c>
    </row>
    <row r="332" ht="14.25">
      <c r="A332" s="1" t="str">
        <f/>
        <v/>
      </c>
    </row>
    <row r="333" ht="14.25">
      <c r="A333" s="1" t="str">
        <f/>
        <v/>
      </c>
    </row>
    <row r="334" ht="14.25">
      <c r="A334" s="1" t="str">
        <f/>
        <v/>
      </c>
    </row>
    <row r="335" ht="14.25">
      <c r="A335" s="1" t="str">
        <f/>
        <v/>
      </c>
    </row>
    <row r="336" ht="14.25">
      <c r="A336" s="1" t="str">
        <f/>
        <v/>
      </c>
    </row>
    <row r="337" ht="14.25">
      <c r="A337" s="1" t="str">
        <f/>
        <v/>
      </c>
    </row>
    <row r="338" ht="14.25">
      <c r="A338" s="1" t="str">
        <f/>
        <v/>
      </c>
    </row>
    <row r="339" ht="14.25">
      <c r="A339" s="1" t="str">
        <f/>
        <v/>
      </c>
    </row>
    <row r="340" ht="14.25">
      <c r="A340" s="1" t="str">
        <f/>
        <v/>
      </c>
    </row>
    <row r="341" ht="14.25">
      <c r="A341" s="1" t="str">
        <f/>
        <v/>
      </c>
    </row>
    <row r="342" ht="14.25">
      <c r="A342" s="1" t="str">
        <f/>
        <v/>
      </c>
    </row>
    <row r="343" ht="14.25">
      <c r="A343" s="1" t="str">
        <f/>
        <v/>
      </c>
    </row>
    <row r="344" ht="14.25">
      <c r="A344" s="1" t="str">
        <f/>
        <v/>
      </c>
    </row>
    <row r="345" ht="14.25">
      <c r="A345" s="1" t="str">
        <f/>
        <v/>
      </c>
    </row>
    <row r="346" ht="14.25">
      <c r="A346" s="1" t="str">
        <f/>
        <v/>
      </c>
    </row>
    <row r="347" ht="14.25">
      <c r="A347" s="1" t="str">
        <f/>
        <v/>
      </c>
    </row>
    <row r="348" ht="14.25">
      <c r="A348" s="1" t="str">
        <f/>
        <v/>
      </c>
    </row>
    <row r="349" ht="14.25">
      <c r="A349" s="1" t="str">
        <f/>
        <v/>
      </c>
    </row>
    <row r="350" ht="14.25">
      <c r="A350" s="1" t="str">
        <f/>
        <v/>
      </c>
    </row>
    <row r="351" ht="14.25">
      <c r="A351" s="1" t="str">
        <f/>
        <v/>
      </c>
    </row>
    <row r="352" ht="14.25">
      <c r="A352" s="1" t="str">
        <f/>
        <v/>
      </c>
    </row>
    <row r="353" ht="14.25">
      <c r="A353" s="1" t="str">
        <f/>
        <v/>
      </c>
    </row>
    <row r="354" ht="14.25">
      <c r="A354" s="1" t="str">
        <f/>
        <v/>
      </c>
    </row>
    <row r="355" ht="14.25">
      <c r="A355" s="1" t="str">
        <f/>
        <v/>
      </c>
    </row>
    <row r="356" ht="14.25">
      <c r="A356" s="1" t="str">
        <f/>
        <v/>
      </c>
    </row>
    <row r="357" ht="14.25">
      <c r="A357" s="1" t="str">
        <f/>
        <v/>
      </c>
    </row>
    <row r="358" ht="14.25">
      <c r="A358" s="1" t="str">
        <f/>
        <v/>
      </c>
    </row>
    <row r="359" ht="14.25">
      <c r="A359" s="1" t="str">
        <f/>
        <v/>
      </c>
    </row>
    <row r="360" ht="14.25">
      <c r="A360" s="1" t="str">
        <f/>
        <v/>
      </c>
    </row>
    <row r="361" ht="14.25">
      <c r="A361" s="1" t="str">
        <f/>
        <v/>
      </c>
    </row>
    <row r="362" ht="14.25">
      <c r="A362" s="1" t="str">
        <f/>
        <v/>
      </c>
    </row>
    <row r="363" ht="14.25">
      <c r="A363" s="1" t="str">
        <f/>
        <v/>
      </c>
    </row>
    <row r="364" ht="14.25">
      <c r="A364" s="1" t="str">
        <f/>
        <v/>
      </c>
    </row>
    <row r="365" ht="14.25">
      <c r="A365" s="1" t="str">
        <f/>
        <v/>
      </c>
    </row>
    <row r="366" ht="14.25">
      <c r="A366" s="1" t="str">
        <f/>
        <v/>
      </c>
    </row>
    <row r="367" ht="14.25">
      <c r="A367" s="1" t="str">
        <f/>
        <v/>
      </c>
    </row>
    <row r="368" ht="14.25">
      <c r="A368" s="1" t="str">
        <f/>
        <v/>
      </c>
    </row>
    <row r="369" ht="14.25">
      <c r="A369" s="1" t="str">
        <f/>
        <v/>
      </c>
    </row>
    <row r="370" ht="14.25">
      <c r="A370" s="1" t="str">
        <f/>
        <v/>
      </c>
    </row>
    <row r="371" ht="14.25">
      <c r="A371" s="1" t="str">
        <f/>
        <v/>
      </c>
    </row>
    <row r="372" ht="14.25">
      <c r="A372" s="1" t="str">
        <f/>
        <v/>
      </c>
    </row>
    <row r="373" ht="14.25">
      <c r="A373" s="1" t="str">
        <f/>
        <v/>
      </c>
    </row>
    <row r="374" ht="14.25">
      <c r="A374" s="1" t="str">
        <f/>
        <v/>
      </c>
    </row>
    <row r="375" ht="14.25">
      <c r="A375" s="1" t="str">
        <f/>
        <v/>
      </c>
    </row>
    <row r="376" ht="14.25">
      <c r="A376" s="1" t="str">
        <f/>
        <v/>
      </c>
    </row>
    <row r="377" ht="14.25">
      <c r="A377" s="1" t="str">
        <f/>
        <v/>
      </c>
    </row>
    <row r="378" ht="14.25">
      <c r="A378" s="1" t="str">
        <f/>
        <v/>
      </c>
    </row>
    <row r="379" ht="14.25">
      <c r="A379" s="1" t="str">
        <f/>
        <v/>
      </c>
    </row>
    <row r="380" ht="14.25">
      <c r="A380" s="1" t="str">
        <f/>
        <v/>
      </c>
    </row>
    <row r="381" ht="14.25">
      <c r="A381" s="1" t="str">
        <f/>
        <v/>
      </c>
    </row>
    <row r="382" ht="14.25">
      <c r="A382" s="1" t="str">
        <f/>
        <v/>
      </c>
    </row>
    <row r="383" ht="14.25">
      <c r="A383" s="1" t="str">
        <f/>
        <v/>
      </c>
    </row>
    <row r="384" ht="14.25">
      <c r="A384" s="1" t="str">
        <f/>
        <v/>
      </c>
    </row>
    <row r="385" ht="14.25">
      <c r="A385" s="1" t="str">
        <f/>
        <v/>
      </c>
    </row>
    <row r="386" ht="14.25">
      <c r="A386" s="1" t="str">
        <f/>
        <v/>
      </c>
    </row>
    <row r="387" ht="14.25">
      <c r="A387" s="1" t="str">
        <f/>
        <v/>
      </c>
    </row>
    <row r="388" ht="14.25">
      <c r="A388" s="1" t="str">
        <f/>
        <v/>
      </c>
    </row>
    <row r="389" ht="14.25">
      <c r="A389" s="1" t="str">
        <f/>
        <v/>
      </c>
    </row>
    <row r="390" ht="14.25">
      <c r="A390" s="1" t="str">
        <f/>
        <v/>
      </c>
    </row>
    <row r="391" ht="14.25">
      <c r="A391" s="1" t="str">
        <f/>
        <v/>
      </c>
    </row>
    <row r="392" ht="14.25">
      <c r="A392" s="1" t="str">
        <f/>
        <v/>
      </c>
    </row>
    <row r="393" ht="14.25">
      <c r="A393" s="1" t="str">
        <f/>
        <v/>
      </c>
    </row>
    <row r="394" ht="14.25">
      <c r="A394" s="1" t="str">
        <f/>
        <v/>
      </c>
    </row>
    <row r="395" ht="14.25">
      <c r="A395" s="1" t="str">
        <f/>
        <v/>
      </c>
    </row>
    <row r="396" ht="14.25">
      <c r="A396" s="1" t="str">
        <f/>
        <v/>
      </c>
    </row>
    <row r="397" ht="14.25">
      <c r="A397" s="1" t="str">
        <f/>
        <v/>
      </c>
    </row>
    <row r="398" ht="14.25">
      <c r="A398" s="1" t="str">
        <f/>
        <v/>
      </c>
    </row>
    <row r="399" ht="14.25">
      <c r="A399" s="1" t="str">
        <f/>
        <v/>
      </c>
    </row>
    <row r="400" ht="14.25">
      <c r="A400" s="1" t="str">
        <f/>
        <v/>
      </c>
    </row>
    <row r="401" ht="14.25">
      <c r="A401" s="1" t="str">
        <f/>
        <v/>
      </c>
    </row>
    <row r="402" ht="14.25">
      <c r="A402" s="1" t="str">
        <f/>
        <v/>
      </c>
    </row>
    <row r="403" ht="14.25">
      <c r="A403" s="1" t="str">
        <f/>
        <v/>
      </c>
    </row>
    <row r="404" ht="14.25">
      <c r="A404" s="1" t="str">
        <f/>
        <v/>
      </c>
    </row>
    <row r="405" ht="14.25">
      <c r="A405" s="1" t="str">
        <f/>
        <v/>
      </c>
    </row>
    <row r="406" ht="14.25">
      <c r="A406" s="1" t="str">
        <f/>
        <v/>
      </c>
    </row>
    <row r="407" ht="14.25">
      <c r="A407" s="1" t="str">
        <f/>
        <v/>
      </c>
    </row>
    <row r="408" ht="14.25">
      <c r="A408" s="1" t="str">
        <f/>
        <v/>
      </c>
    </row>
    <row r="409" ht="14.25">
      <c r="A409" s="1" t="str">
        <f/>
        <v/>
      </c>
    </row>
    <row r="410" ht="14.25">
      <c r="A410" s="1" t="str">
        <f/>
        <v/>
      </c>
    </row>
    <row r="411" ht="14.25">
      <c r="A411" s="1" t="str">
        <f/>
        <v/>
      </c>
    </row>
    <row r="412" ht="14.25">
      <c r="A412" s="1" t="str">
        <f/>
        <v/>
      </c>
    </row>
    <row r="413" ht="14.25">
      <c r="A413" s="1" t="str">
        <f/>
        <v/>
      </c>
    </row>
    <row r="414" ht="14.25">
      <c r="A414" s="1" t="str">
        <f/>
        <v/>
      </c>
    </row>
    <row r="415" ht="14.25">
      <c r="A415" s="1" t="str">
        <f/>
        <v/>
      </c>
    </row>
    <row r="416" ht="14.25">
      <c r="A416" s="1" t="str">
        <f/>
        <v/>
      </c>
    </row>
    <row r="417" ht="14.25">
      <c r="A417" s="1" t="str">
        <f/>
        <v/>
      </c>
    </row>
    <row r="418" ht="14.25">
      <c r="A418" s="1" t="str">
        <f/>
        <v/>
      </c>
    </row>
    <row r="419" ht="14.25">
      <c r="A419" s="1" t="str">
        <f/>
        <v/>
      </c>
    </row>
    <row r="420" ht="14.25">
      <c r="A420" s="1" t="str">
        <f/>
        <v/>
      </c>
    </row>
    <row r="421" ht="14.25">
      <c r="A421" s="1" t="str">
        <f/>
        <v/>
      </c>
    </row>
    <row r="422" ht="14.25">
      <c r="A422" s="1" t="str">
        <f/>
        <v/>
      </c>
    </row>
    <row r="423" ht="14.25">
      <c r="A423" s="1" t="str">
        <f/>
        <v/>
      </c>
    </row>
    <row r="424" ht="14.25">
      <c r="A424" s="1" t="str">
        <f/>
        <v/>
      </c>
    </row>
    <row r="425" ht="14.25">
      <c r="A425" s="1" t="str">
        <f/>
        <v/>
      </c>
    </row>
    <row r="426" ht="14.25">
      <c r="A426" s="1" t="str">
        <f/>
        <v/>
      </c>
    </row>
    <row r="427" ht="14.25">
      <c r="A427" s="1" t="str">
        <f/>
        <v/>
      </c>
    </row>
    <row r="428" ht="14.25">
      <c r="A428" s="1" t="str">
        <f/>
        <v/>
      </c>
    </row>
    <row r="429" ht="14.25">
      <c r="A429" s="1" t="str">
        <f/>
        <v/>
      </c>
    </row>
    <row r="430" ht="14.25">
      <c r="A430" s="1" t="str">
        <f/>
        <v/>
      </c>
    </row>
    <row r="431" ht="14.25">
      <c r="A431" s="1" t="str">
        <f/>
        <v/>
      </c>
    </row>
    <row r="432" ht="14.25">
      <c r="A432" s="1" t="str">
        <f/>
        <v/>
      </c>
    </row>
    <row r="433" ht="14.25">
      <c r="A433" s="1" t="str">
        <f/>
        <v/>
      </c>
    </row>
    <row r="434" ht="14.25">
      <c r="A434" s="1" t="str">
        <f/>
        <v/>
      </c>
    </row>
    <row r="435" ht="14.25">
      <c r="A435" s="1" t="str">
        <f/>
        <v/>
      </c>
    </row>
    <row r="436" ht="14.25">
      <c r="A436" s="1" t="str">
        <f/>
        <v/>
      </c>
    </row>
    <row r="437" ht="14.25">
      <c r="A437" s="1" t="str">
        <f/>
        <v/>
      </c>
    </row>
    <row r="438" ht="14.25">
      <c r="A438" s="1" t="str">
        <f/>
        <v/>
      </c>
    </row>
    <row r="439" ht="14.25">
      <c r="A439" s="1" t="str">
        <f/>
        <v/>
      </c>
    </row>
    <row r="440" ht="14.25">
      <c r="A440" s="1" t="str">
        <f/>
        <v/>
      </c>
    </row>
    <row r="441" ht="14.25">
      <c r="A441" s="1" t="str">
        <f/>
        <v/>
      </c>
    </row>
    <row r="442" ht="14.25">
      <c r="A442" s="1" t="str">
        <f/>
        <v/>
      </c>
    </row>
    <row r="443" ht="14.25">
      <c r="A443" s="1" t="str">
        <f/>
        <v/>
      </c>
    </row>
    <row r="444" ht="14.25">
      <c r="A444" s="1" t="str">
        <f/>
        <v/>
      </c>
    </row>
    <row r="445" ht="14.25">
      <c r="A445" s="1" t="str">
        <f/>
        <v/>
      </c>
    </row>
    <row r="446" ht="14.25">
      <c r="A446" s="1" t="str">
        <f/>
        <v/>
      </c>
    </row>
    <row r="447" ht="14.25">
      <c r="A447" s="1" t="str">
        <f/>
        <v/>
      </c>
    </row>
    <row r="448" ht="14.25">
      <c r="A448" s="1" t="str">
        <f/>
        <v/>
      </c>
    </row>
    <row r="449" ht="14.25">
      <c r="A449" s="1" t="str">
        <f/>
        <v/>
      </c>
    </row>
    <row r="450" ht="14.25">
      <c r="A450" s="1" t="str">
        <f/>
        <v/>
      </c>
    </row>
    <row r="451" ht="14.25">
      <c r="A451" s="1" t="str">
        <f/>
        <v/>
      </c>
    </row>
    <row r="452" ht="14.25">
      <c r="A452" s="1" t="str">
        <f/>
        <v/>
      </c>
    </row>
    <row r="453" ht="14.25">
      <c r="A453" s="1" t="str">
        <f/>
        <v/>
      </c>
    </row>
    <row r="454" ht="14.25">
      <c r="A454" s="1" t="str">
        <f/>
        <v/>
      </c>
    </row>
    <row r="455" ht="14.25">
      <c r="A455" s="1" t="str">
        <f/>
        <v/>
      </c>
    </row>
    <row r="456" ht="14.25">
      <c r="A456" s="1" t="str">
        <f/>
        <v/>
      </c>
    </row>
    <row r="457" ht="14.25">
      <c r="A457" s="1" t="str">
        <f/>
        <v/>
      </c>
    </row>
    <row r="458" ht="14.25">
      <c r="A458" s="1" t="str">
        <f/>
        <v/>
      </c>
    </row>
    <row r="459" ht="14.25">
      <c r="A459" s="1" t="str">
        <f/>
        <v/>
      </c>
    </row>
    <row r="460" ht="14.25">
      <c r="A460" s="1" t="str">
        <f/>
        <v/>
      </c>
    </row>
    <row r="461" ht="14.25">
      <c r="A461" s="1" t="str">
        <f/>
        <v/>
      </c>
    </row>
    <row r="462" ht="14.25">
      <c r="A462" s="1" t="str">
        <f/>
        <v/>
      </c>
    </row>
    <row r="463" ht="14.25">
      <c r="A463" s="1" t="str">
        <f/>
        <v/>
      </c>
    </row>
    <row r="464" ht="14.25">
      <c r="A464" s="1" t="str">
        <f/>
        <v/>
      </c>
    </row>
    <row r="465" ht="14.25">
      <c r="A465" s="1" t="str">
        <f/>
        <v/>
      </c>
    </row>
    <row r="466" ht="14.25">
      <c r="A466" s="1" t="str">
        <f/>
        <v/>
      </c>
    </row>
    <row r="467" ht="14.25">
      <c r="A467" s="1" t="str">
        <f/>
        <v/>
      </c>
    </row>
    <row r="468" ht="14.25">
      <c r="A468" s="1" t="str">
        <f/>
        <v/>
      </c>
    </row>
    <row r="469" ht="14.25">
      <c r="A469" s="1" t="str">
        <f/>
        <v/>
      </c>
    </row>
    <row r="470" ht="14.25">
      <c r="A470" s="1" t="str">
        <f/>
        <v/>
      </c>
    </row>
    <row r="471" ht="14.25">
      <c r="A471" s="1" t="str">
        <f/>
        <v/>
      </c>
    </row>
    <row r="472" ht="14.25">
      <c r="A472" s="1" t="str">
        <f/>
        <v/>
      </c>
    </row>
    <row r="473" ht="14.25">
      <c r="A473" s="1" t="str">
        <f/>
        <v/>
      </c>
    </row>
    <row r="474" ht="14.25">
      <c r="A474" s="1" t="str">
        <f/>
        <v/>
      </c>
    </row>
    <row r="475" ht="14.25">
      <c r="A475" s="1" t="str">
        <f/>
        <v/>
      </c>
    </row>
    <row r="476" ht="14.25">
      <c r="A476" s="1" t="str">
        <f/>
        <v/>
      </c>
    </row>
    <row r="477" ht="14.25">
      <c r="A477" s="1" t="str">
        <f/>
        <v/>
      </c>
    </row>
    <row r="478" ht="14.25">
      <c r="A478" s="1" t="str">
        <f/>
        <v/>
      </c>
    </row>
    <row r="479" ht="14.25">
      <c r="A479" s="1" t="str">
        <f/>
        <v/>
      </c>
    </row>
    <row r="480" ht="14.25">
      <c r="A480" s="1" t="str">
        <f/>
        <v/>
      </c>
    </row>
    <row r="481" ht="14.25">
      <c r="A481" s="1" t="str">
        <f/>
        <v/>
      </c>
    </row>
    <row r="482" ht="14.25">
      <c r="A482" s="1" t="str">
        <f/>
        <v/>
      </c>
    </row>
    <row r="483" ht="14.25">
      <c r="A483" s="1" t="str">
        <f/>
        <v/>
      </c>
    </row>
    <row r="484" ht="14.25">
      <c r="A484" s="1" t="str">
        <f/>
        <v/>
      </c>
    </row>
    <row r="485" ht="14.25">
      <c r="A485" s="1" t="str">
        <f/>
        <v/>
      </c>
    </row>
    <row r="486" ht="14.25">
      <c r="A486" s="1" t="str">
        <f/>
        <v/>
      </c>
    </row>
    <row r="487" ht="14.25">
      <c r="A487" s="1" t="str">
        <f/>
        <v/>
      </c>
    </row>
    <row r="488" ht="14.25">
      <c r="A488" s="1" t="str">
        <f/>
        <v/>
      </c>
    </row>
    <row r="489" ht="14.25">
      <c r="A489" s="1" t="str">
        <f/>
        <v/>
      </c>
    </row>
    <row r="490" ht="14.25">
      <c r="A490" s="1" t="str">
        <f/>
        <v/>
      </c>
    </row>
    <row r="491" ht="14.25">
      <c r="A491" s="1" t="str">
        <f/>
        <v/>
      </c>
    </row>
    <row r="492" ht="14.25">
      <c r="A492" s="1" t="str">
        <f/>
        <v/>
      </c>
    </row>
    <row r="493" ht="14.25">
      <c r="A493" s="1" t="str">
        <f/>
        <v/>
      </c>
    </row>
    <row r="494" ht="14.25">
      <c r="A494" s="1" t="str">
        <f/>
        <v/>
      </c>
    </row>
    <row r="495" ht="14.25">
      <c r="A495" s="1" t="str">
        <f/>
        <v/>
      </c>
    </row>
    <row r="496" ht="14.25">
      <c r="A496" s="1" t="str">
        <f/>
        <v/>
      </c>
    </row>
    <row r="497" ht="14.25">
      <c r="A497" s="1" t="str">
        <f/>
        <v/>
      </c>
    </row>
    <row r="498" ht="14.25">
      <c r="A498" s="1" t="str">
        <f/>
        <v/>
      </c>
    </row>
    <row r="499" ht="14.25">
      <c r="A499" s="1" t="str">
        <f/>
        <v/>
      </c>
    </row>
    <row r="500" ht="14.25">
      <c r="A500" s="1" t="str">
        <f/>
        <v/>
      </c>
    </row>
    <row r="501" ht="14.25">
      <c r="A501" s="1" t="str">
        <f/>
        <v/>
      </c>
    </row>
    <row r="502" ht="14.25">
      <c r="A502" s="1" t="str">
        <f/>
        <v/>
      </c>
    </row>
    <row r="503" ht="14.25">
      <c r="A503" s="1" t="str">
        <f/>
        <v/>
      </c>
    </row>
    <row r="504" ht="14.25">
      <c r="A504" s="1" t="str">
        <f/>
        <v/>
      </c>
    </row>
    <row r="505" ht="14.25">
      <c r="A505" s="1" t="str">
        <f/>
        <v/>
      </c>
    </row>
    <row r="506" ht="14.25">
      <c r="A506" s="1" t="str">
        <f/>
        <v/>
      </c>
    </row>
    <row r="507" ht="14.25">
      <c r="A507" s="1" t="str">
        <f/>
        <v/>
      </c>
    </row>
    <row r="508" ht="14.25">
      <c r="A508" s="1" t="str">
        <f/>
        <v/>
      </c>
    </row>
    <row r="509" ht="14.25">
      <c r="A509" s="1" t="str">
        <f/>
        <v/>
      </c>
    </row>
    <row r="510" ht="14.25">
      <c r="A510" s="1" t="str">
        <f/>
        <v/>
      </c>
    </row>
    <row r="511" ht="14.25">
      <c r="A511" s="1" t="str">
        <f/>
        <v/>
      </c>
    </row>
    <row r="512" ht="14.25">
      <c r="A512" s="1" t="str">
        <f/>
        <v/>
      </c>
    </row>
    <row r="513" ht="14.25">
      <c r="A513" s="1" t="str">
        <f/>
        <v/>
      </c>
    </row>
    <row r="514" ht="14.25">
      <c r="A514" s="1" t="str">
        <f/>
        <v/>
      </c>
    </row>
    <row r="515" ht="14.25">
      <c r="A515" s="1" t="str">
        <f/>
        <v/>
      </c>
    </row>
    <row r="516" ht="14.25">
      <c r="A516" s="1" t="str">
        <f/>
        <v/>
      </c>
    </row>
    <row r="517" ht="14.25">
      <c r="A517" s="1" t="str">
        <f/>
        <v/>
      </c>
    </row>
    <row r="518" ht="14.25">
      <c r="A518" s="1" t="str">
        <f/>
        <v/>
      </c>
    </row>
    <row r="519" ht="14.25">
      <c r="A519" s="1" t="str">
        <f/>
        <v/>
      </c>
    </row>
    <row r="520" ht="14.25">
      <c r="A520" s="1" t="str">
        <f/>
        <v/>
      </c>
    </row>
    <row r="521" ht="14.25">
      <c r="A521" s="1" t="str">
        <f/>
        <v/>
      </c>
    </row>
    <row r="522" ht="14.25">
      <c r="A522" s="1" t="str">
        <f/>
        <v/>
      </c>
    </row>
    <row r="523" ht="14.25">
      <c r="A523" s="1" t="str">
        <f/>
        <v/>
      </c>
    </row>
    <row r="524" ht="14.25">
      <c r="A524" s="1" t="str">
        <f/>
        <v/>
      </c>
    </row>
    <row r="525" ht="14.25">
      <c r="A525" s="1" t="str">
        <f/>
        <v/>
      </c>
    </row>
    <row r="526" ht="14.25">
      <c r="A526" s="1" t="str">
        <f/>
        <v/>
      </c>
    </row>
    <row r="527" ht="14.25">
      <c r="A527" s="1" t="str">
        <f/>
        <v/>
      </c>
    </row>
    <row r="528" ht="14.25">
      <c r="A528" s="1" t="str">
        <f/>
        <v/>
      </c>
    </row>
    <row r="529" ht="14.25">
      <c r="A529" s="1" t="str">
        <f/>
        <v/>
      </c>
    </row>
    <row r="530" ht="14.25">
      <c r="A530" s="1" t="str">
        <f/>
        <v/>
      </c>
    </row>
    <row r="531" ht="14.25">
      <c r="A531" s="1" t="str">
        <f/>
        <v/>
      </c>
    </row>
    <row r="532" ht="14.25">
      <c r="A532" s="1" t="str">
        <f/>
        <v/>
      </c>
    </row>
    <row r="533" ht="14.25">
      <c r="A533" s="1" t="str">
        <f/>
        <v/>
      </c>
    </row>
    <row r="534" ht="14.25">
      <c r="A534" s="1" t="str">
        <f/>
        <v/>
      </c>
    </row>
    <row r="535" ht="14.25">
      <c r="A535" s="1" t="str">
        <f/>
        <v/>
      </c>
    </row>
    <row r="536" ht="14.25">
      <c r="A536" s="1" t="str">
        <f/>
        <v/>
      </c>
    </row>
    <row r="537" ht="14.25">
      <c r="A537" s="1" t="str">
        <f/>
        <v/>
      </c>
    </row>
    <row r="538" ht="14.25">
      <c r="A538" s="1" t="str">
        <f/>
        <v/>
      </c>
    </row>
    <row r="539" ht="14.25">
      <c r="A539" s="1" t="str">
        <f/>
        <v/>
      </c>
    </row>
    <row r="540" ht="14.25">
      <c r="A540" s="1" t="str">
        <f/>
        <v/>
      </c>
    </row>
    <row r="541" ht="14.25">
      <c r="A541" s="1" t="str">
        <f/>
        <v/>
      </c>
    </row>
    <row r="542" ht="14.25">
      <c r="A542" s="1" t="str">
        <f/>
        <v/>
      </c>
    </row>
    <row r="543" ht="14.25">
      <c r="A543" s="1" t="str">
        <f/>
        <v/>
      </c>
    </row>
    <row r="544" ht="14.25">
      <c r="A544" s="1" t="str">
        <f/>
        <v/>
      </c>
    </row>
    <row r="545" ht="14.25">
      <c r="A545" s="1" t="str">
        <f/>
        <v/>
      </c>
    </row>
    <row r="546" ht="14.25">
      <c r="A546" s="1" t="str">
        <f/>
        <v/>
      </c>
    </row>
    <row r="547" ht="14.25">
      <c r="A547" s="1" t="str">
        <f/>
        <v/>
      </c>
    </row>
    <row r="548" ht="14.25">
      <c r="A548" s="1" t="str">
        <f/>
        <v/>
      </c>
    </row>
    <row r="549" ht="14.25">
      <c r="A549" s="1" t="str">
        <f/>
        <v/>
      </c>
    </row>
    <row r="550" ht="14.25">
      <c r="A550" s="1" t="str">
        <f/>
        <v/>
      </c>
    </row>
    <row r="551" ht="14.25">
      <c r="A551" s="1" t="str">
        <f/>
        <v/>
      </c>
    </row>
    <row r="552" ht="14.25">
      <c r="A552" s="1" t="str">
        <f/>
        <v/>
      </c>
    </row>
    <row r="553" ht="14.25">
      <c r="A553" s="1" t="str">
        <f/>
        <v/>
      </c>
    </row>
    <row r="554" ht="14.25">
      <c r="A554" s="1" t="str">
        <f/>
        <v/>
      </c>
    </row>
    <row r="555" ht="14.25">
      <c r="A555" s="1" t="str">
        <f/>
        <v/>
      </c>
    </row>
    <row r="556" ht="14.25">
      <c r="A556" s="1" t="str">
        <f/>
        <v/>
      </c>
    </row>
    <row r="557" ht="14.25">
      <c r="A557" s="1" t="str">
        <f/>
        <v/>
      </c>
    </row>
    <row r="558" ht="14.25">
      <c r="A558" s="1" t="str">
        <f/>
        <v/>
      </c>
    </row>
    <row r="559" ht="14.25">
      <c r="A559" s="1" t="str">
        <f/>
        <v/>
      </c>
    </row>
    <row r="560" ht="14.25">
      <c r="A560" s="1" t="str">
        <f/>
        <v/>
      </c>
    </row>
    <row r="561" ht="14.25">
      <c r="A561" s="1" t="str">
        <f/>
        <v/>
      </c>
    </row>
    <row r="562" ht="14.25">
      <c r="A562" s="1" t="str">
        <f/>
        <v/>
      </c>
    </row>
    <row r="563" ht="14.25">
      <c r="A563" s="1" t="str">
        <f/>
        <v/>
      </c>
    </row>
    <row r="564" ht="14.25">
      <c r="A564" s="1" t="str">
        <f/>
        <v/>
      </c>
    </row>
    <row r="565" ht="14.25">
      <c r="A565" s="1" t="str">
        <f/>
        <v/>
      </c>
    </row>
    <row r="566" ht="14.25">
      <c r="A566" s="1" t="str">
        <f/>
        <v/>
      </c>
    </row>
    <row r="567" ht="14.25">
      <c r="A567" s="1" t="str">
        <f/>
        <v/>
      </c>
    </row>
    <row r="568" ht="14.25">
      <c r="A568" s="1" t="str">
        <f/>
        <v/>
      </c>
    </row>
    <row r="569" ht="14.25">
      <c r="A569" s="1" t="str">
        <f/>
        <v/>
      </c>
    </row>
    <row r="570" ht="14.25">
      <c r="A570" s="1" t="str">
        <f/>
        <v/>
      </c>
    </row>
    <row r="571" ht="14.25">
      <c r="A571" s="1" t="str">
        <f/>
        <v/>
      </c>
    </row>
    <row r="572" ht="14.25">
      <c r="A572" s="1" t="str">
        <f/>
        <v/>
      </c>
    </row>
    <row r="573" ht="14.25">
      <c r="A573" s="1" t="str">
        <f/>
        <v/>
      </c>
    </row>
    <row r="574" ht="14.25">
      <c r="A574" s="1" t="str">
        <f/>
        <v/>
      </c>
    </row>
    <row r="575" ht="14.25">
      <c r="A575" s="1" t="str">
        <f/>
        <v/>
      </c>
    </row>
    <row r="576" ht="14.25">
      <c r="A576" s="1" t="str">
        <f/>
        <v/>
      </c>
    </row>
    <row r="577" ht="14.25">
      <c r="A577" s="1" t="str">
        <f/>
        <v/>
      </c>
    </row>
    <row r="578" ht="14.25">
      <c r="A578" s="1" t="str">
        <f/>
        <v/>
      </c>
    </row>
    <row r="579" ht="14.25">
      <c r="A579" s="1" t="str">
        <f/>
        <v/>
      </c>
    </row>
    <row r="580" ht="14.25">
      <c r="A580" s="1" t="str">
        <f/>
        <v/>
      </c>
    </row>
    <row r="581" ht="14.25">
      <c r="A581" s="1" t="str">
        <f/>
        <v/>
      </c>
    </row>
    <row r="582" ht="14.25">
      <c r="A582" s="1" t="str">
        <f/>
        <v/>
      </c>
    </row>
    <row r="583" ht="14.25">
      <c r="A583" s="1" t="str">
        <f/>
        <v/>
      </c>
    </row>
    <row r="584" ht="14.25">
      <c r="A584" s="1" t="str">
        <f/>
        <v/>
      </c>
    </row>
    <row r="585" ht="14.25">
      <c r="A585" s="1" t="str">
        <f/>
        <v/>
      </c>
    </row>
    <row r="586" ht="14.25">
      <c r="A586" s="1" t="str">
        <f/>
        <v/>
      </c>
    </row>
    <row r="587" ht="14.25">
      <c r="A587" s="1" t="str">
        <f/>
        <v/>
      </c>
    </row>
    <row r="588" ht="14.25">
      <c r="A588" s="1" t="str">
        <f/>
        <v/>
      </c>
    </row>
    <row r="589" ht="14.25">
      <c r="A589" s="1" t="str">
        <f/>
        <v/>
      </c>
    </row>
    <row r="590" ht="14.25">
      <c r="A590" s="1" t="str">
        <f/>
        <v/>
      </c>
    </row>
    <row r="591" ht="14.25">
      <c r="A591" s="1" t="str">
        <f/>
        <v/>
      </c>
    </row>
    <row r="592" ht="14.25">
      <c r="A592" s="1" t="str">
        <f/>
        <v/>
      </c>
    </row>
    <row r="593" ht="14.25">
      <c r="A593" s="1" t="str">
        <f/>
        <v/>
      </c>
    </row>
    <row r="594" ht="14.25">
      <c r="A594" s="1" t="str">
        <f/>
        <v/>
      </c>
    </row>
    <row r="595" ht="14.25">
      <c r="A595" s="1" t="str">
        <f/>
        <v/>
      </c>
    </row>
    <row r="596" ht="14.25">
      <c r="A596" s="1" t="str">
        <f/>
        <v/>
      </c>
    </row>
    <row r="597" ht="14.25">
      <c r="A597" s="1" t="str">
        <f/>
        <v/>
      </c>
    </row>
    <row r="598" ht="14.25">
      <c r="A598" s="1" t="str">
        <f/>
        <v/>
      </c>
    </row>
    <row r="599" ht="14.25">
      <c r="A599" s="1" t="str">
        <f/>
        <v/>
      </c>
    </row>
    <row r="600" ht="14.25">
      <c r="A600" s="1" t="str">
        <f/>
        <v/>
      </c>
    </row>
    <row r="601" ht="14.25">
      <c r="A601" s="1" t="str">
        <f/>
        <v/>
      </c>
    </row>
    <row r="602" ht="14.25">
      <c r="A602" s="1" t="str">
        <f/>
        <v/>
      </c>
    </row>
    <row r="603" ht="14.25">
      <c r="A603" s="1" t="str">
        <f/>
        <v/>
      </c>
    </row>
    <row r="604" ht="14.25">
      <c r="A604" s="1" t="str">
        <f/>
        <v/>
      </c>
    </row>
    <row r="605" ht="14.25">
      <c r="A605" s="1" t="str">
        <f/>
        <v/>
      </c>
    </row>
    <row r="606" ht="14.25">
      <c r="A606" s="1" t="str">
        <f/>
        <v/>
      </c>
    </row>
    <row r="607" ht="14.25">
      <c r="A607" s="1" t="str">
        <f/>
        <v/>
      </c>
    </row>
    <row r="608" ht="14.25">
      <c r="A608" s="1" t="str">
        <f/>
        <v/>
      </c>
    </row>
    <row r="609" ht="14.25">
      <c r="A609" s="1" t="str">
        <f/>
        <v/>
      </c>
    </row>
    <row r="610" ht="14.25">
      <c r="A610" s="1" t="str">
        <f/>
        <v/>
      </c>
    </row>
    <row r="611" ht="14.25">
      <c r="A611" s="1" t="str">
        <f/>
        <v/>
      </c>
    </row>
    <row r="612" ht="14.25">
      <c r="A612" s="1" t="str">
        <f/>
        <v/>
      </c>
    </row>
    <row r="613" ht="14.25">
      <c r="A613" s="1" t="str">
        <f/>
        <v/>
      </c>
    </row>
    <row r="614" ht="14.25">
      <c r="A614" s="1" t="str">
        <f/>
        <v/>
      </c>
    </row>
    <row r="615" ht="14.25">
      <c r="A615" s="1" t="str">
        <f/>
        <v/>
      </c>
    </row>
    <row r="616" ht="14.25">
      <c r="A616" s="1" t="str">
        <f/>
        <v/>
      </c>
    </row>
    <row r="617" ht="14.25">
      <c r="A617" s="1" t="str">
        <f/>
        <v/>
      </c>
    </row>
    <row r="618" ht="14.25">
      <c r="A618" s="1" t="str">
        <f/>
        <v/>
      </c>
    </row>
    <row r="619" ht="14.25">
      <c r="A619" s="1" t="str">
        <f/>
        <v/>
      </c>
    </row>
    <row r="620" ht="14.25">
      <c r="A620" s="1" t="str">
        <f/>
        <v/>
      </c>
    </row>
    <row r="621" ht="14.25">
      <c r="A621" s="1" t="str">
        <f/>
        <v/>
      </c>
    </row>
    <row r="622" ht="14.25">
      <c r="A622" s="1" t="str">
        <f/>
        <v/>
      </c>
    </row>
    <row r="623" ht="14.25">
      <c r="A623" s="1" t="str">
        <f/>
        <v/>
      </c>
    </row>
    <row r="624" ht="14.25">
      <c r="A624" s="1" t="str">
        <f/>
        <v/>
      </c>
    </row>
    <row r="625" ht="14.25">
      <c r="A625" s="1" t="str">
        <f/>
        <v/>
      </c>
    </row>
    <row r="626" ht="14.25">
      <c r="A626" s="1" t="str">
        <f/>
        <v/>
      </c>
    </row>
    <row r="627" ht="14.25">
      <c r="A627" s="1" t="str">
        <f/>
        <v/>
      </c>
    </row>
    <row r="628" ht="14.25">
      <c r="A628" s="1" t="str">
        <f/>
        <v/>
      </c>
    </row>
    <row r="629" ht="14.25">
      <c r="A629" s="1" t="str">
        <f/>
        <v/>
      </c>
    </row>
    <row r="630" ht="14.25">
      <c r="A630" s="1" t="str">
        <f/>
        <v/>
      </c>
    </row>
    <row r="631" ht="14.25">
      <c r="A631" s="1" t="str">
        <f/>
        <v/>
      </c>
    </row>
    <row r="632" ht="14.25">
      <c r="A632" s="1" t="str">
        <f/>
        <v/>
      </c>
    </row>
    <row r="633" ht="14.25">
      <c r="A633" s="1" t="str">
        <f/>
        <v/>
      </c>
    </row>
    <row r="634" ht="14.25">
      <c r="A634" s="1" t="str">
        <f/>
        <v/>
      </c>
    </row>
    <row r="635" ht="14.25">
      <c r="A635" s="1" t="str">
        <f/>
        <v/>
      </c>
    </row>
    <row r="636" ht="14.25">
      <c r="A636" s="1" t="str">
        <f/>
        <v/>
      </c>
    </row>
    <row r="637" ht="14.25">
      <c r="A637" s="1" t="str">
        <f/>
        <v/>
      </c>
    </row>
    <row r="638" ht="14.25">
      <c r="A638" s="1" t="str">
        <f/>
        <v/>
      </c>
    </row>
    <row r="639" ht="14.25">
      <c r="A639" s="1" t="str">
        <f/>
        <v/>
      </c>
    </row>
    <row r="640" ht="14.25">
      <c r="A640" s="1" t="str">
        <f/>
        <v/>
      </c>
    </row>
    <row r="641" ht="14.25">
      <c r="A641" s="1" t="str">
        <f/>
        <v/>
      </c>
    </row>
    <row r="642" ht="14.25">
      <c r="A642" s="1" t="str">
        <f/>
        <v/>
      </c>
    </row>
    <row r="643" ht="14.25">
      <c r="A643" s="1" t="str">
        <f/>
        <v/>
      </c>
    </row>
    <row r="644" ht="14.25">
      <c r="A644" s="1" t="str">
        <f/>
        <v/>
      </c>
    </row>
    <row r="645" ht="14.25">
      <c r="A645" s="1" t="str">
        <f/>
        <v/>
      </c>
    </row>
    <row r="646" ht="14.25">
      <c r="A646" s="1" t="str">
        <f/>
        <v/>
      </c>
    </row>
    <row r="647" ht="14.25">
      <c r="A647" s="1" t="str">
        <f/>
        <v/>
      </c>
    </row>
    <row r="648" ht="14.25">
      <c r="A648" s="1" t="str">
        <f/>
        <v/>
      </c>
    </row>
    <row r="649" ht="14.25">
      <c r="A649" s="1" t="str">
        <f/>
        <v/>
      </c>
    </row>
    <row r="650" ht="14.25">
      <c r="A650" s="1" t="str">
        <f/>
        <v/>
      </c>
    </row>
    <row r="651" ht="14.25">
      <c r="A651" s="1" t="str">
        <f/>
        <v/>
      </c>
    </row>
    <row r="652" ht="14.25">
      <c r="A652" s="1" t="str">
        <f/>
        <v/>
      </c>
    </row>
    <row r="653" ht="14.25">
      <c r="A653" s="1" t="str">
        <f/>
        <v/>
      </c>
    </row>
    <row r="654" ht="14.25">
      <c r="A654" s="1" t="str">
        <f/>
        <v/>
      </c>
    </row>
    <row r="655" ht="14.25">
      <c r="A655" s="1" t="str">
        <f/>
        <v/>
      </c>
    </row>
    <row r="656" ht="14.25">
      <c r="A656" s="1" t="str">
        <f/>
        <v/>
      </c>
    </row>
    <row r="657" ht="14.25">
      <c r="A657" s="1" t="str">
        <f/>
        <v/>
      </c>
    </row>
    <row r="658" ht="14.25">
      <c r="A658" s="1" t="str">
        <f/>
        <v/>
      </c>
    </row>
    <row r="659" ht="14.25">
      <c r="A659" s="1" t="str">
        <f/>
        <v/>
      </c>
    </row>
    <row r="660" ht="14.25">
      <c r="A660" s="1" t="str">
        <f/>
        <v/>
      </c>
    </row>
    <row r="661" ht="14.25">
      <c r="A661" s="1" t="str">
        <f/>
        <v/>
      </c>
    </row>
    <row r="662" ht="14.25">
      <c r="A662" s="1" t="str">
        <f/>
        <v/>
      </c>
    </row>
    <row r="663" ht="14.25">
      <c r="A663" s="1" t="str">
        <f/>
        <v/>
      </c>
    </row>
    <row r="664" ht="14.25">
      <c r="A664" s="1" t="str">
        <f/>
        <v/>
      </c>
    </row>
    <row r="665" ht="14.25">
      <c r="A665" s="1" t="str">
        <f/>
        <v/>
      </c>
    </row>
    <row r="666" ht="14.25">
      <c r="A666" s="1" t="str">
        <f/>
        <v/>
      </c>
    </row>
    <row r="667" ht="14.25">
      <c r="A667" s="1" t="str">
        <f/>
        <v/>
      </c>
    </row>
    <row r="668" ht="14.25">
      <c r="A668" s="1" t="str">
        <f/>
        <v/>
      </c>
    </row>
    <row r="669" ht="14.25">
      <c r="A669" s="1" t="str">
        <f/>
        <v/>
      </c>
    </row>
    <row r="670" ht="14.25">
      <c r="A670" s="1" t="str">
        <f/>
        <v/>
      </c>
    </row>
    <row r="671" ht="14.25">
      <c r="A671" s="1" t="str">
        <f/>
        <v/>
      </c>
    </row>
    <row r="672" ht="14.25">
      <c r="A672" s="1" t="str">
        <f/>
        <v/>
      </c>
    </row>
    <row r="673" ht="14.25">
      <c r="A673" s="1" t="str">
        <f/>
        <v/>
      </c>
    </row>
    <row r="674" ht="14.25">
      <c r="A674" s="1" t="str">
        <f/>
        <v/>
      </c>
    </row>
    <row r="675" ht="14.25">
      <c r="A675" s="1" t="str">
        <f/>
        <v/>
      </c>
    </row>
    <row r="676" ht="14.25">
      <c r="A676" s="1" t="str">
        <f/>
        <v/>
      </c>
    </row>
    <row r="677" ht="14.25">
      <c r="A677" s="1" t="str">
        <f/>
        <v/>
      </c>
    </row>
    <row r="678" ht="14.25">
      <c r="A678" s="1" t="str">
        <f/>
        <v/>
      </c>
    </row>
    <row r="679" ht="14.25">
      <c r="A679" s="1" t="str">
        <f/>
        <v/>
      </c>
    </row>
    <row r="680" ht="14.25">
      <c r="A680" s="1" t="str">
        <f/>
        <v/>
      </c>
    </row>
    <row r="681" ht="14.25">
      <c r="A681" s="1" t="str">
        <f/>
        <v/>
      </c>
    </row>
    <row r="682" ht="14.25">
      <c r="A682" s="1" t="str">
        <f/>
        <v/>
      </c>
    </row>
    <row r="683" ht="14.25">
      <c r="A683" s="1" t="str">
        <f/>
        <v/>
      </c>
    </row>
    <row r="684" ht="14.25">
      <c r="A684" s="1" t="str">
        <f/>
        <v/>
      </c>
    </row>
    <row r="685" ht="14.25">
      <c r="A685" s="1" t="str">
        <f/>
        <v/>
      </c>
    </row>
    <row r="686" ht="14.25">
      <c r="A686" s="1" t="str">
        <f/>
        <v/>
      </c>
    </row>
    <row r="687" ht="14.25">
      <c r="A687" s="1" t="str">
        <f/>
        <v/>
      </c>
    </row>
    <row r="688" ht="14.25">
      <c r="A688" s="1" t="str">
        <f/>
        <v/>
      </c>
    </row>
    <row r="689" ht="14.25">
      <c r="A689" s="1" t="str">
        <f/>
        <v/>
      </c>
    </row>
    <row r="690" ht="14.25">
      <c r="A690" s="1" t="str">
        <f/>
        <v/>
      </c>
    </row>
    <row r="691" ht="14.25">
      <c r="A691" s="1" t="str">
        <f/>
        <v/>
      </c>
    </row>
    <row r="692" ht="14.25">
      <c r="A692" s="1" t="str">
        <f/>
        <v/>
      </c>
    </row>
    <row r="693" ht="14.25">
      <c r="A693" s="1" t="str">
        <f/>
        <v/>
      </c>
    </row>
    <row r="694" ht="14.25">
      <c r="A694" s="1" t="str">
        <f/>
        <v/>
      </c>
    </row>
    <row r="695" ht="14.25">
      <c r="A695" s="1" t="str">
        <f/>
        <v/>
      </c>
    </row>
    <row r="696" ht="14.25">
      <c r="A696" s="1" t="str">
        <f/>
        <v/>
      </c>
    </row>
    <row r="697" ht="14.25">
      <c r="A697" s="1" t="str">
        <f/>
        <v/>
      </c>
    </row>
    <row r="698" ht="14.25">
      <c r="A698" s="1" t="str">
        <f/>
        <v/>
      </c>
    </row>
    <row r="699" ht="14.25">
      <c r="A699" s="1" t="str">
        <f/>
        <v/>
      </c>
    </row>
    <row r="700" ht="14.25">
      <c r="A700" s="1" t="str">
        <f/>
        <v/>
      </c>
    </row>
    <row r="701" ht="14.25">
      <c r="A701" s="1" t="str">
        <f/>
        <v/>
      </c>
    </row>
    <row r="702" ht="14.25">
      <c r="A702" s="1" t="str">
        <f/>
        <v/>
      </c>
    </row>
    <row r="703" ht="14.25">
      <c r="A703" s="1" t="str">
        <f/>
        <v/>
      </c>
    </row>
    <row r="704" ht="14.25">
      <c r="A704" s="1" t="str">
        <f/>
        <v/>
      </c>
    </row>
    <row r="705" ht="14.25">
      <c r="A705" s="1" t="str">
        <f/>
        <v/>
      </c>
    </row>
    <row r="706" ht="14.25">
      <c r="A706" s="1" t="str">
        <f/>
        <v/>
      </c>
    </row>
    <row r="707" ht="14.25">
      <c r="A707" s="1" t="str">
        <f/>
        <v/>
      </c>
    </row>
    <row r="708" ht="14.25">
      <c r="A708" s="1" t="str">
        <f/>
        <v/>
      </c>
    </row>
    <row r="709" ht="14.25">
      <c r="A709" s="1" t="str">
        <f/>
        <v/>
      </c>
    </row>
    <row r="710" ht="14.25">
      <c r="A710" s="1" t="str">
        <f/>
        <v/>
      </c>
    </row>
    <row r="711" ht="14.25">
      <c r="A711" s="1" t="str">
        <f/>
        <v/>
      </c>
    </row>
    <row r="712" ht="14.25">
      <c r="A712" s="1" t="str">
        <f/>
        <v/>
      </c>
    </row>
    <row r="713" ht="14.25">
      <c r="A713" s="1" t="str">
        <f/>
        <v/>
      </c>
    </row>
    <row r="714" ht="14.25">
      <c r="A714" s="1" t="str">
        <f/>
        <v/>
      </c>
    </row>
    <row r="715" ht="14.25">
      <c r="A715" s="1" t="str">
        <f/>
        <v/>
      </c>
    </row>
    <row r="716" ht="14.25">
      <c r="A716" s="1" t="str">
        <f/>
        <v/>
      </c>
    </row>
    <row r="717" ht="14.25">
      <c r="A717" s="1" t="str">
        <f/>
        <v/>
      </c>
    </row>
    <row r="718" ht="14.25">
      <c r="A718" s="1" t="str">
        <f/>
        <v/>
      </c>
    </row>
    <row r="719" ht="14.25">
      <c r="A719" s="1" t="str">
        <f/>
        <v/>
      </c>
    </row>
    <row r="720" ht="14.25">
      <c r="A720" s="1" t="str">
        <f/>
        <v/>
      </c>
    </row>
    <row r="721" ht="14.25">
      <c r="A721" s="1" t="str">
        <f/>
        <v/>
      </c>
    </row>
    <row r="722" ht="14.25">
      <c r="A722" s="1" t="str">
        <f/>
        <v/>
      </c>
    </row>
    <row r="723" ht="14.25">
      <c r="A723" s="1" t="str">
        <f/>
        <v/>
      </c>
    </row>
    <row r="724" ht="14.25">
      <c r="A724" s="1" t="str">
        <f/>
        <v/>
      </c>
    </row>
    <row r="725" ht="14.25">
      <c r="A725" s="1" t="str">
        <f/>
        <v/>
      </c>
    </row>
    <row r="726" ht="14.25">
      <c r="A726" s="1" t="str">
        <f/>
        <v/>
      </c>
    </row>
    <row r="727" ht="14.25">
      <c r="A727" s="1" t="str">
        <f/>
        <v/>
      </c>
    </row>
    <row r="728" ht="14.25">
      <c r="A728" s="1" t="str">
        <f/>
        <v/>
      </c>
    </row>
    <row r="729" ht="14.25">
      <c r="A729" s="1" t="str">
        <f/>
        <v/>
      </c>
    </row>
    <row r="730" ht="14.25">
      <c r="A730" s="1" t="str">
        <f/>
        <v/>
      </c>
    </row>
    <row r="731" ht="14.25">
      <c r="A731" s="1" t="str">
        <f/>
        <v/>
      </c>
    </row>
    <row r="732" ht="14.25">
      <c r="A732" s="1" t="str">
        <f/>
        <v/>
      </c>
    </row>
    <row r="733" ht="14.25">
      <c r="A733" s="1" t="str">
        <f/>
        <v/>
      </c>
    </row>
    <row r="734" ht="14.25">
      <c r="A734" s="1" t="str">
        <f/>
        <v/>
      </c>
    </row>
    <row r="735" ht="14.25">
      <c r="A735" s="1" t="str">
        <f/>
        <v/>
      </c>
    </row>
    <row r="736" ht="14.25">
      <c r="A736" s="1" t="str">
        <f/>
        <v/>
      </c>
    </row>
    <row r="737" ht="14.25">
      <c r="A737" s="1" t="str">
        <f/>
        <v/>
      </c>
    </row>
    <row r="738" ht="14.25">
      <c r="A738" s="1" t="str">
        <f/>
        <v/>
      </c>
    </row>
    <row r="739" ht="14.25">
      <c r="A739" s="1" t="str">
        <f/>
        <v/>
      </c>
    </row>
    <row r="740" ht="14.25">
      <c r="A740" s="1" t="str">
        <f/>
        <v/>
      </c>
    </row>
    <row r="741" ht="14.25">
      <c r="A741" s="1" t="str">
        <f/>
        <v/>
      </c>
    </row>
    <row r="742" ht="14.25">
      <c r="A742" s="1" t="str">
        <f/>
        <v/>
      </c>
    </row>
    <row r="743" ht="14.25">
      <c r="A743" s="1" t="str">
        <f/>
        <v/>
      </c>
    </row>
    <row r="744" ht="14.25">
      <c r="A744" s="1" t="str">
        <f/>
        <v/>
      </c>
    </row>
    <row r="745" ht="14.25">
      <c r="A745" s="1" t="str">
        <f/>
        <v/>
      </c>
    </row>
    <row r="746" ht="14.25">
      <c r="A746" s="1" t="str">
        <f/>
        <v/>
      </c>
    </row>
    <row r="747" ht="14.25">
      <c r="A747" s="1" t="str">
        <f/>
        <v/>
      </c>
    </row>
    <row r="748" ht="14.25">
      <c r="A748" s="1" t="str">
        <f/>
        <v/>
      </c>
    </row>
    <row r="749" ht="14.25">
      <c r="A749" s="1" t="str">
        <f/>
        <v/>
      </c>
    </row>
    <row r="750" ht="14.25">
      <c r="A750" s="1" t="str">
        <f/>
        <v/>
      </c>
    </row>
    <row r="751" ht="14.25">
      <c r="A751" s="1" t="str">
        <f/>
        <v/>
      </c>
    </row>
    <row r="752" ht="14.25">
      <c r="A752" s="1" t="str">
        <f/>
        <v/>
      </c>
    </row>
    <row r="753" ht="14.25">
      <c r="A753" s="1" t="str">
        <f/>
        <v/>
      </c>
    </row>
    <row r="754" ht="14.25">
      <c r="A754" s="1" t="str">
        <f/>
        <v/>
      </c>
    </row>
    <row r="755" ht="14.25">
      <c r="A755" s="1" t="str">
        <f/>
        <v/>
      </c>
    </row>
    <row r="756" ht="14.25">
      <c r="A756" s="1" t="str">
        <f/>
        <v/>
      </c>
    </row>
    <row r="757" ht="14.25">
      <c r="A757" s="1" t="str">
        <f/>
        <v/>
      </c>
    </row>
    <row r="758" ht="14.25">
      <c r="A758" s="1" t="str">
        <f/>
        <v/>
      </c>
    </row>
    <row r="759" ht="14.25">
      <c r="A759" s="1" t="str">
        <f/>
        <v/>
      </c>
    </row>
    <row r="760" ht="14.25">
      <c r="A760" s="1" t="str">
        <f/>
        <v/>
      </c>
    </row>
    <row r="761" ht="14.25">
      <c r="A761" s="1" t="str">
        <f/>
        <v/>
      </c>
    </row>
    <row r="762" ht="14.25">
      <c r="A762" s="1" t="str">
        <f/>
        <v/>
      </c>
    </row>
    <row r="763" ht="14.25">
      <c r="A763" s="1" t="str">
        <f/>
        <v/>
      </c>
    </row>
    <row r="764" ht="14.25">
      <c r="A764" s="1" t="str">
        <f/>
        <v/>
      </c>
    </row>
    <row r="765" ht="14.25">
      <c r="A765" s="1" t="str">
        <f/>
        <v/>
      </c>
    </row>
    <row r="766" ht="14.25">
      <c r="A766" s="1" t="str">
        <f/>
        <v/>
      </c>
    </row>
    <row r="767" ht="14.25">
      <c r="A767" s="1" t="str">
        <f/>
        <v/>
      </c>
    </row>
    <row r="768" ht="14.25">
      <c r="A768" s="1" t="str">
        <f/>
        <v/>
      </c>
    </row>
    <row r="769" ht="14.25">
      <c r="A769" s="1" t="str">
        <f/>
        <v/>
      </c>
    </row>
    <row r="770" ht="14.25">
      <c r="A770" s="1" t="str">
        <f/>
        <v/>
      </c>
    </row>
    <row r="771" ht="14.25">
      <c r="A771" s="1" t="str">
        <f/>
        <v/>
      </c>
    </row>
    <row r="772" ht="14.25">
      <c r="A772" s="1" t="str">
        <f/>
        <v/>
      </c>
    </row>
    <row r="773" ht="14.25">
      <c r="A773" s="1" t="str">
        <f/>
        <v/>
      </c>
    </row>
    <row r="774" ht="14.25">
      <c r="A774" s="1" t="str">
        <f/>
        <v/>
      </c>
    </row>
    <row r="775" ht="14.25">
      <c r="A775" s="1" t="str">
        <f/>
        <v/>
      </c>
    </row>
    <row r="776" ht="14.25">
      <c r="A776" s="1" t="str">
        <f/>
        <v/>
      </c>
    </row>
    <row r="777" ht="14.25">
      <c r="A777" s="1" t="str">
        <f/>
        <v/>
      </c>
    </row>
    <row r="778" ht="14.25">
      <c r="A778" s="1" t="str">
        <f/>
        <v/>
      </c>
    </row>
    <row r="779" ht="14.25">
      <c r="A779" s="1" t="str">
        <f/>
        <v/>
      </c>
    </row>
    <row r="780" ht="14.25">
      <c r="A780" s="1" t="str">
        <f/>
        <v/>
      </c>
    </row>
    <row r="781" ht="14.25">
      <c r="A781" s="1" t="str">
        <f/>
        <v/>
      </c>
    </row>
    <row r="782" ht="14.25">
      <c r="A782" s="1" t="str">
        <f/>
        <v/>
      </c>
    </row>
    <row r="783" ht="14.25">
      <c r="A783" s="1" t="str">
        <f/>
        <v/>
      </c>
    </row>
    <row r="784" ht="14.25">
      <c r="A784" s="1" t="str">
        <f/>
        <v/>
      </c>
    </row>
    <row r="785" ht="14.25">
      <c r="A785" s="1" t="str">
        <f/>
        <v/>
      </c>
    </row>
    <row r="786" ht="14.25">
      <c r="A786" s="1" t="str">
        <f/>
        <v/>
      </c>
    </row>
    <row r="787" ht="14.25">
      <c r="A787" s="1" t="str">
        <f/>
        <v/>
      </c>
    </row>
    <row r="788" ht="14.25">
      <c r="A788" s="1" t="str">
        <f/>
        <v/>
      </c>
    </row>
    <row r="789" ht="14.25">
      <c r="A789" s="1" t="str">
        <f/>
        <v/>
      </c>
    </row>
    <row r="790" ht="14.25">
      <c r="A790" s="1" t="str">
        <f/>
        <v/>
      </c>
    </row>
    <row r="791" ht="14.25">
      <c r="A791" s="1" t="str">
        <f/>
        <v/>
      </c>
    </row>
    <row r="792" ht="14.25">
      <c r="A792" s="1" t="str">
        <f/>
        <v/>
      </c>
    </row>
    <row r="793" ht="14.25">
      <c r="A793" s="1" t="str">
        <f/>
        <v/>
      </c>
    </row>
    <row r="794" ht="14.25">
      <c r="A794" s="1" t="str">
        <f/>
        <v/>
      </c>
    </row>
    <row r="795" ht="14.25">
      <c r="A795" s="1" t="str">
        <f/>
        <v/>
      </c>
    </row>
    <row r="796" ht="14.25">
      <c r="A796" s="1" t="str">
        <f/>
        <v/>
      </c>
    </row>
    <row r="797" ht="14.25">
      <c r="A797" s="1" t="str">
        <f/>
        <v/>
      </c>
    </row>
    <row r="798" ht="14.25">
      <c r="A798" s="1" t="str">
        <f/>
        <v/>
      </c>
    </row>
    <row r="799" ht="14.25">
      <c r="A799" s="1" t="str">
        <f/>
        <v/>
      </c>
    </row>
    <row r="800" ht="14.25">
      <c r="A800" s="1" t="str">
        <f/>
        <v/>
      </c>
    </row>
    <row r="801" ht="14.25">
      <c r="A801" s="1" t="str">
        <f/>
        <v/>
      </c>
    </row>
    <row r="802" ht="14.25">
      <c r="A802" s="1" t="str">
        <f/>
        <v/>
      </c>
    </row>
    <row r="803" ht="14.25">
      <c r="A803" s="1" t="str">
        <f/>
        <v/>
      </c>
    </row>
    <row r="804" ht="14.25">
      <c r="A804" s="1" t="str">
        <f/>
        <v/>
      </c>
    </row>
    <row r="805" ht="14.25">
      <c r="A805" s="1" t="str">
        <f/>
        <v/>
      </c>
    </row>
    <row r="806" ht="14.25">
      <c r="A806" s="1" t="str">
        <f/>
        <v/>
      </c>
    </row>
    <row r="807" ht="14.25">
      <c r="A807" s="1" t="str">
        <f/>
        <v/>
      </c>
    </row>
    <row r="808" ht="14.25">
      <c r="A808" s="1" t="str">
        <f/>
        <v/>
      </c>
    </row>
    <row r="809" ht="14.25">
      <c r="A809" s="1" t="str">
        <f/>
        <v/>
      </c>
    </row>
    <row r="810" ht="14.25">
      <c r="A810" s="1" t="str">
        <f/>
        <v/>
      </c>
    </row>
    <row r="811" ht="14.25">
      <c r="A811" s="1" t="str">
        <f/>
        <v/>
      </c>
    </row>
    <row r="812" ht="14.25">
      <c r="A812" s="1" t="str">
        <f/>
        <v/>
      </c>
    </row>
    <row r="813" ht="14.25">
      <c r="A813" s="1" t="str">
        <f/>
        <v/>
      </c>
    </row>
    <row r="814" ht="14.25">
      <c r="A814" s="1" t="str">
        <f/>
        <v/>
      </c>
    </row>
    <row r="815" ht="14.25">
      <c r="A815" s="1" t="str">
        <f/>
        <v/>
      </c>
    </row>
    <row r="816" ht="14.25">
      <c r="A816" s="1" t="str">
        <f/>
        <v/>
      </c>
    </row>
    <row r="817" ht="14.25">
      <c r="A817" s="1" t="str">
        <f/>
        <v/>
      </c>
    </row>
    <row r="818" ht="14.25">
      <c r="A818" s="1" t="str">
        <f/>
        <v/>
      </c>
    </row>
    <row r="819" ht="14.25">
      <c r="A819" s="1" t="str">
        <f/>
        <v/>
      </c>
    </row>
    <row r="820" ht="14.25">
      <c r="A820" s="1" t="str">
        <f/>
        <v/>
      </c>
    </row>
    <row r="821" ht="14.25">
      <c r="A821" s="1" t="str">
        <f/>
        <v/>
      </c>
    </row>
    <row r="822" ht="14.25">
      <c r="A822" s="1" t="str">
        <f/>
        <v/>
      </c>
    </row>
    <row r="823" ht="14.25">
      <c r="A823" s="1" t="str">
        <f/>
        <v/>
      </c>
    </row>
    <row r="824" ht="14.25">
      <c r="A824" s="1" t="str">
        <f/>
        <v/>
      </c>
    </row>
    <row r="825" ht="14.25">
      <c r="A825" s="1" t="str">
        <f/>
        <v/>
      </c>
    </row>
    <row r="826" ht="14.25">
      <c r="A826" s="1" t="str">
        <f/>
        <v/>
      </c>
    </row>
    <row r="827" ht="14.25">
      <c r="A827" s="1" t="str">
        <f/>
        <v/>
      </c>
    </row>
    <row r="828" ht="14.25">
      <c r="A828" s="1" t="str">
        <f/>
        <v/>
      </c>
    </row>
    <row r="829" ht="14.25">
      <c r="A829" s="1" t="str">
        <f/>
        <v/>
      </c>
    </row>
    <row r="830" ht="14.25">
      <c r="A830" s="1" t="str">
        <f/>
        <v/>
      </c>
    </row>
    <row r="831" ht="14.25">
      <c r="A831" s="1" t="str">
        <f/>
        <v/>
      </c>
    </row>
    <row r="832" ht="14.25">
      <c r="A832" s="1" t="str">
        <f/>
        <v/>
      </c>
    </row>
    <row r="833" ht="14.25">
      <c r="A833" s="1" t="str">
        <f/>
        <v/>
      </c>
    </row>
    <row r="834" ht="14.25">
      <c r="A834" s="1" t="str">
        <f/>
        <v/>
      </c>
    </row>
    <row r="835" ht="14.25">
      <c r="A835" s="1" t="str">
        <f/>
        <v/>
      </c>
    </row>
    <row r="836" ht="14.25">
      <c r="A836" s="1" t="str">
        <f/>
        <v/>
      </c>
    </row>
    <row r="837" ht="14.25">
      <c r="A837" s="1" t="str">
        <f/>
        <v/>
      </c>
    </row>
    <row r="838" ht="14.25">
      <c r="A838" s="1" t="str">
        <f/>
        <v/>
      </c>
    </row>
    <row r="839" ht="14.25">
      <c r="A839" s="1" t="str">
        <f/>
        <v/>
      </c>
    </row>
    <row r="840" ht="14.25">
      <c r="A840" s="1" t="str">
        <f/>
        <v/>
      </c>
    </row>
    <row r="841" ht="14.25">
      <c r="A841" s="1" t="str">
        <f/>
        <v/>
      </c>
    </row>
    <row r="842" ht="14.25">
      <c r="A842" s="1" t="str">
        <f/>
        <v/>
      </c>
    </row>
    <row r="843" ht="14.25">
      <c r="A843" s="1" t="str">
        <f/>
        <v/>
      </c>
    </row>
    <row r="844" ht="14.25">
      <c r="A844" s="1" t="str">
        <f/>
        <v/>
      </c>
    </row>
    <row r="845" ht="14.25">
      <c r="A845" s="1" t="str">
        <f/>
        <v/>
      </c>
    </row>
    <row r="846" ht="14.25">
      <c r="A846" s="1" t="str">
        <f/>
        <v/>
      </c>
    </row>
    <row r="847" ht="14.25">
      <c r="A847" s="1" t="str">
        <f/>
        <v/>
      </c>
    </row>
    <row r="848" ht="14.25">
      <c r="A848" s="1" t="str">
        <f/>
        <v/>
      </c>
    </row>
    <row r="849" ht="14.25">
      <c r="A849" s="1" t="str">
        <f/>
        <v/>
      </c>
    </row>
    <row r="850" ht="14.25">
      <c r="A850" s="1" t="str">
        <f/>
        <v/>
      </c>
    </row>
    <row r="851" ht="14.25">
      <c r="A851" s="1" t="str">
        <f/>
        <v/>
      </c>
    </row>
    <row r="852" ht="14.25">
      <c r="A852" s="1" t="str">
        <f/>
        <v/>
      </c>
    </row>
    <row r="853" ht="14.25">
      <c r="A853" s="1" t="str">
        <f/>
        <v/>
      </c>
    </row>
    <row r="854" ht="14.25">
      <c r="A854" s="1" t="str">
        <f/>
        <v/>
      </c>
    </row>
    <row r="855" ht="14.25">
      <c r="A855" s="1" t="str">
        <f/>
        <v/>
      </c>
    </row>
    <row r="856" ht="14.25">
      <c r="A856" s="1" t="str">
        <f/>
        <v/>
      </c>
    </row>
    <row r="857" ht="14.25">
      <c r="A857" s="1" t="str">
        <f/>
        <v/>
      </c>
    </row>
    <row r="858" ht="14.25">
      <c r="A858" s="1" t="str">
        <f/>
        <v/>
      </c>
    </row>
    <row r="859" ht="14.25">
      <c r="A859" s="1" t="str">
        <f/>
        <v/>
      </c>
    </row>
    <row r="860" ht="14.25">
      <c r="A860" s="1" t="str">
        <f/>
        <v/>
      </c>
    </row>
    <row r="861" ht="14.25">
      <c r="A861" s="1" t="str">
        <f/>
        <v/>
      </c>
    </row>
    <row r="862" ht="14.25">
      <c r="A862" s="1" t="str">
        <f/>
        <v/>
      </c>
    </row>
    <row r="863" ht="14.25">
      <c r="A863" s="1" t="str">
        <f/>
        <v/>
      </c>
    </row>
    <row r="864" ht="14.25">
      <c r="A864" s="1" t="str">
        <f/>
        <v/>
      </c>
    </row>
    <row r="865" ht="14.25">
      <c r="A865" s="1" t="str">
        <f/>
        <v/>
      </c>
    </row>
    <row r="866" ht="14.25">
      <c r="A866" s="1" t="str">
        <f/>
        <v/>
      </c>
    </row>
    <row r="867" ht="14.25">
      <c r="A867" s="1" t="str">
        <f/>
        <v/>
      </c>
    </row>
    <row r="868" ht="14.25">
      <c r="A868" s="1" t="str">
        <f/>
        <v/>
      </c>
    </row>
    <row r="869" ht="14.25">
      <c r="A869" s="1" t="str">
        <f/>
        <v/>
      </c>
    </row>
    <row r="870" ht="14.25">
      <c r="A870" s="1" t="str">
        <f/>
        <v/>
      </c>
    </row>
    <row r="871" ht="14.25">
      <c r="A871" s="1" t="str">
        <f/>
        <v/>
      </c>
    </row>
    <row r="872" ht="14.25">
      <c r="A872" s="1" t="str">
        <f/>
        <v/>
      </c>
    </row>
    <row r="873" ht="14.25">
      <c r="A873" s="1" t="str">
        <f/>
        <v/>
      </c>
    </row>
    <row r="874" ht="14.25">
      <c r="A874" s="1" t="str">
        <f/>
        <v/>
      </c>
    </row>
    <row r="875" ht="14.25">
      <c r="A875" s="1" t="str">
        <f/>
        <v/>
      </c>
    </row>
    <row r="876" ht="14.25">
      <c r="A876" s="1" t="str">
        <f/>
        <v/>
      </c>
    </row>
    <row r="877" ht="14.25">
      <c r="A877" s="1" t="str">
        <f/>
        <v/>
      </c>
    </row>
    <row r="878" ht="14.25">
      <c r="A878" s="1" t="str">
        <f/>
        <v/>
      </c>
    </row>
    <row r="879" ht="14.25">
      <c r="A879" s="1" t="str">
        <f/>
        <v/>
      </c>
    </row>
    <row r="880" ht="14.25">
      <c r="A880" s="1" t="str">
        <f/>
        <v/>
      </c>
    </row>
    <row r="881" ht="14.25">
      <c r="A881" s="1" t="str">
        <f/>
        <v/>
      </c>
    </row>
    <row r="882" ht="14.25">
      <c r="A882" s="1" t="str">
        <f/>
        <v/>
      </c>
    </row>
    <row r="883" ht="14.25">
      <c r="A883" s="1" t="str">
        <f/>
        <v/>
      </c>
    </row>
    <row r="884" ht="14.25">
      <c r="A884" s="1" t="str">
        <f/>
        <v/>
      </c>
    </row>
    <row r="885" ht="14.25">
      <c r="A885" s="1" t="str">
        <f/>
        <v/>
      </c>
    </row>
    <row r="886" ht="14.25">
      <c r="A886" s="1" t="str">
        <f/>
        <v/>
      </c>
    </row>
    <row r="887" ht="14.25">
      <c r="A887" s="1" t="str">
        <f/>
        <v/>
      </c>
    </row>
    <row r="888" ht="14.25">
      <c r="A888" s="1" t="str">
        <f/>
        <v/>
      </c>
    </row>
    <row r="889" ht="14.25">
      <c r="A889" s="1" t="str">
        <f/>
        <v/>
      </c>
    </row>
    <row r="890" ht="14.25">
      <c r="A890" s="1" t="str">
        <f/>
        <v/>
      </c>
    </row>
    <row r="891" ht="14.25">
      <c r="A891" s="1" t="str">
        <f/>
        <v/>
      </c>
    </row>
    <row r="892" ht="14.25">
      <c r="A892" s="1" t="str">
        <f/>
        <v/>
      </c>
    </row>
    <row r="893" ht="14.25">
      <c r="A893" s="1" t="str">
        <f/>
        <v/>
      </c>
    </row>
    <row r="894" ht="14.25">
      <c r="A894" s="1" t="str">
        <f/>
        <v/>
      </c>
    </row>
    <row r="895" ht="14.25">
      <c r="A895" s="1" t="str">
        <f/>
        <v/>
      </c>
    </row>
    <row r="896" ht="14.25">
      <c r="A896" s="1" t="str">
        <f/>
        <v/>
      </c>
    </row>
    <row r="897" ht="14.25">
      <c r="A897" s="1" t="str">
        <f/>
        <v/>
      </c>
    </row>
    <row r="898" ht="14.25">
      <c r="A898" s="1" t="str">
        <f/>
        <v/>
      </c>
    </row>
    <row r="899" ht="14.25">
      <c r="A899" s="1" t="str">
        <f/>
        <v/>
      </c>
    </row>
    <row r="900" ht="14.25">
      <c r="A900" s="1" t="str">
        <f/>
        <v/>
      </c>
    </row>
    <row r="901" ht="14.25">
      <c r="A901" s="1" t="str">
        <f/>
        <v/>
      </c>
    </row>
    <row r="902" ht="14.25">
      <c r="A902" s="1" t="str">
        <f/>
        <v/>
      </c>
    </row>
    <row r="903" ht="14.25">
      <c r="A903" s="1" t="str">
        <f/>
        <v/>
      </c>
    </row>
    <row r="904" ht="14.25">
      <c r="A904" s="1" t="str">
        <f/>
        <v/>
      </c>
    </row>
    <row r="905" ht="14.25">
      <c r="A905" s="1" t="str">
        <f/>
        <v/>
      </c>
    </row>
    <row r="906" ht="14.25">
      <c r="A906" s="1" t="str">
        <f/>
        <v/>
      </c>
    </row>
    <row r="907" ht="14.25">
      <c r="A907" s="1" t="str">
        <f/>
        <v/>
      </c>
    </row>
    <row r="908" ht="14.25">
      <c r="A908" s="1" t="str">
        <f/>
        <v/>
      </c>
    </row>
    <row r="909" ht="14.25">
      <c r="A909" s="1" t="str">
        <f/>
        <v/>
      </c>
    </row>
    <row r="910" ht="14.25">
      <c r="A910" s="1" t="str">
        <f/>
        <v/>
      </c>
    </row>
    <row r="911" ht="14.25">
      <c r="A911" s="1" t="str">
        <f/>
        <v/>
      </c>
    </row>
    <row r="912" ht="14.25">
      <c r="A912" s="1" t="str">
        <f/>
        <v/>
      </c>
    </row>
    <row r="913" ht="14.25">
      <c r="A913" s="1" t="str">
        <f/>
        <v/>
      </c>
    </row>
    <row r="914" ht="14.25">
      <c r="A914" s="1" t="str">
        <f/>
        <v/>
      </c>
    </row>
    <row r="915" ht="14.25">
      <c r="A915" s="1" t="str">
        <f/>
        <v/>
      </c>
    </row>
    <row r="916" ht="14.25">
      <c r="A916" s="1" t="str">
        <f/>
        <v/>
      </c>
    </row>
    <row r="917" ht="14.25">
      <c r="A917" s="1" t="str">
        <f/>
        <v/>
      </c>
    </row>
    <row r="918" ht="14.25">
      <c r="A918" s="1" t="str">
        <f/>
        <v/>
      </c>
    </row>
    <row r="919" ht="14.25">
      <c r="A919" s="1" t="str">
        <f/>
        <v/>
      </c>
    </row>
    <row r="920" ht="14.25">
      <c r="A920" s="1" t="str">
        <f/>
        <v/>
      </c>
    </row>
    <row r="921" ht="14.25">
      <c r="A921" s="1" t="str">
        <f/>
        <v/>
      </c>
    </row>
    <row r="922" ht="14.25">
      <c r="A922" s="1" t="str">
        <f/>
        <v/>
      </c>
    </row>
    <row r="923" ht="14.25">
      <c r="A923" s="1" t="str">
        <f/>
        <v/>
      </c>
    </row>
    <row r="924" ht="14.25">
      <c r="A924" s="1" t="str">
        <f/>
        <v/>
      </c>
    </row>
    <row r="925" ht="14.25">
      <c r="A925" s="1" t="str">
        <f/>
        <v/>
      </c>
    </row>
    <row r="926" ht="14.25">
      <c r="A926" s="1" t="str">
        <f/>
        <v/>
      </c>
    </row>
    <row r="927" ht="14.25">
      <c r="A927" s="1" t="str">
        <f/>
        <v/>
      </c>
    </row>
    <row r="928" ht="14.25">
      <c r="A928" s="1" t="str">
        <f/>
        <v/>
      </c>
    </row>
    <row r="929" ht="14.25">
      <c r="A929" s="1" t="str">
        <f/>
        <v/>
      </c>
    </row>
    <row r="930" ht="14.25">
      <c r="A930" s="1" t="str">
        <f/>
        <v/>
      </c>
    </row>
    <row r="931" ht="14.25">
      <c r="A931" s="1" t="str">
        <f/>
        <v/>
      </c>
    </row>
    <row r="932" ht="14.25">
      <c r="A932" s="1" t="str">
        <f/>
        <v/>
      </c>
    </row>
    <row r="933" ht="14.25">
      <c r="A933" s="1" t="str">
        <f/>
        <v/>
      </c>
    </row>
    <row r="934" ht="14.25">
      <c r="A934" s="1" t="str">
        <f/>
        <v/>
      </c>
    </row>
    <row r="935" ht="14.25">
      <c r="A935" s="1" t="str">
        <f/>
        <v/>
      </c>
    </row>
    <row r="936" ht="14.25">
      <c r="A936" s="1" t="str">
        <f/>
        <v/>
      </c>
    </row>
    <row r="937" ht="14.25">
      <c r="A937" s="1" t="str">
        <f/>
        <v/>
      </c>
    </row>
    <row r="938" ht="14.25">
      <c r="A938" s="1" t="str">
        <f/>
        <v/>
      </c>
    </row>
    <row r="939" ht="14.25">
      <c r="A939" s="1" t="str">
        <f/>
        <v/>
      </c>
    </row>
    <row r="940" ht="14.25">
      <c r="A940" s="1" t="str">
        <f/>
        <v/>
      </c>
    </row>
    <row r="941" ht="14.25">
      <c r="A941" s="1" t="str">
        <f/>
        <v/>
      </c>
    </row>
    <row r="942" ht="14.25">
      <c r="A942" s="1" t="str">
        <f/>
        <v/>
      </c>
    </row>
    <row r="943" ht="14.25">
      <c r="A943" s="1" t="str">
        <f/>
        <v/>
      </c>
    </row>
    <row r="944" ht="14.25">
      <c r="A944" s="1" t="str">
        <f/>
        <v/>
      </c>
    </row>
    <row r="945" ht="14.25">
      <c r="A945" s="1" t="str">
        <f/>
        <v/>
      </c>
    </row>
    <row r="946" ht="14.25">
      <c r="A946" s="1" t="str">
        <f/>
        <v/>
      </c>
    </row>
    <row r="947" ht="14.25">
      <c r="A947" s="1" t="str">
        <f/>
        <v/>
      </c>
    </row>
    <row r="948" ht="14.25">
      <c r="A948" s="1" t="str">
        <f/>
        <v/>
      </c>
    </row>
    <row r="949" ht="14.25">
      <c r="A949" s="1" t="str">
        <f/>
        <v/>
      </c>
    </row>
    <row r="950" ht="14.25">
      <c r="A950" s="1" t="str">
        <f/>
        <v/>
      </c>
    </row>
    <row r="951" ht="14.25">
      <c r="A951" s="1" t="str">
        <f/>
        <v/>
      </c>
    </row>
    <row r="952" ht="14.25">
      <c r="A952" s="1" t="str">
        <f/>
        <v/>
      </c>
    </row>
    <row r="953" ht="14.25">
      <c r="A953" s="1" t="str">
        <f/>
        <v/>
      </c>
    </row>
    <row r="954" ht="14.25">
      <c r="A954" s="1" t="str">
        <f/>
        <v/>
      </c>
    </row>
    <row r="955" ht="14.25">
      <c r="A955" s="1" t="str">
        <f/>
        <v/>
      </c>
    </row>
    <row r="956" ht="14.25">
      <c r="A956" s="1" t="str">
        <f/>
        <v/>
      </c>
    </row>
    <row r="957" ht="14.25">
      <c r="A957" s="1" t="str">
        <f/>
        <v/>
      </c>
    </row>
    <row r="958" ht="14.25">
      <c r="A958" s="1" t="str">
        <f/>
        <v/>
      </c>
    </row>
    <row r="959" ht="14.25">
      <c r="A959" s="1" t="str">
        <f/>
        <v/>
      </c>
    </row>
    <row r="960" ht="14.25">
      <c r="A960" s="1" t="str">
        <f/>
        <v/>
      </c>
    </row>
    <row r="961" ht="14.25">
      <c r="A961" s="1" t="str">
        <f/>
        <v/>
      </c>
    </row>
    <row r="962" ht="14.25">
      <c r="A962" s="1" t="str">
        <f/>
        <v/>
      </c>
    </row>
    <row r="963" ht="14.25">
      <c r="A963" s="1" t="str">
        <f/>
        <v/>
      </c>
    </row>
    <row r="964" ht="14.25">
      <c r="A964" s="1" t="str">
        <f/>
        <v/>
      </c>
    </row>
    <row r="965" ht="14.25">
      <c r="A965" s="1" t="str">
        <f/>
        <v/>
      </c>
    </row>
    <row r="966" ht="14.25">
      <c r="A966" s="1" t="str">
        <f/>
        <v/>
      </c>
    </row>
    <row r="967" ht="14.25">
      <c r="A967" s="1" t="str">
        <f/>
        <v/>
      </c>
    </row>
    <row r="968" ht="14.25">
      <c r="A968" s="1" t="str">
        <f/>
        <v/>
      </c>
    </row>
    <row r="969" ht="14.25">
      <c r="A969" s="1" t="str">
        <f/>
        <v/>
      </c>
    </row>
    <row r="970" ht="14.25">
      <c r="A970" s="1" t="str">
        <f/>
        <v/>
      </c>
    </row>
    <row r="971" ht="14.25">
      <c r="A971" s="1" t="str">
        <f/>
        <v/>
      </c>
    </row>
    <row r="972" ht="14.25">
      <c r="A972" s="1" t="str">
        <f/>
        <v/>
      </c>
    </row>
    <row r="973" ht="14.25">
      <c r="A973" s="1" t="str">
        <f/>
        <v/>
      </c>
    </row>
    <row r="974" ht="14.25">
      <c r="A974" s="1" t="str">
        <f/>
        <v/>
      </c>
    </row>
    <row r="975" ht="14.25">
      <c r="A975" s="1" t="str">
        <f/>
        <v/>
      </c>
    </row>
    <row r="976" ht="14.25">
      <c r="A976" s="1" t="str">
        <f/>
        <v/>
      </c>
    </row>
    <row r="977" ht="14.25">
      <c r="A977" s="1" t="str">
        <f/>
        <v/>
      </c>
    </row>
    <row r="978" ht="14.25">
      <c r="A978" s="1" t="str">
        <f/>
        <v/>
      </c>
    </row>
    <row r="979" ht="14.25">
      <c r="A979" s="1" t="str">
        <f/>
        <v/>
      </c>
    </row>
    <row r="980" ht="14.25">
      <c r="A980" s="1" t="str">
        <f/>
        <v/>
      </c>
    </row>
    <row r="981" ht="14.25">
      <c r="A981" s="1" t="str">
        <f/>
        <v/>
      </c>
    </row>
    <row r="982" ht="14.25">
      <c r="A982" s="1" t="str">
        <f/>
        <v/>
      </c>
    </row>
    <row r="983" ht="14.25">
      <c r="A983" s="1" t="str">
        <f/>
        <v/>
      </c>
    </row>
    <row r="984" ht="14.25">
      <c r="A984" s="1" t="str">
        <f/>
        <v/>
      </c>
    </row>
    <row r="985" ht="14.25">
      <c r="A985" s="1" t="str">
        <f/>
        <v/>
      </c>
    </row>
    <row r="986" ht="14.25">
      <c r="A986" s="1" t="str">
        <f/>
        <v/>
      </c>
    </row>
    <row r="987" ht="14.25">
      <c r="A987" s="1" t="str">
        <f/>
        <v/>
      </c>
    </row>
    <row r="988" ht="14.25">
      <c r="A988" s="1" t="str">
        <f/>
        <v/>
      </c>
    </row>
    <row r="989" ht="14.25">
      <c r="A989" s="1" t="str">
        <f/>
        <v/>
      </c>
    </row>
    <row r="990" ht="14.25">
      <c r="A990" s="1" t="str">
        <f/>
        <v/>
      </c>
    </row>
    <row r="991" ht="14.25">
      <c r="A991" s="1" t="str">
        <f/>
        <v/>
      </c>
    </row>
    <row r="992" ht="14.25">
      <c r="A992" s="1" t="str">
        <f/>
        <v/>
      </c>
    </row>
    <row r="993" ht="14.25">
      <c r="A993" s="1" t="str">
        <f/>
        <v/>
      </c>
    </row>
    <row r="994" ht="14.25">
      <c r="A994" s="1" t="str">
        <f/>
        <v/>
      </c>
    </row>
    <row r="995" ht="14.25">
      <c r="A995" s="1" t="str">
        <f/>
        <v/>
      </c>
    </row>
    <row r="996" ht="14.25">
      <c r="A996" s="1" t="str">
        <f/>
        <v/>
      </c>
    </row>
    <row r="997" ht="14.25">
      <c r="A997" s="1" t="str">
        <f/>
        <v/>
      </c>
    </row>
    <row r="998" ht="14.25">
      <c r="A998" s="1" t="str">
        <f/>
        <v/>
      </c>
    </row>
    <row r="999" ht="14.25">
      <c r="A999" s="1" t="str">
        <f/>
        <v/>
      </c>
    </row>
    <row r="1000" ht="14.25">
      <c r="A1000" s="1" t="str">
        <f/>
        <v/>
      </c>
    </row>
    <row r="1001" ht="14.25">
      <c r="A1001" s="1" t="str">
        <f/>
        <v/>
      </c>
    </row>
    <row r="1002" ht="14.25">
      <c r="A1002" s="1" t="str">
        <f/>
        <v/>
      </c>
    </row>
    <row r="1003" ht="14.25">
      <c r="A1003" s="1" t="str">
        <f/>
        <v/>
      </c>
    </row>
    <row r="1004" ht="14.25">
      <c r="A1004" t="str">
        <f/>
        <v/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modified xsi:type="dcterms:W3CDTF">2024-09-25T09:53:01Z</dcterms:modified>
</cp:coreProperties>
</file>